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9_sudoeste_comunidad\"/>
    </mc:Choice>
  </mc:AlternateContent>
  <bookViews>
    <workbookView xWindow="0" yWindow="0" windowWidth="21600" windowHeight="9435" tabRatio="759"/>
  </bookViews>
  <sheets>
    <sheet name="Esperanza Vida Sudo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73" i="14"/>
  <c r="F69" i="14"/>
  <c r="F71" i="14"/>
  <c r="G71" i="14"/>
  <c r="F74" i="14"/>
  <c r="G74" i="14"/>
  <c r="F72" i="14"/>
  <c r="G72" i="14"/>
  <c r="G69" i="14"/>
  <c r="G73" i="14"/>
  <c r="F16" i="14"/>
  <c r="G16" i="14"/>
  <c r="F22" i="14"/>
  <c r="G22" i="14"/>
  <c r="F24" i="14"/>
  <c r="G24" i="14"/>
  <c r="F28" i="14"/>
  <c r="G28" i="14"/>
  <c r="F32" i="14"/>
  <c r="G32" i="14"/>
  <c r="F34" i="14"/>
  <c r="G34" i="14"/>
  <c r="F38" i="14"/>
  <c r="G38" i="14"/>
  <c r="F40" i="14"/>
  <c r="G40" i="14"/>
  <c r="F42" i="14"/>
  <c r="G42" i="14"/>
  <c r="F48" i="14"/>
  <c r="G48" i="14"/>
  <c r="F50" i="14"/>
  <c r="G50" i="14"/>
  <c r="F92" i="14"/>
  <c r="G92" i="14"/>
  <c r="F21" i="14"/>
  <c r="G21" i="14"/>
  <c r="F76" i="14"/>
  <c r="G76" i="14"/>
  <c r="F85" i="14"/>
  <c r="G85" i="14"/>
  <c r="F93" i="14"/>
  <c r="G93" i="14"/>
  <c r="F94" i="14"/>
  <c r="G94" i="14"/>
  <c r="F61" i="14"/>
  <c r="G61" i="14"/>
  <c r="F26" i="14"/>
  <c r="G26" i="14"/>
  <c r="F46" i="14"/>
  <c r="G46" i="14"/>
  <c r="F29" i="14"/>
  <c r="G29" i="14"/>
  <c r="F45" i="14"/>
  <c r="G45" i="14"/>
  <c r="F86" i="14"/>
  <c r="G86" i="14"/>
  <c r="F88" i="14"/>
  <c r="G88" i="14"/>
  <c r="F90" i="14"/>
  <c r="G90" i="14"/>
  <c r="F98" i="14"/>
  <c r="G98" i="14"/>
  <c r="F53" i="14"/>
  <c r="G53" i="14"/>
  <c r="F96" i="14"/>
  <c r="G96" i="14"/>
  <c r="F11" i="14"/>
  <c r="G11" i="14"/>
  <c r="F13" i="14"/>
  <c r="G13" i="14"/>
  <c r="F15" i="14"/>
  <c r="G15" i="14"/>
  <c r="F62" i="14"/>
  <c r="G62" i="14"/>
  <c r="F64" i="14"/>
  <c r="G64" i="14"/>
  <c r="F66" i="14"/>
  <c r="G66" i="14"/>
  <c r="F68" i="14"/>
  <c r="G68" i="14"/>
  <c r="F109" i="14"/>
  <c r="F79" i="14"/>
  <c r="G79" i="14"/>
  <c r="F83" i="14"/>
  <c r="G83" i="14"/>
  <c r="F103" i="14"/>
  <c r="G103" i="14"/>
  <c r="F105" i="14"/>
  <c r="G105" i="14"/>
  <c r="F44" i="14"/>
  <c r="G44" i="14"/>
  <c r="F19" i="14"/>
  <c r="G19" i="14"/>
  <c r="F51" i="14"/>
  <c r="G51" i="14"/>
  <c r="F57" i="14"/>
  <c r="G57" i="14"/>
  <c r="F77" i="14"/>
  <c r="G77" i="14"/>
  <c r="F99" i="14"/>
  <c r="G99" i="14"/>
  <c r="F101" i="14"/>
  <c r="G101" i="14"/>
  <c r="F14" i="14"/>
  <c r="G14" i="14"/>
  <c r="F35" i="14"/>
  <c r="G35" i="14"/>
  <c r="F63" i="14"/>
  <c r="G63" i="14"/>
  <c r="F12" i="14"/>
  <c r="G12" i="14"/>
  <c r="F65" i="14"/>
  <c r="G65" i="14"/>
  <c r="F37" i="14"/>
  <c r="G37" i="14"/>
  <c r="F39" i="14"/>
  <c r="G39" i="14"/>
  <c r="F70" i="14"/>
  <c r="G70" i="14"/>
  <c r="F43" i="14"/>
  <c r="G43" i="14"/>
  <c r="F78" i="14"/>
  <c r="G78" i="14"/>
  <c r="F80" i="14"/>
  <c r="G80" i="14"/>
  <c r="F82" i="14"/>
  <c r="G82" i="14"/>
  <c r="F84" i="14"/>
  <c r="G84" i="14"/>
  <c r="F104" i="14"/>
  <c r="G104" i="14"/>
  <c r="F106" i="14"/>
  <c r="G106" i="14"/>
  <c r="F108" i="14"/>
  <c r="G108" i="14"/>
  <c r="F9" i="14"/>
  <c r="G9" i="14"/>
  <c r="I9" i="14"/>
  <c r="H10" i="14"/>
  <c r="J9" i="14"/>
  <c r="F18" i="14"/>
  <c r="G18" i="14"/>
  <c r="F20" i="14"/>
  <c r="G20" i="14"/>
  <c r="F30" i="14"/>
  <c r="G30" i="14"/>
  <c r="F52" i="14"/>
  <c r="G52" i="14"/>
  <c r="F60" i="14"/>
  <c r="G60" i="14"/>
  <c r="F91" i="14"/>
  <c r="G91" i="14"/>
  <c r="F17" i="14"/>
  <c r="G17" i="14"/>
  <c r="F33" i="14"/>
  <c r="G33" i="14"/>
  <c r="F54" i="14"/>
  <c r="G54" i="14"/>
  <c r="F56" i="14"/>
  <c r="G56" i="14"/>
  <c r="F59" i="14"/>
  <c r="G59" i="14"/>
  <c r="F81" i="14"/>
  <c r="G81" i="14"/>
  <c r="F100" i="14"/>
  <c r="G100" i="14"/>
  <c r="F10" i="14"/>
  <c r="G10" i="14"/>
  <c r="F36" i="14"/>
  <c r="G36" i="14"/>
  <c r="F58" i="14"/>
  <c r="G58" i="14"/>
  <c r="F31" i="14"/>
  <c r="G31" i="14"/>
  <c r="F41" i="14"/>
  <c r="G41" i="14"/>
  <c r="F55" i="14"/>
  <c r="G55" i="14"/>
  <c r="F102" i="14"/>
  <c r="G102" i="14"/>
  <c r="F23" i="14"/>
  <c r="G23" i="14"/>
  <c r="F25" i="14"/>
  <c r="G25" i="14"/>
  <c r="F87" i="14"/>
  <c r="G87" i="14"/>
  <c r="F89" i="14"/>
  <c r="G89" i="14"/>
  <c r="F107" i="14"/>
  <c r="G107" i="14"/>
  <c r="F27" i="14"/>
  <c r="G27" i="14"/>
  <c r="F47" i="14"/>
  <c r="G47" i="14"/>
  <c r="F49" i="14"/>
  <c r="G49" i="14"/>
  <c r="F67" i="14"/>
  <c r="G67" i="14"/>
  <c r="F75" i="14"/>
  <c r="G75" i="14"/>
  <c r="F95" i="14"/>
  <c r="G95" i="14"/>
  <c r="F97" i="14"/>
  <c r="G97" i="14"/>
  <c r="I10" i="14"/>
  <c r="H11" i="14"/>
  <c r="I11" i="14"/>
  <c r="H12" i="14"/>
  <c r="F16" i="13"/>
  <c r="G16" i="13"/>
  <c r="F18" i="13"/>
  <c r="G18" i="13"/>
  <c r="F22" i="13"/>
  <c r="G22" i="13"/>
  <c r="F24" i="13"/>
  <c r="G24" i="13"/>
  <c r="F28" i="13"/>
  <c r="G28" i="13"/>
  <c r="F30" i="13"/>
  <c r="G30" i="13"/>
  <c r="F46" i="13"/>
  <c r="G46" i="13"/>
  <c r="F70" i="13"/>
  <c r="G70" i="13"/>
  <c r="F72" i="13"/>
  <c r="G72" i="13"/>
  <c r="F74" i="13"/>
  <c r="G74" i="13"/>
  <c r="F78" i="13"/>
  <c r="G78" i="13"/>
  <c r="F94" i="13"/>
  <c r="G94" i="13"/>
  <c r="F27" i="13"/>
  <c r="G27" i="13"/>
  <c r="F29" i="13"/>
  <c r="G29" i="13"/>
  <c r="F65" i="13"/>
  <c r="G65" i="13"/>
  <c r="F67" i="13"/>
  <c r="G67" i="13"/>
  <c r="F69" i="13"/>
  <c r="G69" i="13"/>
  <c r="F73" i="13"/>
  <c r="G73" i="13"/>
  <c r="F75" i="13"/>
  <c r="G75" i="13"/>
  <c r="F20" i="13"/>
  <c r="G20" i="13"/>
  <c r="F62" i="13"/>
  <c r="G62" i="13"/>
  <c r="F86" i="13"/>
  <c r="G86" i="13"/>
  <c r="F88" i="13"/>
  <c r="G88" i="13"/>
  <c r="F90" i="13"/>
  <c r="G90" i="13"/>
  <c r="F13" i="13"/>
  <c r="G13" i="13"/>
  <c r="F81" i="13"/>
  <c r="G81" i="13"/>
  <c r="F83" i="13"/>
  <c r="G83" i="13"/>
  <c r="F85" i="13"/>
  <c r="G85" i="13"/>
  <c r="F89" i="13"/>
  <c r="G89" i="13"/>
  <c r="F91" i="13"/>
  <c r="G91" i="13"/>
  <c r="F93" i="13"/>
  <c r="G93" i="13"/>
  <c r="F39" i="13"/>
  <c r="G39" i="13"/>
  <c r="F40" i="13"/>
  <c r="G40" i="13"/>
  <c r="F71" i="13"/>
  <c r="G71" i="13"/>
  <c r="F99" i="13"/>
  <c r="G99" i="13"/>
  <c r="F101" i="13"/>
  <c r="G101" i="13"/>
  <c r="F109" i="13"/>
  <c r="F55" i="13"/>
  <c r="G55" i="13"/>
  <c r="F38" i="13"/>
  <c r="G38" i="13"/>
  <c r="F42" i="13"/>
  <c r="G42" i="13"/>
  <c r="F107" i="13"/>
  <c r="G107" i="13"/>
  <c r="F11" i="13"/>
  <c r="G11" i="13"/>
  <c r="F54" i="13"/>
  <c r="G54" i="13"/>
  <c r="F56" i="13"/>
  <c r="G56" i="13"/>
  <c r="F58" i="13"/>
  <c r="G58" i="13"/>
  <c r="F87" i="13"/>
  <c r="G87" i="13"/>
  <c r="F17" i="13"/>
  <c r="G17" i="13"/>
  <c r="F33" i="13"/>
  <c r="G33" i="13"/>
  <c r="F35" i="13"/>
  <c r="G35" i="13"/>
  <c r="F37" i="13"/>
  <c r="G37" i="13"/>
  <c r="F41" i="13"/>
  <c r="G41" i="13"/>
  <c r="F43" i="13"/>
  <c r="G43" i="13"/>
  <c r="F102" i="13"/>
  <c r="G102" i="13"/>
  <c r="F104" i="13"/>
  <c r="G104" i="13"/>
  <c r="F106" i="13"/>
  <c r="G106" i="13"/>
  <c r="F10" i="13"/>
  <c r="G10" i="13"/>
  <c r="F12" i="13"/>
  <c r="G12" i="13"/>
  <c r="F49" i="13"/>
  <c r="G49" i="13"/>
  <c r="F51" i="13"/>
  <c r="G51" i="13"/>
  <c r="F53" i="13"/>
  <c r="G53" i="13"/>
  <c r="F57" i="13"/>
  <c r="G57" i="13"/>
  <c r="F59" i="13"/>
  <c r="G59" i="13"/>
  <c r="F15" i="13"/>
  <c r="G15" i="13"/>
  <c r="F26" i="13"/>
  <c r="G26" i="13"/>
  <c r="F44" i="13"/>
  <c r="G44" i="13"/>
  <c r="F48" i="13"/>
  <c r="G48" i="13"/>
  <c r="F64" i="13"/>
  <c r="G64" i="13"/>
  <c r="F80" i="13"/>
  <c r="G80" i="13"/>
  <c r="F92" i="13"/>
  <c r="G92" i="13"/>
  <c r="F96" i="13"/>
  <c r="G96" i="13"/>
  <c r="F32" i="13"/>
  <c r="G32" i="13"/>
  <c r="F98" i="13"/>
  <c r="G98" i="13"/>
  <c r="F103" i="13"/>
  <c r="G103" i="13"/>
  <c r="F14" i="13"/>
  <c r="G14" i="13"/>
  <c r="F21" i="13"/>
  <c r="G21" i="13"/>
  <c r="F105" i="13"/>
  <c r="G105" i="13"/>
  <c r="F25" i="13"/>
  <c r="G25" i="13"/>
  <c r="F97" i="13"/>
  <c r="G97" i="13"/>
  <c r="F9" i="13"/>
  <c r="G9" i="13"/>
  <c r="I9" i="13"/>
  <c r="H10" i="13"/>
  <c r="F19" i="13"/>
  <c r="G19" i="13"/>
  <c r="F31" i="13"/>
  <c r="G31" i="13"/>
  <c r="F47" i="13"/>
  <c r="G47" i="13"/>
  <c r="F63" i="13"/>
  <c r="G63" i="13"/>
  <c r="F79" i="13"/>
  <c r="G79" i="13"/>
  <c r="F95" i="13"/>
  <c r="G95" i="13"/>
  <c r="F23" i="13"/>
  <c r="G23" i="13"/>
  <c r="F45" i="13"/>
  <c r="G45" i="13"/>
  <c r="F61" i="13"/>
  <c r="G61" i="13"/>
  <c r="F77" i="13"/>
  <c r="G77" i="13"/>
  <c r="F60" i="13"/>
  <c r="G60" i="13"/>
  <c r="F76" i="13"/>
  <c r="G76" i="13"/>
  <c r="F100" i="13"/>
  <c r="G100" i="13"/>
  <c r="F36" i="13"/>
  <c r="G36" i="13"/>
  <c r="F52" i="13"/>
  <c r="G52" i="13"/>
  <c r="F68" i="13"/>
  <c r="G68" i="13"/>
  <c r="F84" i="13"/>
  <c r="G84" i="13"/>
  <c r="F34" i="13"/>
  <c r="G34" i="13"/>
  <c r="F50" i="13"/>
  <c r="G50" i="13"/>
  <c r="F66" i="13"/>
  <c r="G66" i="13"/>
  <c r="F82" i="13"/>
  <c r="G82" i="13"/>
  <c r="F108" i="13"/>
  <c r="G108" i="13"/>
  <c r="J10" i="14"/>
  <c r="I12" i="14"/>
  <c r="H13" i="14"/>
  <c r="J11" i="14"/>
  <c r="F54" i="12"/>
  <c r="G54" i="12"/>
  <c r="F13" i="12"/>
  <c r="G13" i="12"/>
  <c r="F95" i="12"/>
  <c r="G95" i="12"/>
  <c r="F11" i="12"/>
  <c r="G11" i="12"/>
  <c r="F104" i="12"/>
  <c r="G104" i="12"/>
  <c r="F88" i="12"/>
  <c r="G88" i="12"/>
  <c r="F56" i="12"/>
  <c r="G56" i="12"/>
  <c r="F14" i="12"/>
  <c r="G14" i="12"/>
  <c r="F42" i="12"/>
  <c r="G42" i="12"/>
  <c r="F19" i="12"/>
  <c r="G19" i="12"/>
  <c r="F73" i="12"/>
  <c r="G73" i="12"/>
  <c r="J9" i="13"/>
  <c r="I10" i="13"/>
  <c r="H11" i="13"/>
  <c r="F107" i="12"/>
  <c r="G107" i="12"/>
  <c r="F91" i="12"/>
  <c r="G91" i="12"/>
  <c r="F34" i="12"/>
  <c r="G34" i="12"/>
  <c r="F57" i="12"/>
  <c r="G57" i="12"/>
  <c r="F82" i="12"/>
  <c r="G82" i="12"/>
  <c r="F44" i="12"/>
  <c r="G44" i="12"/>
  <c r="F72" i="12"/>
  <c r="G72" i="12"/>
  <c r="F48" i="12"/>
  <c r="G48" i="12"/>
  <c r="F36" i="12"/>
  <c r="G36" i="12"/>
  <c r="F28" i="12"/>
  <c r="G28" i="12"/>
  <c r="F24" i="12"/>
  <c r="G24" i="12"/>
  <c r="F20" i="12"/>
  <c r="G20" i="12"/>
  <c r="F106" i="12"/>
  <c r="G106" i="12"/>
  <c r="F98" i="12"/>
  <c r="G98" i="12"/>
  <c r="F90" i="12"/>
  <c r="G90" i="12"/>
  <c r="F86" i="12"/>
  <c r="G86" i="12"/>
  <c r="F78" i="12"/>
  <c r="G78" i="12"/>
  <c r="F62" i="12"/>
  <c r="G62" i="12"/>
  <c r="F50" i="12"/>
  <c r="G50" i="12"/>
  <c r="F38" i="12"/>
  <c r="G38" i="12"/>
  <c r="F22" i="12"/>
  <c r="G22" i="12"/>
  <c r="F10" i="12"/>
  <c r="G10" i="12"/>
  <c r="F87" i="12"/>
  <c r="G87" i="12"/>
  <c r="F79" i="12"/>
  <c r="G79" i="12"/>
  <c r="F75" i="12"/>
  <c r="G75" i="12"/>
  <c r="F71" i="12"/>
  <c r="G71" i="12"/>
  <c r="F63" i="12"/>
  <c r="G63" i="12"/>
  <c r="F59" i="12"/>
  <c r="G59" i="12"/>
  <c r="F51" i="12"/>
  <c r="G51" i="12"/>
  <c r="F43" i="12"/>
  <c r="G43" i="12"/>
  <c r="F31" i="12"/>
  <c r="G31" i="12"/>
  <c r="F23" i="12"/>
  <c r="G23" i="12"/>
  <c r="F89" i="12"/>
  <c r="G89" i="12"/>
  <c r="F29" i="12"/>
  <c r="G29" i="12"/>
  <c r="F81" i="12"/>
  <c r="G81" i="12"/>
  <c r="F32" i="12"/>
  <c r="G32" i="12"/>
  <c r="F40" i="12"/>
  <c r="G40" i="12"/>
  <c r="F47" i="12"/>
  <c r="G47" i="12"/>
  <c r="F35" i="12"/>
  <c r="G35" i="12"/>
  <c r="F102" i="12"/>
  <c r="G102" i="12"/>
  <c r="F94" i="12"/>
  <c r="G94" i="12"/>
  <c r="F74" i="12"/>
  <c r="G74" i="12"/>
  <c r="F66" i="12"/>
  <c r="G66" i="12"/>
  <c r="F58" i="12"/>
  <c r="G58" i="12"/>
  <c r="F46" i="12"/>
  <c r="G46" i="12"/>
  <c r="F30" i="12"/>
  <c r="G30" i="12"/>
  <c r="F26" i="12"/>
  <c r="G26" i="12"/>
  <c r="F27" i="12"/>
  <c r="G27" i="12"/>
  <c r="F15" i="12"/>
  <c r="G15" i="12"/>
  <c r="F105" i="12"/>
  <c r="G105" i="12"/>
  <c r="F97" i="12"/>
  <c r="G97" i="12"/>
  <c r="F37" i="12"/>
  <c r="G37" i="12"/>
  <c r="F109" i="12"/>
  <c r="F9" i="12"/>
  <c r="G9" i="12"/>
  <c r="I9" i="12"/>
  <c r="H10" i="12"/>
  <c r="F12" i="12"/>
  <c r="G12" i="12"/>
  <c r="F18" i="12"/>
  <c r="G18" i="12"/>
  <c r="F16" i="12"/>
  <c r="G16" i="12"/>
  <c r="F17" i="12"/>
  <c r="G17" i="12"/>
  <c r="F21" i="12"/>
  <c r="G21" i="12"/>
  <c r="F33" i="12"/>
  <c r="G33" i="12"/>
  <c r="F41" i="12"/>
  <c r="G41" i="12"/>
  <c r="F49" i="12"/>
  <c r="G49" i="12"/>
  <c r="F52" i="12"/>
  <c r="G52" i="12"/>
  <c r="F55" i="12"/>
  <c r="G55" i="12"/>
  <c r="F25" i="12"/>
  <c r="G25" i="12"/>
  <c r="F39" i="12"/>
  <c r="G39" i="12"/>
  <c r="F60" i="12"/>
  <c r="G60" i="12"/>
  <c r="F68" i="12"/>
  <c r="G68" i="12"/>
  <c r="F103" i="12"/>
  <c r="G103" i="12"/>
  <c r="F45" i="12"/>
  <c r="G45" i="12"/>
  <c r="F61" i="12"/>
  <c r="G61" i="12"/>
  <c r="F64" i="12"/>
  <c r="G64" i="12"/>
  <c r="F65" i="12"/>
  <c r="G65" i="12"/>
  <c r="F67" i="12"/>
  <c r="G67" i="12"/>
  <c r="F69" i="12"/>
  <c r="G69" i="12"/>
  <c r="F70" i="12"/>
  <c r="G70" i="12"/>
  <c r="F80" i="12"/>
  <c r="G80" i="12"/>
  <c r="F83" i="12"/>
  <c r="G83" i="12"/>
  <c r="F53" i="12"/>
  <c r="G53" i="12"/>
  <c r="F96" i="12"/>
  <c r="G96" i="12"/>
  <c r="F99" i="12"/>
  <c r="G99" i="12"/>
  <c r="F76" i="12"/>
  <c r="G76" i="12"/>
  <c r="F77" i="12"/>
  <c r="G77" i="12"/>
  <c r="F84" i="12"/>
  <c r="G84" i="12"/>
  <c r="F85" i="12"/>
  <c r="G85" i="12"/>
  <c r="F92" i="12"/>
  <c r="G92" i="12"/>
  <c r="F93" i="12"/>
  <c r="G93" i="12"/>
  <c r="F100" i="12"/>
  <c r="G100" i="12"/>
  <c r="F101" i="12"/>
  <c r="G101" i="12"/>
  <c r="F108" i="12"/>
  <c r="G108" i="12"/>
  <c r="I13" i="14"/>
  <c r="H14" i="14"/>
  <c r="J12" i="14"/>
  <c r="I11" i="13"/>
  <c r="H12" i="13"/>
  <c r="J10" i="13"/>
  <c r="I10" i="12"/>
  <c r="H11" i="12"/>
  <c r="J9" i="12"/>
  <c r="J13" i="14"/>
  <c r="I14" i="14"/>
  <c r="H15" i="14"/>
  <c r="I12" i="13"/>
  <c r="H13" i="13"/>
  <c r="J11" i="13"/>
  <c r="I11" i="12"/>
  <c r="H12" i="12"/>
  <c r="I12" i="12"/>
  <c r="H13" i="12"/>
  <c r="J10" i="12"/>
  <c r="I15" i="14"/>
  <c r="H16" i="14"/>
  <c r="J14" i="14"/>
  <c r="I13" i="13"/>
  <c r="H14" i="13"/>
  <c r="J12" i="13"/>
  <c r="J11" i="12"/>
  <c r="I13" i="12"/>
  <c r="H14" i="12"/>
  <c r="J12" i="12"/>
  <c r="I16" i="14"/>
  <c r="H17" i="14"/>
  <c r="J15" i="14"/>
  <c r="J13" i="13"/>
  <c r="I14" i="13"/>
  <c r="H15" i="13"/>
  <c r="J13" i="12"/>
  <c r="I14" i="12"/>
  <c r="H15" i="12"/>
  <c r="I17" i="14"/>
  <c r="H18" i="14"/>
  <c r="J16" i="14"/>
  <c r="J14" i="13"/>
  <c r="I15" i="13"/>
  <c r="H16" i="13"/>
  <c r="I15" i="12"/>
  <c r="H16" i="12"/>
  <c r="J14" i="12"/>
  <c r="I18" i="14"/>
  <c r="H19" i="14"/>
  <c r="J17" i="14"/>
  <c r="J15" i="13"/>
  <c r="I16" i="13"/>
  <c r="H17" i="13"/>
  <c r="I16" i="12"/>
  <c r="H17" i="12"/>
  <c r="J15" i="12"/>
  <c r="I19" i="14"/>
  <c r="H20" i="14"/>
  <c r="J18" i="14"/>
  <c r="J16" i="13"/>
  <c r="I17" i="13"/>
  <c r="H18" i="13"/>
  <c r="I17" i="12"/>
  <c r="H18" i="12"/>
  <c r="J16" i="12"/>
  <c r="J19" i="14"/>
  <c r="I20" i="14"/>
  <c r="H21" i="14"/>
  <c r="I18" i="13"/>
  <c r="H19" i="13"/>
  <c r="J17" i="13"/>
  <c r="J17" i="12"/>
  <c r="I18" i="12"/>
  <c r="H19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1" i="14"/>
  <c r="H22" i="14"/>
  <c r="J20" i="14"/>
  <c r="I19" i="13"/>
  <c r="H20" i="13"/>
  <c r="J18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2" i="14"/>
  <c r="H23" i="14"/>
  <c r="J21" i="14"/>
  <c r="I20" i="13"/>
  <c r="H21" i="13"/>
  <c r="J19" i="13"/>
  <c r="I20" i="12"/>
  <c r="H21" i="12"/>
  <c r="J19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I21" i="13"/>
  <c r="H22" i="13"/>
  <c r="J20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I22" i="13"/>
  <c r="H23" i="13"/>
  <c r="J21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J22" i="13"/>
  <c r="I23" i="13"/>
  <c r="H24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4" i="13"/>
  <c r="H25" i="13"/>
  <c r="J23" i="13"/>
  <c r="I24" i="12"/>
  <c r="H25" i="12"/>
  <c r="J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7" i="14"/>
  <c r="H28" i="14"/>
  <c r="J26" i="14"/>
  <c r="J24" i="13"/>
  <c r="I25" i="13"/>
  <c r="H26" i="13"/>
  <c r="I25" i="12"/>
  <c r="H26" i="12"/>
  <c r="J24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J25" i="13"/>
  <c r="I26" i="13"/>
  <c r="H27" i="13"/>
  <c r="J25" i="12"/>
  <c r="I26" i="12"/>
  <c r="H27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9" i="14"/>
  <c r="H30" i="14"/>
  <c r="J28" i="14"/>
  <c r="I27" i="13"/>
  <c r="H28" i="13"/>
  <c r="J26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0" i="14"/>
  <c r="H31" i="14"/>
  <c r="J29" i="14"/>
  <c r="I28" i="13"/>
  <c r="H29" i="13"/>
  <c r="J27" i="13"/>
  <c r="I28" i="12"/>
  <c r="H29" i="12"/>
  <c r="J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J28" i="13"/>
  <c r="I29" i="13"/>
  <c r="H30" i="13"/>
  <c r="I29" i="12"/>
  <c r="H30" i="12"/>
  <c r="J28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I30" i="13"/>
  <c r="H31" i="13"/>
  <c r="J29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2" i="14"/>
  <c r="I33" i="14"/>
  <c r="H34" i="14"/>
  <c r="I31" i="13"/>
  <c r="H32" i="13"/>
  <c r="J30" i="13"/>
  <c r="J30" i="12"/>
  <c r="I31" i="12"/>
  <c r="H32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4" i="14"/>
  <c r="H35" i="14"/>
  <c r="J33" i="14"/>
  <c r="I32" i="13"/>
  <c r="H33" i="13"/>
  <c r="J31" i="13"/>
  <c r="J31" i="12"/>
  <c r="I32" i="12"/>
  <c r="H33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5" i="14"/>
  <c r="H36" i="14"/>
  <c r="J34" i="14"/>
  <c r="I33" i="13"/>
  <c r="H34" i="13"/>
  <c r="J32" i="13"/>
  <c r="I33" i="12"/>
  <c r="H34" i="12"/>
  <c r="J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5" i="14"/>
  <c r="I36" i="14"/>
  <c r="H37" i="14"/>
  <c r="J33" i="13"/>
  <c r="I34" i="13"/>
  <c r="H35" i="13"/>
  <c r="I34" i="12"/>
  <c r="H35" i="12"/>
  <c r="J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7" i="14"/>
  <c r="H38" i="14"/>
  <c r="J36" i="14"/>
  <c r="I35" i="13"/>
  <c r="H36" i="13"/>
  <c r="J34" i="13"/>
  <c r="J34" i="12"/>
  <c r="I35" i="12"/>
  <c r="H36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8" i="14"/>
  <c r="H39" i="14"/>
  <c r="J37" i="14"/>
  <c r="I36" i="13"/>
  <c r="H37" i="13"/>
  <c r="J35" i="13"/>
  <c r="J35" i="12"/>
  <c r="I36" i="12"/>
  <c r="H37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8" i="14"/>
  <c r="I39" i="14"/>
  <c r="H40" i="14"/>
  <c r="J36" i="13"/>
  <c r="I37" i="13"/>
  <c r="H38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J37" i="13"/>
  <c r="I38" i="13"/>
  <c r="H39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1" i="14"/>
  <c r="H42" i="14"/>
  <c r="J40" i="14"/>
  <c r="I39" i="13"/>
  <c r="H40" i="13"/>
  <c r="J38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0" i="13"/>
  <c r="H41" i="13"/>
  <c r="J39" i="13"/>
  <c r="J39" i="12"/>
  <c r="I40" i="12"/>
  <c r="H41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2" i="14"/>
  <c r="I43" i="14"/>
  <c r="H44" i="14"/>
  <c r="I41" i="13"/>
  <c r="H42" i="13"/>
  <c r="J40" i="13"/>
  <c r="I41" i="12"/>
  <c r="H42" i="12"/>
  <c r="J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3" i="14"/>
  <c r="I44" i="14"/>
  <c r="H45" i="14"/>
  <c r="J41" i="13"/>
  <c r="I42" i="13"/>
  <c r="H43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5" i="14"/>
  <c r="H46" i="14"/>
  <c r="J44" i="14"/>
  <c r="I43" i="13"/>
  <c r="H44" i="13"/>
  <c r="J42" i="13"/>
  <c r="J42" i="12"/>
  <c r="I43" i="12"/>
  <c r="H44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6" i="14"/>
  <c r="H47" i="14"/>
  <c r="J45" i="14"/>
  <c r="I44" i="13"/>
  <c r="H45" i="13"/>
  <c r="J43" i="13"/>
  <c r="J43" i="12"/>
  <c r="I44" i="12"/>
  <c r="H45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7" i="14"/>
  <c r="H48" i="14"/>
  <c r="J46" i="14"/>
  <c r="J44" i="13"/>
  <c r="I45" i="13"/>
  <c r="H46" i="13"/>
  <c r="I45" i="12"/>
  <c r="H46" i="12"/>
  <c r="J44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I46" i="13"/>
  <c r="H47" i="13"/>
  <c r="J45" i="13"/>
  <c r="J45" i="12"/>
  <c r="I46" i="12"/>
  <c r="H47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9" i="14"/>
  <c r="H50" i="14"/>
  <c r="J48" i="14"/>
  <c r="I47" i="13"/>
  <c r="H48" i="13"/>
  <c r="J46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8" i="13"/>
  <c r="H49" i="13"/>
  <c r="J47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0" i="14"/>
  <c r="I51" i="14"/>
  <c r="H52" i="14"/>
  <c r="I49" i="13"/>
  <c r="H50" i="13"/>
  <c r="J48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1" i="14"/>
  <c r="I52" i="14"/>
  <c r="H53" i="14"/>
  <c r="J49" i="13"/>
  <c r="I50" i="13"/>
  <c r="H51" i="13"/>
  <c r="J49" i="12"/>
  <c r="I50" i="12"/>
  <c r="H51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3" i="14"/>
  <c r="H54" i="14"/>
  <c r="J52" i="14"/>
  <c r="I51" i="13"/>
  <c r="H52" i="13"/>
  <c r="J50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4" i="14"/>
  <c r="H55" i="14"/>
  <c r="J53" i="14"/>
  <c r="I52" i="13"/>
  <c r="H53" i="13"/>
  <c r="J51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4" i="14"/>
  <c r="I55" i="14"/>
  <c r="H56" i="14"/>
  <c r="J52" i="13"/>
  <c r="I53" i="13"/>
  <c r="H54" i="13"/>
  <c r="I53" i="12"/>
  <c r="H54" i="12"/>
  <c r="J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6" i="14"/>
  <c r="H57" i="14"/>
  <c r="J55" i="14"/>
  <c r="J53" i="13"/>
  <c r="I54" i="13"/>
  <c r="H55" i="13"/>
  <c r="J53" i="12"/>
  <c r="I54" i="12"/>
  <c r="H55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7" i="14"/>
  <c r="H58" i="14"/>
  <c r="J56" i="14"/>
  <c r="I55" i="13"/>
  <c r="H56" i="13"/>
  <c r="J54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8" i="14"/>
  <c r="H59" i="14"/>
  <c r="J57" i="14"/>
  <c r="I56" i="13"/>
  <c r="H57" i="13"/>
  <c r="J55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I57" i="13"/>
  <c r="H58" i="13"/>
  <c r="J56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9" i="14"/>
  <c r="I60" i="14"/>
  <c r="H61" i="14"/>
  <c r="J57" i="13"/>
  <c r="I58" i="13"/>
  <c r="H59" i="13"/>
  <c r="J57" i="12"/>
  <c r="I58" i="12"/>
  <c r="H59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I59" i="13"/>
  <c r="H60" i="13"/>
  <c r="J58" i="13"/>
  <c r="J58" i="12"/>
  <c r="I59" i="12"/>
  <c r="H60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2" i="14"/>
  <c r="H63" i="14"/>
  <c r="J61" i="14"/>
  <c r="I60" i="13"/>
  <c r="H61" i="13"/>
  <c r="J59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J60" i="13"/>
  <c r="I61" i="13"/>
  <c r="H62" i="13"/>
  <c r="I61" i="12"/>
  <c r="H62" i="12"/>
  <c r="J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I62" i="13"/>
  <c r="H63" i="13"/>
  <c r="J61" i="13"/>
  <c r="J61" i="12"/>
  <c r="I62" i="12"/>
  <c r="H63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4" i="14"/>
  <c r="I65" i="14"/>
  <c r="H66" i="14"/>
  <c r="I63" i="13"/>
  <c r="H64" i="13"/>
  <c r="J62" i="13"/>
  <c r="J62" i="12"/>
  <c r="I63" i="12"/>
  <c r="H64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6" i="14"/>
  <c r="H67" i="14"/>
  <c r="J65" i="14"/>
  <c r="I64" i="13"/>
  <c r="H65" i="13"/>
  <c r="J63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7" i="14"/>
  <c r="H68" i="14"/>
  <c r="J66" i="14"/>
  <c r="I65" i="13"/>
  <c r="H66" i="13"/>
  <c r="J64" i="13"/>
  <c r="I65" i="12"/>
  <c r="H66" i="12"/>
  <c r="J64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7" i="14"/>
  <c r="I68" i="14"/>
  <c r="H69" i="14"/>
  <c r="J65" i="13"/>
  <c r="I66" i="13"/>
  <c r="H67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9" i="14"/>
  <c r="H70" i="14"/>
  <c r="J68" i="14"/>
  <c r="I67" i="13"/>
  <c r="H68" i="13"/>
  <c r="J66" i="13"/>
  <c r="J66" i="12"/>
  <c r="I67" i="12"/>
  <c r="H68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0" i="14"/>
  <c r="H71" i="14"/>
  <c r="J69" i="14"/>
  <c r="I68" i="13"/>
  <c r="H69" i="13"/>
  <c r="J67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J68" i="13"/>
  <c r="I69" i="13"/>
  <c r="H70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J69" i="13"/>
  <c r="I70" i="13"/>
  <c r="H71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2" i="14"/>
  <c r="I73" i="14"/>
  <c r="H74" i="14"/>
  <c r="I71" i="13"/>
  <c r="H72" i="13"/>
  <c r="J70" i="13"/>
  <c r="J70" i="12"/>
  <c r="I71" i="12"/>
  <c r="H72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I72" i="13"/>
  <c r="H73" i="13"/>
  <c r="J71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4" i="14"/>
  <c r="I75" i="14"/>
  <c r="H76" i="14"/>
  <c r="I73" i="13"/>
  <c r="H74" i="13"/>
  <c r="J72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5" i="14"/>
  <c r="I76" i="14"/>
  <c r="H77" i="14"/>
  <c r="J73" i="13"/>
  <c r="I74" i="13"/>
  <c r="H75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7" i="14"/>
  <c r="H78" i="14"/>
  <c r="J76" i="14"/>
  <c r="I75" i="13"/>
  <c r="H76" i="13"/>
  <c r="J74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8" i="14"/>
  <c r="H79" i="14"/>
  <c r="J77" i="14"/>
  <c r="I76" i="13"/>
  <c r="H77" i="13"/>
  <c r="J75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J76" i="13"/>
  <c r="I77" i="13"/>
  <c r="H78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I78" i="13"/>
  <c r="H79" i="13"/>
  <c r="J77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80" i="14"/>
  <c r="I81" i="14"/>
  <c r="H82" i="14"/>
  <c r="I79" i="13"/>
  <c r="H80" i="13"/>
  <c r="J78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2" i="14"/>
  <c r="H83" i="14"/>
  <c r="J81" i="14"/>
  <c r="I80" i="13"/>
  <c r="H81" i="13"/>
  <c r="J79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3" i="14"/>
  <c r="H84" i="14"/>
  <c r="J82" i="14"/>
  <c r="I81" i="13"/>
  <c r="H82" i="13"/>
  <c r="J80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3" i="14"/>
  <c r="I84" i="14"/>
  <c r="H85" i="14"/>
  <c r="J81" i="13"/>
  <c r="I82" i="13"/>
  <c r="H83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5" i="14"/>
  <c r="H86" i="14"/>
  <c r="J84" i="14"/>
  <c r="I83" i="13"/>
  <c r="H84" i="13"/>
  <c r="J82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6" i="14"/>
  <c r="H87" i="14"/>
  <c r="J85" i="14"/>
  <c r="I84" i="13"/>
  <c r="H85" i="13"/>
  <c r="J83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J86" i="14"/>
  <c r="H88" i="14"/>
  <c r="J84" i="13"/>
  <c r="I85" i="13"/>
  <c r="H86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J85" i="13"/>
  <c r="I86" i="13"/>
  <c r="H87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8" i="14"/>
  <c r="I89" i="14"/>
  <c r="H90" i="14"/>
  <c r="I87" i="13"/>
  <c r="H88" i="13"/>
  <c r="J86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0" i="14"/>
  <c r="H91" i="14"/>
  <c r="J89" i="14"/>
  <c r="I88" i="13"/>
  <c r="H89" i="13"/>
  <c r="J87" i="13"/>
  <c r="I88" i="12"/>
  <c r="H89" i="12"/>
  <c r="J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0" i="14"/>
  <c r="I91" i="14"/>
  <c r="H92" i="14"/>
  <c r="I89" i="13"/>
  <c r="H90" i="13"/>
  <c r="J88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1" i="14"/>
  <c r="I92" i="14"/>
  <c r="H93" i="14"/>
  <c r="J89" i="13"/>
  <c r="I90" i="13"/>
  <c r="H91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3" i="14"/>
  <c r="H94" i="14"/>
  <c r="J92" i="14"/>
  <c r="I91" i="13"/>
  <c r="H92" i="13"/>
  <c r="J90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4" i="14"/>
  <c r="J93" i="14"/>
  <c r="H95" i="14"/>
  <c r="I92" i="13"/>
  <c r="H93" i="13"/>
  <c r="J91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J92" i="13"/>
  <c r="I93" i="13"/>
  <c r="H94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I94" i="13"/>
  <c r="H95" i="13"/>
  <c r="J93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6" i="14"/>
  <c r="I97" i="14"/>
  <c r="H98" i="14"/>
  <c r="I95" i="13"/>
  <c r="H96" i="13"/>
  <c r="J94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8" i="14"/>
  <c r="H99" i="14"/>
  <c r="J97" i="14"/>
  <c r="I96" i="13"/>
  <c r="H97" i="13"/>
  <c r="J95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8" i="14"/>
  <c r="I99" i="14"/>
  <c r="H100" i="14"/>
  <c r="I97" i="13"/>
  <c r="H98" i="13"/>
  <c r="J96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9" i="14"/>
  <c r="I100" i="14"/>
  <c r="H101" i="14"/>
  <c r="J97" i="13"/>
  <c r="I98" i="13"/>
  <c r="H99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1" i="14"/>
  <c r="H102" i="14"/>
  <c r="J100" i="14"/>
  <c r="I99" i="13"/>
  <c r="H100" i="13"/>
  <c r="J98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2" i="14"/>
  <c r="H103" i="14"/>
  <c r="J101" i="14"/>
  <c r="I100" i="13"/>
  <c r="H101" i="13"/>
  <c r="J99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2" i="14"/>
  <c r="I103" i="14"/>
  <c r="H104" i="14"/>
  <c r="J100" i="13"/>
  <c r="I101" i="13"/>
  <c r="H102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I102" i="13"/>
  <c r="H103" i="13"/>
  <c r="J101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5" i="14"/>
  <c r="H106" i="14"/>
  <c r="J104" i="14"/>
  <c r="I103" i="13"/>
  <c r="H104" i="13"/>
  <c r="J102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6" i="14"/>
  <c r="H107" i="14"/>
  <c r="J105" i="14"/>
  <c r="I104" i="13"/>
  <c r="H105" i="13"/>
  <c r="J103" i="13"/>
  <c r="I104" i="12"/>
  <c r="H105" i="12"/>
  <c r="J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J106" i="14"/>
  <c r="I107" i="14"/>
  <c r="H108" i="14"/>
  <c r="I105" i="13"/>
  <c r="H106" i="13"/>
  <c r="J104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J107" i="14"/>
  <c r="I108" i="14"/>
  <c r="H109" i="14"/>
  <c r="J105" i="13"/>
  <c r="I106" i="13"/>
  <c r="H107" i="13"/>
  <c r="J105" i="12"/>
  <c r="I106" i="12"/>
  <c r="H107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K109" i="14"/>
  <c r="I109" i="14"/>
  <c r="J108" i="14"/>
  <c r="I107" i="13"/>
  <c r="H108" i="13"/>
  <c r="J106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109" i="14"/>
  <c r="K108" i="14"/>
  <c r="I108" i="13"/>
  <c r="H109" i="13"/>
  <c r="J107" i="13"/>
  <c r="I108" i="12"/>
  <c r="H109" i="12"/>
  <c r="J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8" i="14"/>
  <c r="K107" i="14"/>
  <c r="I109" i="13"/>
  <c r="J108" i="13"/>
  <c r="K109" i="13"/>
  <c r="I109" i="12"/>
  <c r="J108" i="12"/>
  <c r="K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6" i="14"/>
  <c r="L107" i="14"/>
  <c r="K108" i="13"/>
  <c r="L109" i="13"/>
  <c r="L109" i="12"/>
  <c r="K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5" i="14"/>
  <c r="L106" i="14"/>
  <c r="K107" i="13"/>
  <c r="L108" i="13"/>
  <c r="L108" i="12"/>
  <c r="K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4" i="14"/>
  <c r="L105" i="14"/>
  <c r="L107" i="13"/>
  <c r="K106" i="13"/>
  <c r="L107" i="12"/>
  <c r="K106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4" i="14"/>
  <c r="K103" i="14"/>
  <c r="K105" i="13"/>
  <c r="L106" i="13"/>
  <c r="L106" i="12"/>
  <c r="K105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3" i="14"/>
  <c r="K102" i="14"/>
  <c r="K104" i="13"/>
  <c r="L105" i="13"/>
  <c r="L105" i="12"/>
  <c r="K104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1" i="14"/>
  <c r="L102" i="14"/>
  <c r="L104" i="13"/>
  <c r="K103" i="13"/>
  <c r="K103" i="12"/>
  <c r="L104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1" i="14"/>
  <c r="K100" i="14"/>
  <c r="K102" i="13"/>
  <c r="L103" i="13"/>
  <c r="L103" i="12"/>
  <c r="K102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99" i="14"/>
  <c r="L100" i="14"/>
  <c r="L102" i="13"/>
  <c r="K101" i="13"/>
  <c r="L102" i="12"/>
  <c r="K101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8" i="14"/>
  <c r="L99" i="14"/>
  <c r="L101" i="13"/>
  <c r="K100" i="13"/>
  <c r="K100" i="12"/>
  <c r="L101" i="1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8" i="14"/>
  <c r="K97" i="14"/>
  <c r="K99" i="13"/>
  <c r="L100" i="13"/>
  <c r="K99" i="12"/>
  <c r="L100" i="12"/>
  <c r="L109" i="10"/>
  <c r="K108" i="10"/>
  <c r="L109" i="9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K96" i="14"/>
  <c r="L97" i="14"/>
  <c r="L99" i="13"/>
  <c r="K98" i="13"/>
  <c r="L99" i="12"/>
  <c r="K98" i="12"/>
  <c r="K107" i="10"/>
  <c r="L108" i="10"/>
  <c r="K107" i="9"/>
  <c r="L108" i="9"/>
  <c r="L109" i="7"/>
  <c r="K108" i="7"/>
  <c r="K108" i="8"/>
  <c r="L109" i="8"/>
  <c r="K109" i="6"/>
  <c r="J108" i="6"/>
  <c r="I109" i="6"/>
  <c r="J108" i="4"/>
  <c r="K109" i="4"/>
  <c r="I109" i="4"/>
  <c r="I108" i="2"/>
  <c r="H109" i="2"/>
  <c r="J107" i="2"/>
  <c r="L96" i="14"/>
  <c r="K95" i="14"/>
  <c r="K97" i="13"/>
  <c r="L98" i="13"/>
  <c r="L98" i="12"/>
  <c r="K97" i="12"/>
  <c r="L107" i="10"/>
  <c r="K106" i="10"/>
  <c r="L107" i="9"/>
  <c r="K106" i="9"/>
  <c r="K107" i="7"/>
  <c r="L108" i="7"/>
  <c r="K107" i="8"/>
  <c r="L108" i="8"/>
  <c r="K108" i="6"/>
  <c r="L109" i="6"/>
  <c r="L109" i="4"/>
  <c r="K108" i="4"/>
  <c r="K109" i="2"/>
  <c r="J108" i="2"/>
  <c r="I109" i="2"/>
  <c r="L95" i="14"/>
  <c r="K94" i="14"/>
  <c r="K96" i="13"/>
  <c r="L97" i="13"/>
  <c r="L97" i="12"/>
  <c r="K96" i="12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L94" i="14"/>
  <c r="K93" i="14"/>
  <c r="L96" i="13"/>
  <c r="K95" i="13"/>
  <c r="L96" i="12"/>
  <c r="K95" i="12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L93" i="14"/>
  <c r="K92" i="14"/>
  <c r="K94" i="13"/>
  <c r="L95" i="13"/>
  <c r="L95" i="12"/>
  <c r="K94" i="12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L92" i="14"/>
  <c r="K91" i="14"/>
  <c r="L94" i="13"/>
  <c r="K93" i="13"/>
  <c r="L94" i="12"/>
  <c r="K93" i="12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K90" i="14"/>
  <c r="L91" i="14"/>
  <c r="K92" i="13"/>
  <c r="L93" i="13"/>
  <c r="L93" i="12"/>
  <c r="K92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L90" i="14"/>
  <c r="K89" i="14"/>
  <c r="K91" i="13"/>
  <c r="L92" i="13"/>
  <c r="L92" i="12"/>
  <c r="K91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K88" i="14"/>
  <c r="L89" i="14"/>
  <c r="L91" i="13"/>
  <c r="K90" i="13"/>
  <c r="L91" i="12"/>
  <c r="K90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L88" i="14"/>
  <c r="K87" i="14"/>
  <c r="K89" i="13"/>
  <c r="L90" i="13"/>
  <c r="L90" i="12"/>
  <c r="K89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87" i="14"/>
  <c r="K86" i="14"/>
  <c r="L89" i="13"/>
  <c r="K88" i="13"/>
  <c r="L89" i="12"/>
  <c r="K88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L86" i="14"/>
  <c r="K85" i="14"/>
  <c r="L88" i="13"/>
  <c r="K87" i="13"/>
  <c r="K87" i="12"/>
  <c r="L88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L85" i="14"/>
  <c r="K84" i="14"/>
  <c r="K86" i="13"/>
  <c r="L87" i="13"/>
  <c r="L87" i="12"/>
  <c r="K86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L84" i="14"/>
  <c r="K83" i="14"/>
  <c r="L86" i="13"/>
  <c r="K85" i="13"/>
  <c r="L86" i="12"/>
  <c r="K85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K82" i="14"/>
  <c r="L83" i="14"/>
  <c r="L85" i="13"/>
  <c r="K84" i="13"/>
  <c r="K84" i="12"/>
  <c r="L85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L82" i="14"/>
  <c r="K81" i="14"/>
  <c r="K83" i="13"/>
  <c r="L84" i="13"/>
  <c r="K83" i="12"/>
  <c r="L84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K80" i="14"/>
  <c r="L81" i="14"/>
  <c r="L83" i="13"/>
  <c r="K82" i="13"/>
  <c r="L83" i="12"/>
  <c r="K82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K79" i="14"/>
  <c r="L80" i="14"/>
  <c r="K81" i="13"/>
  <c r="L82" i="13"/>
  <c r="L82" i="12"/>
  <c r="K81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79" i="14"/>
  <c r="K78" i="14"/>
  <c r="K80" i="13"/>
  <c r="L81" i="13"/>
  <c r="L81" i="12"/>
  <c r="K80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K77" i="14"/>
  <c r="L78" i="14"/>
  <c r="L80" i="13"/>
  <c r="K79" i="13"/>
  <c r="L80" i="12"/>
  <c r="K79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L77" i="14"/>
  <c r="K76" i="14"/>
  <c r="K78" i="13"/>
  <c r="L79" i="13"/>
  <c r="L79" i="12"/>
  <c r="K78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L76" i="14"/>
  <c r="K75" i="14"/>
  <c r="L78" i="13"/>
  <c r="K77" i="13"/>
  <c r="L78" i="12"/>
  <c r="K77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K74" i="14"/>
  <c r="L75" i="14"/>
  <c r="K76" i="13"/>
  <c r="L77" i="13"/>
  <c r="L77" i="12"/>
  <c r="K76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K73" i="14"/>
  <c r="L74" i="14"/>
  <c r="K75" i="13"/>
  <c r="L76" i="13"/>
  <c r="L76" i="12"/>
  <c r="K75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K72" i="14"/>
  <c r="L73" i="14"/>
  <c r="L75" i="13"/>
  <c r="K74" i="13"/>
  <c r="L75" i="12"/>
  <c r="K74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L72" i="14"/>
  <c r="K71" i="14"/>
  <c r="K73" i="13"/>
  <c r="L74" i="13"/>
  <c r="L74" i="12"/>
  <c r="K73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71" i="14"/>
  <c r="K70" i="14"/>
  <c r="L73" i="13"/>
  <c r="K72" i="13"/>
  <c r="L73" i="12"/>
  <c r="K72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L70" i="14"/>
  <c r="K69" i="14"/>
  <c r="L72" i="13"/>
  <c r="K71" i="13"/>
  <c r="K71" i="12"/>
  <c r="L72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L69" i="14"/>
  <c r="K68" i="14"/>
  <c r="K70" i="13"/>
  <c r="L71" i="13"/>
  <c r="L71" i="12"/>
  <c r="K70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L68" i="14"/>
  <c r="K67" i="14"/>
  <c r="L70" i="13"/>
  <c r="K69" i="13"/>
  <c r="L70" i="12"/>
  <c r="K69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K66" i="14"/>
  <c r="L67" i="14"/>
  <c r="L69" i="13"/>
  <c r="K68" i="13"/>
  <c r="K68" i="12"/>
  <c r="L69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L66" i="14"/>
  <c r="K65" i="14"/>
  <c r="K67" i="13"/>
  <c r="L68" i="13"/>
  <c r="K67" i="12"/>
  <c r="L68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K64" i="14"/>
  <c r="L65" i="14"/>
  <c r="L67" i="13"/>
  <c r="K66" i="13"/>
  <c r="L67" i="12"/>
  <c r="K66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K63" i="14"/>
  <c r="L64" i="14"/>
  <c r="K65" i="13"/>
  <c r="L66" i="13"/>
  <c r="K65" i="12"/>
  <c r="L66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63" i="14"/>
  <c r="K62" i="14"/>
  <c r="K64" i="13"/>
  <c r="L65" i="13"/>
  <c r="K64" i="12"/>
  <c r="L65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L62" i="14"/>
  <c r="K61" i="14"/>
  <c r="L64" i="13"/>
  <c r="K63" i="13"/>
  <c r="K63" i="12"/>
  <c r="L64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L61" i="14"/>
  <c r="K60" i="14"/>
  <c r="K62" i="13"/>
  <c r="L63" i="13"/>
  <c r="L63" i="12"/>
  <c r="K62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K59" i="14"/>
  <c r="L60" i="14"/>
  <c r="L62" i="13"/>
  <c r="K61" i="13"/>
  <c r="K61" i="12"/>
  <c r="L62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K58" i="14"/>
  <c r="L59" i="14"/>
  <c r="K60" i="13"/>
  <c r="L61" i="13"/>
  <c r="K60" i="12"/>
  <c r="L61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K57" i="14"/>
  <c r="L58" i="14"/>
  <c r="K59" i="13"/>
  <c r="L60" i="13"/>
  <c r="K59" i="12"/>
  <c r="L60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K56" i="14"/>
  <c r="L57" i="14"/>
  <c r="L59" i="13"/>
  <c r="K58" i="13"/>
  <c r="L59" i="12"/>
  <c r="K58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L56" i="14"/>
  <c r="K55" i="14"/>
  <c r="K57" i="13"/>
  <c r="L58" i="13"/>
  <c r="K57" i="12"/>
  <c r="L58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55" i="14"/>
  <c r="K54" i="14"/>
  <c r="L57" i="13"/>
  <c r="K56" i="13"/>
  <c r="K56" i="12"/>
  <c r="L57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L54" i="14"/>
  <c r="K53" i="14"/>
  <c r="L56" i="13"/>
  <c r="K55" i="13"/>
  <c r="L56" i="12"/>
  <c r="K55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L53" i="14"/>
  <c r="K52" i="14"/>
  <c r="K54" i="13"/>
  <c r="L55" i="13"/>
  <c r="L55" i="12"/>
  <c r="K54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K51" i="14"/>
  <c r="L52" i="14"/>
  <c r="L54" i="13"/>
  <c r="K53" i="13"/>
  <c r="K53" i="12"/>
  <c r="L54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K50" i="14"/>
  <c r="L51" i="14"/>
  <c r="L53" i="13"/>
  <c r="K52" i="13"/>
  <c r="L53" i="12"/>
  <c r="K52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L50" i="14"/>
  <c r="K49" i="14"/>
  <c r="K51" i="13"/>
  <c r="L52" i="13"/>
  <c r="K51" i="12"/>
  <c r="L52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K48" i="14"/>
  <c r="L49" i="14"/>
  <c r="L51" i="13"/>
  <c r="K50" i="13"/>
  <c r="L51" i="12"/>
  <c r="K50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L48" i="14"/>
  <c r="K47" i="14"/>
  <c r="K49" i="13"/>
  <c r="L50" i="13"/>
  <c r="L50" i="12"/>
  <c r="K49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47" i="14"/>
  <c r="K46" i="14"/>
  <c r="K48" i="13"/>
  <c r="L49" i="13"/>
  <c r="L49" i="12"/>
  <c r="K48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L46" i="14"/>
  <c r="K45" i="14"/>
  <c r="L48" i="13"/>
  <c r="K47" i="13"/>
  <c r="K47" i="12"/>
  <c r="L48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L45" i="14"/>
  <c r="K44" i="14"/>
  <c r="K46" i="13"/>
  <c r="L47" i="13"/>
  <c r="L47" i="12"/>
  <c r="K46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L44" i="14"/>
  <c r="K43" i="14"/>
  <c r="L46" i="13"/>
  <c r="K45" i="13"/>
  <c r="K45" i="12"/>
  <c r="L46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K42" i="14"/>
  <c r="L43" i="14"/>
  <c r="K44" i="13"/>
  <c r="L45" i="13"/>
  <c r="K44" i="12"/>
  <c r="L45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L42" i="14"/>
  <c r="K41" i="14"/>
  <c r="K43" i="13"/>
  <c r="L44" i="13"/>
  <c r="L44" i="12"/>
  <c r="K43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K40" i="14"/>
  <c r="L41" i="14"/>
  <c r="L43" i="13"/>
  <c r="K42" i="13"/>
  <c r="L43" i="12"/>
  <c r="K42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K39" i="14"/>
  <c r="L40" i="14"/>
  <c r="K41" i="13"/>
  <c r="L42" i="13"/>
  <c r="L42" i="12"/>
  <c r="K41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39" i="14"/>
  <c r="K38" i="14"/>
  <c r="L41" i="13"/>
  <c r="K40" i="13"/>
  <c r="L41" i="12"/>
  <c r="K40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K37" i="14"/>
  <c r="L38" i="14"/>
  <c r="L40" i="13"/>
  <c r="K39" i="13"/>
  <c r="L40" i="12"/>
  <c r="K39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L37" i="14"/>
  <c r="K36" i="14"/>
  <c r="K38" i="13"/>
  <c r="L39" i="13"/>
  <c r="L39" i="12"/>
  <c r="K38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K35" i="14"/>
  <c r="L36" i="14"/>
  <c r="L38" i="13"/>
  <c r="K37" i="13"/>
  <c r="L38" i="12"/>
  <c r="K37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K34" i="14"/>
  <c r="L35" i="14"/>
  <c r="L37" i="13"/>
  <c r="K36" i="13"/>
  <c r="L37" i="12"/>
  <c r="K36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L34" i="14"/>
  <c r="K33" i="14"/>
  <c r="K35" i="13"/>
  <c r="L36" i="13"/>
  <c r="L36" i="12"/>
  <c r="K35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K32" i="14"/>
  <c r="L33" i="14"/>
  <c r="L35" i="13"/>
  <c r="K34" i="13"/>
  <c r="L35" i="12"/>
  <c r="K34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L32" i="14"/>
  <c r="K31" i="14"/>
  <c r="K33" i="13"/>
  <c r="L34" i="13"/>
  <c r="L34" i="12"/>
  <c r="K33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31" i="14"/>
  <c r="K30" i="14"/>
  <c r="K32" i="13"/>
  <c r="L33" i="13"/>
  <c r="L33" i="12"/>
  <c r="K32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K29" i="14"/>
  <c r="L30" i="14"/>
  <c r="L32" i="13"/>
  <c r="K31" i="13"/>
  <c r="L32" i="12"/>
  <c r="K31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L29" i="14"/>
  <c r="K28" i="14"/>
  <c r="K30" i="13"/>
  <c r="L31" i="13"/>
  <c r="L31" i="12"/>
  <c r="K30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L28" i="14"/>
  <c r="K27" i="14"/>
  <c r="L30" i="13"/>
  <c r="K29" i="13"/>
  <c r="K29" i="12"/>
  <c r="L30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K26" i="14"/>
  <c r="L27" i="14"/>
  <c r="K28" i="13"/>
  <c r="L29" i="13"/>
  <c r="L29" i="12"/>
  <c r="K28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L26" i="14"/>
  <c r="K25" i="14"/>
  <c r="K27" i="13"/>
  <c r="L28" i="13"/>
  <c r="L28" i="12"/>
  <c r="K27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K24" i="14"/>
  <c r="L25" i="14"/>
  <c r="L27" i="13"/>
  <c r="K26" i="13"/>
  <c r="L27" i="12"/>
  <c r="K26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L24" i="14"/>
  <c r="K23" i="14"/>
  <c r="L26" i="13"/>
  <c r="K25" i="13"/>
  <c r="L26" i="12"/>
  <c r="K25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23" i="14"/>
  <c r="K22" i="14"/>
  <c r="K24" i="13"/>
  <c r="L25" i="13"/>
  <c r="L25" i="12"/>
  <c r="K24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K21" i="14"/>
  <c r="L22" i="14"/>
  <c r="L24" i="13"/>
  <c r="K23" i="13"/>
  <c r="K23" i="12"/>
  <c r="L24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L21" i="14"/>
  <c r="K20" i="14"/>
  <c r="L23" i="13"/>
  <c r="K22" i="13"/>
  <c r="L23" i="12"/>
  <c r="K22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K19" i="14"/>
  <c r="L20" i="14"/>
  <c r="K21" i="13"/>
  <c r="L22" i="13"/>
  <c r="L22" i="12"/>
  <c r="K21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K18" i="14"/>
  <c r="L19" i="14"/>
  <c r="L21" i="13"/>
  <c r="K20" i="13"/>
  <c r="L21" i="12"/>
  <c r="K20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L18" i="14"/>
  <c r="K17" i="14"/>
  <c r="L20" i="13"/>
  <c r="K19" i="13"/>
  <c r="K19" i="12"/>
  <c r="L20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L17" i="14"/>
  <c r="K16" i="14"/>
  <c r="L19" i="13"/>
  <c r="K18" i="13"/>
  <c r="L19" i="12"/>
  <c r="K18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K15" i="14"/>
  <c r="L16" i="14"/>
  <c r="L18" i="13"/>
  <c r="K17" i="13"/>
  <c r="L18" i="12"/>
  <c r="K17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15" i="14"/>
  <c r="K14" i="14"/>
  <c r="L17" i="13"/>
  <c r="K16" i="13"/>
  <c r="K16" i="12"/>
  <c r="L17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L14" i="14"/>
  <c r="K13" i="14"/>
  <c r="L16" i="13"/>
  <c r="K15" i="13"/>
  <c r="K15" i="12"/>
  <c r="L16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K12" i="14"/>
  <c r="L13" i="14"/>
  <c r="K14" i="13"/>
  <c r="L15" i="13"/>
  <c r="L15" i="12"/>
  <c r="K14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K11" i="14"/>
  <c r="L12" i="14"/>
  <c r="K13" i="13"/>
  <c r="L14" i="13"/>
  <c r="K13" i="12"/>
  <c r="L14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L11" i="14"/>
  <c r="K10" i="14"/>
  <c r="L13" i="13"/>
  <c r="K12" i="13"/>
  <c r="K12" i="12"/>
  <c r="L13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L10" i="14"/>
  <c r="K9" i="14"/>
  <c r="L9" i="14"/>
  <c r="L12" i="13"/>
  <c r="K11" i="13"/>
  <c r="L12" i="12"/>
  <c r="K11" i="1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K10" i="13"/>
  <c r="L11" i="13"/>
  <c r="L11" i="12"/>
  <c r="K10" i="1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0" i="13"/>
  <c r="K9" i="13"/>
  <c r="L9" i="13"/>
  <c r="K9" i="12"/>
  <c r="L9" i="12"/>
  <c r="L10" i="1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<sst xmlns="http://schemas.openxmlformats.org/spreadsheetml/2006/main" count="480" uniqueCount="51">
  <si>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</si>
  <si>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</si>
  <si>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</si>
  <si>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</si>
  <si>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</si>
  <si>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</si>
  <si>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</si>
  <si>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</si>
  <si>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</si>
  <si>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</si>
  <si>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</si>
  <si>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</si>
  <si>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</si>
  <si>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</si>
  <si>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</si>
  <si>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</si>
  <si>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</si>
  <si>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</si>
  <si>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</si>
  <si>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</si>
  <si>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</si>
  <si>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</si>
  <si>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</si>
  <si>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</si>
  <si>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Sudoeste Comunidad desde 2010 por edad. Mujeres.</t>
  </si>
  <si>
    <t>Tabla de mortalidad femenina. Sudoeste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</si>
  <si>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</si>
  <si>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</si>
  <si>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</si>
  <si>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</si>
  <si>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</si>
  <si>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</si>
  <si>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</si>
  <si>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</si>
  <si>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</si>
  <si>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</si>
  <si>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</si>
  <si>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Sudoeste Comunidad 2021</t>
  </si>
  <si>
    <t>Tabla de mortalidad femenina. Sudoeste Comunidad 2022</t>
  </si>
  <si>
    <t>Población femenina censada de cada edad</t>
  </si>
  <si>
    <t>Tabla de mortalidad femenina. Sudoeste Comunidad 2023</t>
  </si>
  <si>
    <t>Tabla de mortalidad femenina. Sudoeste Comunidad 2019</t>
  </si>
  <si>
    <t>Tabla de mortalidad femenina. Sudoeste Comunidad 2018</t>
  </si>
  <si>
    <t>Tabla de mortalidad femenina. Sudoeste Comunidad 2017</t>
  </si>
  <si>
    <t>Tabla de mortalidad femenina. Sudoeste Comunidad 2016</t>
  </si>
  <si>
    <t>Tabla de mortalidad femenina. Sudoeste Comunidad 2015</t>
  </si>
  <si>
    <t>Tabla de mortalidad femenina. Sudoeste Comunidad 2014</t>
  </si>
  <si>
    <t>Tabla de mortalidad femenina. Sudoeste Comunidad 2013</t>
  </si>
  <si>
    <t>Tabla de mortalidad femenina. Sudoeste Comunidad 2012</t>
  </si>
  <si>
    <t>Tabla de mortalidad femenina. Sudoeste Comunidad 2011</t>
  </si>
  <si>
    <t>Tabla de mortalidad femenina. Sudoeste Comunidad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</si>
</sst>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3" fontId="10" fillId="0" borderId="0" xfId="0" quotePrefix="1" applyNumberFormat="1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6" fillId="0" borderId="0" xfId="0" applyFont="1" applyFill="1" applyAlignment="1"/>
    <xf numFmtId="3" fontId="6" fillId="0" borderId="0" xfId="0" applyNumberFormat="1" applyFont="1" applyFill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3" customFormat="1" x14ac:dyDescent="0.2">
      <c r="A6" s="62" t="s">
        <v>20</v>
      </c>
      <c r="B6" s="62">
        <v>2023</v>
      </c>
      <c r="C6" s="62">
        <v>2022</v>
      </c>
      <c r="D6" s="62">
        <v>2021</v>
      </c>
      <c r="E6" s="62">
        <v>2020</v>
      </c>
      <c r="F6" s="62">
        <v>2019</v>
      </c>
      <c r="G6" s="62">
        <v>2018</v>
      </c>
      <c r="H6" s="62">
        <v>2017</v>
      </c>
      <c r="I6" s="62">
        <v>2016</v>
      </c>
      <c r="J6" s="62">
        <v>2015</v>
      </c>
      <c r="K6" s="62">
        <v>2014</v>
      </c>
      <c r="L6" s="62">
        <v>2013</v>
      </c>
      <c r="M6" s="62">
        <v>2012</v>
      </c>
      <c r="N6" s="62">
        <v>2011</v>
      </c>
      <c r="O6" s="62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1">
        <v>87.01642586736061</v>
      </c>
      <c r="C8" s="41">
        <v>85.638547521473612</v>
      </c>
      <c r="D8" s="41">
        <v>86.563988099100939</v>
      </c>
      <c r="E8" s="41">
        <v>83.286764467860138</v>
      </c>
      <c r="F8" s="41">
        <v>85.920969335193078</v>
      </c>
      <c r="G8" s="41">
        <v>87.366411486553289</v>
      </c>
      <c r="H8" s="41">
        <v>85.729055199325956</v>
      </c>
      <c r="I8" s="41">
        <v>85.740254483140689</v>
      </c>
      <c r="J8" s="41">
        <v>85.715974122134043</v>
      </c>
      <c r="K8" s="41">
        <v>84.810071276534288</v>
      </c>
      <c r="L8" s="41">
        <v>85.10967887753776</v>
      </c>
      <c r="M8" s="41">
        <v>86.569856214190523</v>
      </c>
      <c r="N8" s="41">
        <v>85.535829024156982</v>
      </c>
      <c r="O8" s="41">
        <v>85.834589396891104</v>
      </c>
    </row>
    <row r="9" spans="1:15" x14ac:dyDescent="0.2">
      <c r="A9" s="16">
        <v>1</v>
      </c>
      <c r="B9" s="46">
        <v>86.01642586736061</v>
      </c>
      <c r="C9" s="46">
        <v>84.76579518251252</v>
      </c>
      <c r="D9" s="46">
        <v>85.842460876642676</v>
      </c>
      <c r="E9" s="46">
        <v>82.542743872171499</v>
      </c>
      <c r="F9" s="46">
        <v>85.045945149875138</v>
      </c>
      <c r="G9" s="46">
        <v>86.603104705862691</v>
      </c>
      <c r="H9" s="46">
        <v>84.940804404790129</v>
      </c>
      <c r="I9" s="46">
        <v>84.843388487355014</v>
      </c>
      <c r="J9" s="46">
        <v>84.715974122134043</v>
      </c>
      <c r="K9" s="46">
        <v>84.005120602795785</v>
      </c>
      <c r="L9" s="46">
        <v>84.391867912148768</v>
      </c>
      <c r="M9" s="46">
        <v>85.755052246926809</v>
      </c>
      <c r="N9" s="46">
        <v>84.535829024156982</v>
      </c>
      <c r="O9" s="46">
        <v>84.933528051264332</v>
      </c>
    </row>
    <row r="10" spans="1:15" x14ac:dyDescent="0.2">
      <c r="A10" s="16">
        <v>2</v>
      </c>
      <c r="B10" s="46">
        <v>85.01642586736061</v>
      </c>
      <c r="C10" s="46">
        <v>83.765795182512534</v>
      </c>
      <c r="D10" s="46">
        <v>84.842460876642676</v>
      </c>
      <c r="E10" s="46">
        <v>81.542743872171499</v>
      </c>
      <c r="F10" s="46">
        <v>84.045945149875124</v>
      </c>
      <c r="G10" s="46">
        <v>85.603104705862705</v>
      </c>
      <c r="H10" s="46">
        <v>83.940804404790129</v>
      </c>
      <c r="I10" s="46">
        <v>83.93863793793362</v>
      </c>
      <c r="J10" s="46">
        <v>83.715974122134043</v>
      </c>
      <c r="K10" s="46">
        <v>83.005120602795785</v>
      </c>
      <c r="L10" s="46">
        <v>83.391867912148768</v>
      </c>
      <c r="M10" s="46">
        <v>84.755052246926809</v>
      </c>
      <c r="N10" s="46">
        <v>83.535829024156982</v>
      </c>
      <c r="O10" s="46">
        <v>83.933528051264332</v>
      </c>
    </row>
    <row r="11" spans="1:15" x14ac:dyDescent="0.2">
      <c r="A11" s="16">
        <v>3</v>
      </c>
      <c r="B11" s="46">
        <v>84.01642586736061</v>
      </c>
      <c r="C11" s="46">
        <v>82.765795182512534</v>
      </c>
      <c r="D11" s="46">
        <v>83.842460876642676</v>
      </c>
      <c r="E11" s="46">
        <v>80.542743872171499</v>
      </c>
      <c r="F11" s="46">
        <v>83.045945149875124</v>
      </c>
      <c r="G11" s="46">
        <v>84.603104705862705</v>
      </c>
      <c r="H11" s="46">
        <v>83.032953277683333</v>
      </c>
      <c r="I11" s="46">
        <v>82.938637937933635</v>
      </c>
      <c r="J11" s="46">
        <v>82.715974122134043</v>
      </c>
      <c r="K11" s="46">
        <v>82.005120602795785</v>
      </c>
      <c r="L11" s="46">
        <v>82.473015115195409</v>
      </c>
      <c r="M11" s="46">
        <v>83.755052246926823</v>
      </c>
      <c r="N11" s="46">
        <v>82.535829024156982</v>
      </c>
      <c r="O11" s="46">
        <v>82.933528051264332</v>
      </c>
    </row>
    <row r="12" spans="1:15" x14ac:dyDescent="0.2">
      <c r="A12" s="16">
        <v>4</v>
      </c>
      <c r="B12" s="46">
        <v>83.016425867360596</v>
      </c>
      <c r="C12" s="46">
        <v>81.765795182512534</v>
      </c>
      <c r="D12" s="46">
        <v>82.842460876642676</v>
      </c>
      <c r="E12" s="46">
        <v>79.542743872171499</v>
      </c>
      <c r="F12" s="46">
        <v>82.045945149875138</v>
      </c>
      <c r="G12" s="46">
        <v>83.603104705862705</v>
      </c>
      <c r="H12" s="46">
        <v>82.032953277683347</v>
      </c>
      <c r="I12" s="46">
        <v>81.938637937933635</v>
      </c>
      <c r="J12" s="46">
        <v>81.715974122134043</v>
      </c>
      <c r="K12" s="46">
        <v>81.005120602795785</v>
      </c>
      <c r="L12" s="46">
        <v>81.473015115195409</v>
      </c>
      <c r="M12" s="46">
        <v>82.755052246926823</v>
      </c>
      <c r="N12" s="46">
        <v>81.535829024156982</v>
      </c>
      <c r="O12" s="46">
        <v>81.933528051264332</v>
      </c>
    </row>
    <row r="13" spans="1:15" x14ac:dyDescent="0.2">
      <c r="A13" s="16">
        <v>5</v>
      </c>
      <c r="B13" s="41">
        <v>82.016425867360596</v>
      </c>
      <c r="C13" s="41">
        <v>80.765795182512534</v>
      </c>
      <c r="D13" s="41">
        <v>81.842460876642676</v>
      </c>
      <c r="E13" s="41">
        <v>78.542743872171513</v>
      </c>
      <c r="F13" s="41">
        <v>81.045945149875138</v>
      </c>
      <c r="G13" s="41">
        <v>82.603104705862705</v>
      </c>
      <c r="H13" s="41">
        <v>81.032953277683347</v>
      </c>
      <c r="I13" s="41">
        <v>80.938637937933635</v>
      </c>
      <c r="J13" s="41">
        <v>80.715974122134043</v>
      </c>
      <c r="K13" s="41">
        <v>80.005120602795785</v>
      </c>
      <c r="L13" s="41">
        <v>80.473015115195423</v>
      </c>
      <c r="M13" s="41">
        <v>81.755052246926823</v>
      </c>
      <c r="N13" s="41">
        <v>80.535829024156982</v>
      </c>
      <c r="O13" s="41">
        <v>80.933528051264332</v>
      </c>
    </row>
    <row r="14" spans="1:15" x14ac:dyDescent="0.2">
      <c r="A14" s="16">
        <v>6</v>
      </c>
      <c r="B14" s="46">
        <v>81.016425867360596</v>
      </c>
      <c r="C14" s="46">
        <v>79.765795182512548</v>
      </c>
      <c r="D14" s="46">
        <v>80.842460876642676</v>
      </c>
      <c r="E14" s="46">
        <v>77.542743872171513</v>
      </c>
      <c r="F14" s="46">
        <v>80.045945149875138</v>
      </c>
      <c r="G14" s="46">
        <v>81.603104705862705</v>
      </c>
      <c r="H14" s="46">
        <v>80.032953277683347</v>
      </c>
      <c r="I14" s="46">
        <v>79.938637937933635</v>
      </c>
      <c r="J14" s="46">
        <v>79.715974122134043</v>
      </c>
      <c r="K14" s="46">
        <v>79.005120602795785</v>
      </c>
      <c r="L14" s="46">
        <v>79.473015115195423</v>
      </c>
      <c r="M14" s="46">
        <v>80.755052246926823</v>
      </c>
      <c r="N14" s="46">
        <v>79.535829024156982</v>
      </c>
      <c r="O14" s="46">
        <v>79.933528051264346</v>
      </c>
    </row>
    <row r="15" spans="1:15" x14ac:dyDescent="0.2">
      <c r="A15" s="16">
        <v>7</v>
      </c>
      <c r="B15" s="46">
        <v>80.016425867360596</v>
      </c>
      <c r="C15" s="46">
        <v>78.765795182512548</v>
      </c>
      <c r="D15" s="46">
        <v>79.84246087664269</v>
      </c>
      <c r="E15" s="46">
        <v>76.542743872171513</v>
      </c>
      <c r="F15" s="46">
        <v>79.045945149875138</v>
      </c>
      <c r="G15" s="46">
        <v>80.603104705862705</v>
      </c>
      <c r="H15" s="46">
        <v>79.032953277683347</v>
      </c>
      <c r="I15" s="46">
        <v>78.938637937933635</v>
      </c>
      <c r="J15" s="46">
        <v>78.715974122134043</v>
      </c>
      <c r="K15" s="46">
        <v>78.005120602795785</v>
      </c>
      <c r="L15" s="46">
        <v>78.473015115195423</v>
      </c>
      <c r="M15" s="46">
        <v>79.755052246926823</v>
      </c>
      <c r="N15" s="46">
        <v>78.535829024156982</v>
      </c>
      <c r="O15" s="46">
        <v>78.933528051264346</v>
      </c>
    </row>
    <row r="16" spans="1:15" x14ac:dyDescent="0.2">
      <c r="A16" s="16">
        <v>8</v>
      </c>
      <c r="B16" s="46">
        <v>79.016425867360596</v>
      </c>
      <c r="C16" s="46">
        <v>77.765795182512548</v>
      </c>
      <c r="D16" s="46">
        <v>78.84246087664269</v>
      </c>
      <c r="E16" s="46">
        <v>75.542743872171513</v>
      </c>
      <c r="F16" s="46">
        <v>78.045945149875138</v>
      </c>
      <c r="G16" s="46">
        <v>79.603104705862705</v>
      </c>
      <c r="H16" s="46">
        <v>78.032953277683362</v>
      </c>
      <c r="I16" s="46">
        <v>77.938637937933635</v>
      </c>
      <c r="J16" s="46">
        <v>77.715974122134043</v>
      </c>
      <c r="K16" s="46">
        <v>77.005120602795785</v>
      </c>
      <c r="L16" s="46">
        <v>77.555657420563946</v>
      </c>
      <c r="M16" s="46">
        <v>78.755052246926823</v>
      </c>
      <c r="N16" s="46">
        <v>77.535829024156982</v>
      </c>
      <c r="O16" s="46">
        <v>77.933528051264346</v>
      </c>
    </row>
    <row r="17" spans="1:15" x14ac:dyDescent="0.2">
      <c r="A17" s="16">
        <v>9</v>
      </c>
      <c r="B17" s="46">
        <v>78.016425867360596</v>
      </c>
      <c r="C17" s="46">
        <v>76.765795182512548</v>
      </c>
      <c r="D17" s="46">
        <v>77.84246087664269</v>
      </c>
      <c r="E17" s="46">
        <v>74.542743872171513</v>
      </c>
      <c r="F17" s="46">
        <v>77.045945149875138</v>
      </c>
      <c r="G17" s="46">
        <v>78.603104705862691</v>
      </c>
      <c r="H17" s="46">
        <v>77.032953277683362</v>
      </c>
      <c r="I17" s="46">
        <v>76.938637937933649</v>
      </c>
      <c r="J17" s="46">
        <v>76.715974122134043</v>
      </c>
      <c r="K17" s="46">
        <v>76.005120602795785</v>
      </c>
      <c r="L17" s="46">
        <v>76.555657420563946</v>
      </c>
      <c r="M17" s="46">
        <v>77.755052246926823</v>
      </c>
      <c r="N17" s="46">
        <v>76.535829024156982</v>
      </c>
      <c r="O17" s="46">
        <v>76.933528051264346</v>
      </c>
    </row>
    <row r="18" spans="1:15" x14ac:dyDescent="0.2">
      <c r="A18" s="16">
        <v>10</v>
      </c>
      <c r="B18" s="41">
        <v>77.016425867360596</v>
      </c>
      <c r="C18" s="41">
        <v>75.905955582251522</v>
      </c>
      <c r="D18" s="41">
        <v>76.84246087664269</v>
      </c>
      <c r="E18" s="41">
        <v>73.542743872171513</v>
      </c>
      <c r="F18" s="41">
        <v>76.045945149875152</v>
      </c>
      <c r="G18" s="41">
        <v>77.603104705862691</v>
      </c>
      <c r="H18" s="41">
        <v>76.032953277683362</v>
      </c>
      <c r="I18" s="41">
        <v>75.938637937933649</v>
      </c>
      <c r="J18" s="41">
        <v>75.715974122134043</v>
      </c>
      <c r="K18" s="41">
        <v>75.005120602795785</v>
      </c>
      <c r="L18" s="41">
        <v>75.555657420563946</v>
      </c>
      <c r="M18" s="41">
        <v>76.755052246926823</v>
      </c>
      <c r="N18" s="41">
        <v>75.535829024156982</v>
      </c>
      <c r="O18" s="41">
        <v>75.933528051264346</v>
      </c>
    </row>
    <row r="19" spans="1:15" x14ac:dyDescent="0.2">
      <c r="A19" s="16">
        <v>11</v>
      </c>
      <c r="B19" s="46">
        <v>76.016425867360596</v>
      </c>
      <c r="C19" s="46">
        <v>74.972427286345834</v>
      </c>
      <c r="D19" s="46">
        <v>75.842460876642704</v>
      </c>
      <c r="E19" s="46">
        <v>72.542743872171513</v>
      </c>
      <c r="F19" s="46">
        <v>75.045945149875152</v>
      </c>
      <c r="G19" s="46">
        <v>76.603104705862691</v>
      </c>
      <c r="H19" s="46">
        <v>75.032953277683376</v>
      </c>
      <c r="I19" s="46">
        <v>74.938637937933649</v>
      </c>
      <c r="J19" s="46">
        <v>74.715974122134043</v>
      </c>
      <c r="K19" s="46">
        <v>74.094241560454634</v>
      </c>
      <c r="L19" s="46">
        <v>74.555657420563946</v>
      </c>
      <c r="M19" s="46">
        <v>75.755052246926823</v>
      </c>
      <c r="N19" s="46">
        <v>74.535829024156982</v>
      </c>
      <c r="O19" s="46">
        <v>74.933528051264361</v>
      </c>
    </row>
    <row r="20" spans="1:15" x14ac:dyDescent="0.2">
      <c r="A20" s="16">
        <v>12</v>
      </c>
      <c r="B20" s="46">
        <v>75.016425867360596</v>
      </c>
      <c r="C20" s="46">
        <v>73.972427286345834</v>
      </c>
      <c r="D20" s="46">
        <v>74.842460876642704</v>
      </c>
      <c r="E20" s="46">
        <v>71.542743872171528</v>
      </c>
      <c r="F20" s="46">
        <v>74.045945149875152</v>
      </c>
      <c r="G20" s="46">
        <v>75.603104705862691</v>
      </c>
      <c r="H20" s="46">
        <v>74.032953277683376</v>
      </c>
      <c r="I20" s="46">
        <v>73.938637937933649</v>
      </c>
      <c r="J20" s="46">
        <v>73.715974122134043</v>
      </c>
      <c r="K20" s="46">
        <v>73.094241560454634</v>
      </c>
      <c r="L20" s="46">
        <v>73.555657420563946</v>
      </c>
      <c r="M20" s="46">
        <v>74.755052246926823</v>
      </c>
      <c r="N20" s="46">
        <v>73.535829024156982</v>
      </c>
      <c r="O20" s="46">
        <v>73.933528051264361</v>
      </c>
    </row>
    <row r="21" spans="1:15" x14ac:dyDescent="0.2">
      <c r="A21" s="16">
        <v>13</v>
      </c>
      <c r="B21" s="46">
        <v>74.016425867360596</v>
      </c>
      <c r="C21" s="46">
        <v>72.97242728634582</v>
      </c>
      <c r="D21" s="46">
        <v>73.842460876642704</v>
      </c>
      <c r="E21" s="46">
        <v>70.542743872171528</v>
      </c>
      <c r="F21" s="46">
        <v>73.045945149875152</v>
      </c>
      <c r="G21" s="46">
        <v>74.603104705862691</v>
      </c>
      <c r="H21" s="46">
        <v>73.032953277683376</v>
      </c>
      <c r="I21" s="46">
        <v>72.938637937933649</v>
      </c>
      <c r="J21" s="46">
        <v>72.715974122134043</v>
      </c>
      <c r="K21" s="46">
        <v>72.09424156045462</v>
      </c>
      <c r="L21" s="46">
        <v>72.555657420563946</v>
      </c>
      <c r="M21" s="46">
        <v>73.755052246926823</v>
      </c>
      <c r="N21" s="46">
        <v>72.535829024156982</v>
      </c>
      <c r="O21" s="46">
        <v>72.933528051264361</v>
      </c>
    </row>
    <row r="22" spans="1:15" x14ac:dyDescent="0.2">
      <c r="A22" s="16">
        <v>14</v>
      </c>
      <c r="B22" s="46">
        <v>73.016425867360596</v>
      </c>
      <c r="C22" s="46">
        <v>71.97242728634582</v>
      </c>
      <c r="D22" s="46">
        <v>72.842460876642704</v>
      </c>
      <c r="E22" s="46">
        <v>69.542743872171528</v>
      </c>
      <c r="F22" s="46">
        <v>72.045945149875152</v>
      </c>
      <c r="G22" s="46">
        <v>73.603104705862691</v>
      </c>
      <c r="H22" s="46">
        <v>72.03295327768339</v>
      </c>
      <c r="I22" s="46">
        <v>71.938637937933663</v>
      </c>
      <c r="J22" s="46">
        <v>71.715974122134043</v>
      </c>
      <c r="K22" s="46">
        <v>71.09424156045462</v>
      </c>
      <c r="L22" s="46">
        <v>71.555657420563946</v>
      </c>
      <c r="M22" s="46">
        <v>72.755052246926823</v>
      </c>
      <c r="N22" s="46">
        <v>71.535829024156982</v>
      </c>
      <c r="O22" s="46">
        <v>71.933528051264361</v>
      </c>
    </row>
    <row r="23" spans="1:15" x14ac:dyDescent="0.2">
      <c r="A23" s="16">
        <v>15</v>
      </c>
      <c r="B23" s="41">
        <v>72.016425867360596</v>
      </c>
      <c r="C23" s="41">
        <v>70.97242728634582</v>
      </c>
      <c r="D23" s="41">
        <v>71.842460876642718</v>
      </c>
      <c r="E23" s="41">
        <v>68.542743872171528</v>
      </c>
      <c r="F23" s="41">
        <v>71.045945149875152</v>
      </c>
      <c r="G23" s="41">
        <v>72.603104705862691</v>
      </c>
      <c r="H23" s="41">
        <v>71.03295327768339</v>
      </c>
      <c r="I23" s="41">
        <v>70.938637937933663</v>
      </c>
      <c r="J23" s="41">
        <v>70.715974122134043</v>
      </c>
      <c r="K23" s="41">
        <v>70.09424156045462</v>
      </c>
      <c r="L23" s="41">
        <v>70.555657420563946</v>
      </c>
      <c r="M23" s="41">
        <v>71.755052246926823</v>
      </c>
      <c r="N23" s="41">
        <v>70.535829024156982</v>
      </c>
      <c r="O23" s="41">
        <v>70.933528051264361</v>
      </c>
    </row>
    <row r="24" spans="1:15" x14ac:dyDescent="0.2">
      <c r="A24" s="16">
        <v>16</v>
      </c>
      <c r="B24" s="46">
        <v>71.016425867360596</v>
      </c>
      <c r="C24" s="46">
        <v>69.972427286345805</v>
      </c>
      <c r="D24" s="46">
        <v>70.913874853657276</v>
      </c>
      <c r="E24" s="46">
        <v>67.542743872171528</v>
      </c>
      <c r="F24" s="46">
        <v>70.045945149875166</v>
      </c>
      <c r="G24" s="46">
        <v>71.603104705862677</v>
      </c>
      <c r="H24" s="46">
        <v>70.03295327768339</v>
      </c>
      <c r="I24" s="46">
        <v>69.938637937933663</v>
      </c>
      <c r="J24" s="46">
        <v>69.715974122134043</v>
      </c>
      <c r="K24" s="46">
        <v>69.09424156045462</v>
      </c>
      <c r="L24" s="46">
        <v>69.555657420563946</v>
      </c>
      <c r="M24" s="46">
        <v>70.869794682107056</v>
      </c>
      <c r="N24" s="46">
        <v>69.535829024156982</v>
      </c>
      <c r="O24" s="46">
        <v>69.933528051264361</v>
      </c>
    </row>
    <row r="25" spans="1:15" x14ac:dyDescent="0.2">
      <c r="A25" s="16">
        <v>17</v>
      </c>
      <c r="B25" s="46">
        <v>70.082743591072514</v>
      </c>
      <c r="C25" s="46">
        <v>68.972427286345805</v>
      </c>
      <c r="D25" s="46">
        <v>69.913874853657276</v>
      </c>
      <c r="E25" s="46">
        <v>66.542743872171528</v>
      </c>
      <c r="F25" s="46">
        <v>69.045945149875166</v>
      </c>
      <c r="G25" s="46">
        <v>70.603104705862677</v>
      </c>
      <c r="H25" s="46">
        <v>69.03295327768339</v>
      </c>
      <c r="I25" s="46">
        <v>69.040379531981927</v>
      </c>
      <c r="J25" s="46">
        <v>68.715974122134043</v>
      </c>
      <c r="K25" s="46">
        <v>68.09424156045462</v>
      </c>
      <c r="L25" s="46">
        <v>68.665009213787329</v>
      </c>
      <c r="M25" s="46">
        <v>69.869794682107056</v>
      </c>
      <c r="N25" s="46">
        <v>68.535829024156982</v>
      </c>
      <c r="O25" s="46">
        <v>68.933528051264375</v>
      </c>
    </row>
    <row r="26" spans="1:15" x14ac:dyDescent="0.2">
      <c r="A26" s="16">
        <v>18</v>
      </c>
      <c r="B26" s="46">
        <v>69.082743591072514</v>
      </c>
      <c r="C26" s="46">
        <v>67.972427286345805</v>
      </c>
      <c r="D26" s="46">
        <v>68.913874853657276</v>
      </c>
      <c r="E26" s="46">
        <v>65.542743872171528</v>
      </c>
      <c r="F26" s="46">
        <v>68.045945149875166</v>
      </c>
      <c r="G26" s="46">
        <v>69.603104705862677</v>
      </c>
      <c r="H26" s="46">
        <v>68.032953277683404</v>
      </c>
      <c r="I26" s="46">
        <v>68.040379531981927</v>
      </c>
      <c r="J26" s="46">
        <v>67.715974122134043</v>
      </c>
      <c r="K26" s="46">
        <v>67.094241560454606</v>
      </c>
      <c r="L26" s="46">
        <v>67.665009213787329</v>
      </c>
      <c r="M26" s="46">
        <v>68.869794682107056</v>
      </c>
      <c r="N26" s="46">
        <v>67.535829024156982</v>
      </c>
      <c r="O26" s="46">
        <v>67.933528051264375</v>
      </c>
    </row>
    <row r="27" spans="1:15" x14ac:dyDescent="0.2">
      <c r="A27" s="16">
        <v>19</v>
      </c>
      <c r="B27" s="46">
        <v>68.082743591072514</v>
      </c>
      <c r="C27" s="46">
        <v>66.972427286345791</v>
      </c>
      <c r="D27" s="46">
        <v>67.913874853657276</v>
      </c>
      <c r="E27" s="46">
        <v>64.542743872171542</v>
      </c>
      <c r="F27" s="46">
        <v>67.133895599289062</v>
      </c>
      <c r="G27" s="46">
        <v>68.603104705862677</v>
      </c>
      <c r="H27" s="46">
        <v>67.032953277683404</v>
      </c>
      <c r="I27" s="46">
        <v>67.040379531981927</v>
      </c>
      <c r="J27" s="46">
        <v>66.715974122134043</v>
      </c>
      <c r="K27" s="46">
        <v>66.094241560454606</v>
      </c>
      <c r="L27" s="46">
        <v>66.665009213787314</v>
      </c>
      <c r="M27" s="46">
        <v>67.869794682107056</v>
      </c>
      <c r="N27" s="46">
        <v>66.535829024156982</v>
      </c>
      <c r="O27" s="46">
        <v>66.933528051264375</v>
      </c>
    </row>
    <row r="28" spans="1:15" x14ac:dyDescent="0.2">
      <c r="A28" s="16">
        <v>20</v>
      </c>
      <c r="B28" s="41">
        <v>67.082743591072514</v>
      </c>
      <c r="C28" s="41">
        <v>65.972427286345791</v>
      </c>
      <c r="D28" s="41">
        <v>66.913874853657276</v>
      </c>
      <c r="E28" s="41">
        <v>63.542743872171535</v>
      </c>
      <c r="F28" s="41">
        <v>66.133895599289062</v>
      </c>
      <c r="G28" s="41">
        <v>67.603104705862677</v>
      </c>
      <c r="H28" s="41">
        <v>66.032953277683404</v>
      </c>
      <c r="I28" s="41">
        <v>66.147357634123367</v>
      </c>
      <c r="J28" s="41">
        <v>65.715974122134043</v>
      </c>
      <c r="K28" s="41">
        <v>65.094241560454606</v>
      </c>
      <c r="L28" s="41">
        <v>65.665009213787314</v>
      </c>
      <c r="M28" s="41">
        <v>66.869794682107056</v>
      </c>
      <c r="N28" s="41">
        <v>65.535829024156982</v>
      </c>
      <c r="O28" s="41">
        <v>65.933528051264375</v>
      </c>
    </row>
    <row r="29" spans="1:15" x14ac:dyDescent="0.2">
      <c r="A29" s="16">
        <v>21</v>
      </c>
      <c r="B29" s="46">
        <v>66.082743591072528</v>
      </c>
      <c r="C29" s="46">
        <v>64.972427286345791</v>
      </c>
      <c r="D29" s="46">
        <v>65.913874853657276</v>
      </c>
      <c r="E29" s="46">
        <v>62.542743872171542</v>
      </c>
      <c r="F29" s="46">
        <v>65.133895599289062</v>
      </c>
      <c r="G29" s="46">
        <v>66.603104705862677</v>
      </c>
      <c r="H29" s="46">
        <v>65.032953277683418</v>
      </c>
      <c r="I29" s="46">
        <v>65.147357634123367</v>
      </c>
      <c r="J29" s="46">
        <v>64.8232372374665</v>
      </c>
      <c r="K29" s="46">
        <v>64.094241560454606</v>
      </c>
      <c r="L29" s="46">
        <v>64.665009213787314</v>
      </c>
      <c r="M29" s="46">
        <v>65.869794682107056</v>
      </c>
      <c r="N29" s="46">
        <v>64.535829024156982</v>
      </c>
      <c r="O29" s="46">
        <v>64.933528051264375</v>
      </c>
    </row>
    <row r="30" spans="1:15" x14ac:dyDescent="0.2">
      <c r="A30" s="16">
        <v>22</v>
      </c>
      <c r="B30" s="46">
        <v>65.082743591072528</v>
      </c>
      <c r="C30" s="46">
        <v>63.972427286345784</v>
      </c>
      <c r="D30" s="46">
        <v>64.913874853657276</v>
      </c>
      <c r="E30" s="46">
        <v>61.542743872171542</v>
      </c>
      <c r="F30" s="46">
        <v>64.133895599289062</v>
      </c>
      <c r="G30" s="46">
        <v>65.603104705862663</v>
      </c>
      <c r="H30" s="46">
        <v>64.032953277683418</v>
      </c>
      <c r="I30" s="46">
        <v>64.147357634123367</v>
      </c>
      <c r="J30" s="46">
        <v>63.823237237466493</v>
      </c>
      <c r="K30" s="46">
        <v>63.094241560454599</v>
      </c>
      <c r="L30" s="46">
        <v>63.665009213787307</v>
      </c>
      <c r="M30" s="46">
        <v>64.86979468210707</v>
      </c>
      <c r="N30" s="46">
        <v>63.535829024156982</v>
      </c>
      <c r="O30" s="46">
        <v>63.933528051264382</v>
      </c>
    </row>
    <row r="31" spans="1:15" x14ac:dyDescent="0.2">
      <c r="A31" s="16">
        <v>23</v>
      </c>
      <c r="B31" s="46">
        <v>64.082743591072528</v>
      </c>
      <c r="C31" s="46">
        <v>62.972427286345784</v>
      </c>
      <c r="D31" s="46">
        <v>63.913874853657276</v>
      </c>
      <c r="E31" s="46">
        <v>60.542743872171542</v>
      </c>
      <c r="F31" s="46">
        <v>63.133895599289069</v>
      </c>
      <c r="G31" s="46">
        <v>64.603104705862663</v>
      </c>
      <c r="H31" s="46">
        <v>63.032953277683418</v>
      </c>
      <c r="I31" s="46">
        <v>63.14735763412336</v>
      </c>
      <c r="J31" s="46">
        <v>62.823237237466493</v>
      </c>
      <c r="K31" s="46">
        <v>62.094241560454599</v>
      </c>
      <c r="L31" s="46">
        <v>62.665009213787307</v>
      </c>
      <c r="M31" s="46">
        <v>63.86979468210707</v>
      </c>
      <c r="N31" s="46">
        <v>62.535829024156982</v>
      </c>
      <c r="O31" s="46">
        <v>62.933528051264389</v>
      </c>
    </row>
    <row r="32" spans="1:15" x14ac:dyDescent="0.2">
      <c r="A32" s="16">
        <v>24</v>
      </c>
      <c r="B32" s="46">
        <v>63.082743591072536</v>
      </c>
      <c r="C32" s="46">
        <v>61.972427286345777</v>
      </c>
      <c r="D32" s="46">
        <v>62.913874853657276</v>
      </c>
      <c r="E32" s="46">
        <v>59.542743872171549</v>
      </c>
      <c r="F32" s="46">
        <v>62.231914215250399</v>
      </c>
      <c r="G32" s="46">
        <v>63.603104705862663</v>
      </c>
      <c r="H32" s="46">
        <v>62.139031230656592</v>
      </c>
      <c r="I32" s="46">
        <v>62.147357634123352</v>
      </c>
      <c r="J32" s="46">
        <v>61.823237237466493</v>
      </c>
      <c r="K32" s="46">
        <v>61.094241560454599</v>
      </c>
      <c r="L32" s="46">
        <v>61.6650092137873</v>
      </c>
      <c r="M32" s="46">
        <v>62.86979468210707</v>
      </c>
      <c r="N32" s="46">
        <v>61.535829024156982</v>
      </c>
      <c r="O32" s="46">
        <v>61.933528051264389</v>
      </c>
    </row>
    <row r="33" spans="1:15" x14ac:dyDescent="0.2">
      <c r="A33" s="16">
        <v>25</v>
      </c>
      <c r="B33" s="41">
        <v>62.082743591072543</v>
      </c>
      <c r="C33" s="41">
        <v>60.97242728634577</v>
      </c>
      <c r="D33" s="41">
        <v>61.913874853657283</v>
      </c>
      <c r="E33" s="41">
        <v>58.542743872171549</v>
      </c>
      <c r="F33" s="41">
        <v>61.231914215250391</v>
      </c>
      <c r="G33" s="41">
        <v>62.603104705862663</v>
      </c>
      <c r="H33" s="41">
        <v>61.139031230656599</v>
      </c>
      <c r="I33" s="41">
        <v>61.252827878150939</v>
      </c>
      <c r="J33" s="41">
        <v>60.823237237466493</v>
      </c>
      <c r="K33" s="41">
        <v>60.094241560454591</v>
      </c>
      <c r="L33" s="41">
        <v>60.665009213787293</v>
      </c>
      <c r="M33" s="41">
        <v>61.86979468210707</v>
      </c>
      <c r="N33" s="41">
        <v>60.535829024156982</v>
      </c>
      <c r="O33" s="41">
        <v>60.933528051264389</v>
      </c>
    </row>
    <row r="34" spans="1:15" x14ac:dyDescent="0.2">
      <c r="A34" s="16">
        <v>26</v>
      </c>
      <c r="B34" s="46">
        <v>61.082743591072543</v>
      </c>
      <c r="C34" s="46">
        <v>60.061587398463963</v>
      </c>
      <c r="D34" s="46">
        <v>60.913874853657283</v>
      </c>
      <c r="E34" s="46">
        <v>57.542743872171549</v>
      </c>
      <c r="F34" s="46">
        <v>60.327857207691544</v>
      </c>
      <c r="G34" s="46">
        <v>61.603104705862663</v>
      </c>
      <c r="H34" s="46">
        <v>60.139031230656599</v>
      </c>
      <c r="I34" s="46">
        <v>60.252827878150939</v>
      </c>
      <c r="J34" s="46">
        <v>59.823237237466493</v>
      </c>
      <c r="K34" s="46">
        <v>59.094241560454591</v>
      </c>
      <c r="L34" s="46">
        <v>59.665009213787293</v>
      </c>
      <c r="M34" s="46">
        <v>60.869794682107077</v>
      </c>
      <c r="N34" s="46">
        <v>59.535829024156982</v>
      </c>
      <c r="O34" s="46">
        <v>59.933528051264396</v>
      </c>
    </row>
    <row r="35" spans="1:15" x14ac:dyDescent="0.2">
      <c r="A35" s="16">
        <v>27</v>
      </c>
      <c r="B35" s="46">
        <v>60.08274359107255</v>
      </c>
      <c r="C35" s="46">
        <v>59.061587398463963</v>
      </c>
      <c r="D35" s="46">
        <v>59.913874853657283</v>
      </c>
      <c r="E35" s="46">
        <v>56.542743872171549</v>
      </c>
      <c r="F35" s="46">
        <v>59.327857207691544</v>
      </c>
      <c r="G35" s="46">
        <v>60.603104705862663</v>
      </c>
      <c r="H35" s="46">
        <v>59.139031230656606</v>
      </c>
      <c r="I35" s="46">
        <v>59.252827878150939</v>
      </c>
      <c r="J35" s="46">
        <v>58.910928645060679</v>
      </c>
      <c r="K35" s="46">
        <v>58.094241560454591</v>
      </c>
      <c r="L35" s="46">
        <v>58.665009213787286</v>
      </c>
      <c r="M35" s="46">
        <v>59.869794682107077</v>
      </c>
      <c r="N35" s="46">
        <v>58.535829024156982</v>
      </c>
      <c r="O35" s="46">
        <v>58.933528051264396</v>
      </c>
    </row>
    <row r="36" spans="1:15" x14ac:dyDescent="0.2">
      <c r="A36" s="16">
        <v>28</v>
      </c>
      <c r="B36" s="46">
        <v>59.08274359107255</v>
      </c>
      <c r="C36" s="46">
        <v>58.233182630634452</v>
      </c>
      <c r="D36" s="46">
        <v>58.913874853657283</v>
      </c>
      <c r="E36" s="46">
        <v>55.542743872171556</v>
      </c>
      <c r="F36" s="46">
        <v>58.417057900955676</v>
      </c>
      <c r="G36" s="46">
        <v>59.603104705862656</v>
      </c>
      <c r="H36" s="46">
        <v>58.139031230656606</v>
      </c>
      <c r="I36" s="46">
        <v>58.252827878150939</v>
      </c>
      <c r="J36" s="46">
        <v>57.910928645060679</v>
      </c>
      <c r="K36" s="46">
        <v>57.094241560454584</v>
      </c>
      <c r="L36" s="46">
        <v>57.665009213787286</v>
      </c>
      <c r="M36" s="46">
        <v>58.869794682107077</v>
      </c>
      <c r="N36" s="46">
        <v>57.535829024156982</v>
      </c>
      <c r="O36" s="46">
        <v>57.933528051264396</v>
      </c>
    </row>
    <row r="37" spans="1:15" x14ac:dyDescent="0.2">
      <c r="A37" s="16">
        <v>29</v>
      </c>
      <c r="B37" s="46">
        <v>58.168043536488184</v>
      </c>
      <c r="C37" s="46">
        <v>57.233182630634452</v>
      </c>
      <c r="D37" s="46">
        <v>57.913874853657283</v>
      </c>
      <c r="E37" s="46">
        <v>54.542743872171556</v>
      </c>
      <c r="F37" s="46">
        <v>57.417057900955676</v>
      </c>
      <c r="G37" s="46">
        <v>58.603104705862656</v>
      </c>
      <c r="H37" s="46">
        <v>57.139031230656613</v>
      </c>
      <c r="I37" s="46">
        <v>57.252827878150939</v>
      </c>
      <c r="J37" s="46">
        <v>56.910928645060672</v>
      </c>
      <c r="K37" s="46">
        <v>56.094241560454584</v>
      </c>
      <c r="L37" s="46">
        <v>56.665009213787279</v>
      </c>
      <c r="M37" s="46">
        <v>57.869794682107084</v>
      </c>
      <c r="N37" s="46">
        <v>56.535829024156982</v>
      </c>
      <c r="O37" s="46">
        <v>56.933528051264403</v>
      </c>
    </row>
    <row r="38" spans="1:15" x14ac:dyDescent="0.2">
      <c r="A38" s="16">
        <v>30</v>
      </c>
      <c r="B38" s="41">
        <v>57.168043536488192</v>
      </c>
      <c r="C38" s="41">
        <v>56.233182630634452</v>
      </c>
      <c r="D38" s="41">
        <v>56.913874853657283</v>
      </c>
      <c r="E38" s="41">
        <v>53.542743872171556</v>
      </c>
      <c r="F38" s="41">
        <v>56.417057900955676</v>
      </c>
      <c r="G38" s="41">
        <v>57.603104705862656</v>
      </c>
      <c r="H38" s="41">
        <v>56.139031230656613</v>
      </c>
      <c r="I38" s="41">
        <v>56.252827878150939</v>
      </c>
      <c r="J38" s="41">
        <v>55.910928645060672</v>
      </c>
      <c r="K38" s="41">
        <v>55.094241560454577</v>
      </c>
      <c r="L38" s="41">
        <v>55.665009213787279</v>
      </c>
      <c r="M38" s="41">
        <v>56.869794682107084</v>
      </c>
      <c r="N38" s="41">
        <v>55.587690041301045</v>
      </c>
      <c r="O38" s="41">
        <v>55.986666966566915</v>
      </c>
    </row>
    <row r="39" spans="1:15" x14ac:dyDescent="0.2">
      <c r="A39" s="16">
        <v>31</v>
      </c>
      <c r="B39" s="46">
        <v>56.168043536488192</v>
      </c>
      <c r="C39" s="46">
        <v>55.233182630634452</v>
      </c>
      <c r="D39" s="46">
        <v>55.913874853657283</v>
      </c>
      <c r="E39" s="46">
        <v>52.542743872171563</v>
      </c>
      <c r="F39" s="46">
        <v>55.417057900955676</v>
      </c>
      <c r="G39" s="46">
        <v>56.603104705862648</v>
      </c>
      <c r="H39" s="46">
        <v>55.13903123065662</v>
      </c>
      <c r="I39" s="46">
        <v>55.318112219928629</v>
      </c>
      <c r="J39" s="46">
        <v>54.910928645060672</v>
      </c>
      <c r="K39" s="46">
        <v>54.094241560454577</v>
      </c>
      <c r="L39" s="46">
        <v>54.665009213787272</v>
      </c>
      <c r="M39" s="46">
        <v>55.869794682107084</v>
      </c>
      <c r="N39" s="46">
        <v>54.587690041301038</v>
      </c>
      <c r="O39" s="46">
        <v>54.986666966566915</v>
      </c>
    </row>
    <row r="40" spans="1:15" x14ac:dyDescent="0.2">
      <c r="A40" s="16">
        <v>32</v>
      </c>
      <c r="B40" s="46">
        <v>55.168043536488192</v>
      </c>
      <c r="C40" s="46">
        <v>54.233182630634452</v>
      </c>
      <c r="D40" s="46">
        <v>54.982649607474826</v>
      </c>
      <c r="E40" s="46">
        <v>51.542743872171563</v>
      </c>
      <c r="F40" s="46">
        <v>54.417057900955676</v>
      </c>
      <c r="G40" s="46">
        <v>55.603104705862648</v>
      </c>
      <c r="H40" s="46">
        <v>54.13903123065662</v>
      </c>
      <c r="I40" s="46">
        <v>54.318112219928629</v>
      </c>
      <c r="J40" s="46">
        <v>53.910928645060672</v>
      </c>
      <c r="K40" s="46">
        <v>53.142243568121806</v>
      </c>
      <c r="L40" s="46">
        <v>53.665009213787272</v>
      </c>
      <c r="M40" s="46">
        <v>54.869794682107091</v>
      </c>
      <c r="N40" s="46">
        <v>53.587690041301038</v>
      </c>
      <c r="O40" s="46">
        <v>53.986666966566922</v>
      </c>
    </row>
    <row r="41" spans="1:15" x14ac:dyDescent="0.2">
      <c r="A41" s="16">
        <v>33</v>
      </c>
      <c r="B41" s="46">
        <v>54.301498407835133</v>
      </c>
      <c r="C41" s="46">
        <v>53.233182630634452</v>
      </c>
      <c r="D41" s="46">
        <v>54.045811755214608</v>
      </c>
      <c r="E41" s="46">
        <v>50.542743872171563</v>
      </c>
      <c r="F41" s="46">
        <v>53.417057900955676</v>
      </c>
      <c r="G41" s="46">
        <v>54.662387228407951</v>
      </c>
      <c r="H41" s="46">
        <v>53.139031230656627</v>
      </c>
      <c r="I41" s="46">
        <v>53.318112219928629</v>
      </c>
      <c r="J41" s="46">
        <v>52.910928645060665</v>
      </c>
      <c r="K41" s="46">
        <v>52.142243568121806</v>
      </c>
      <c r="L41" s="46">
        <v>52.707575274006473</v>
      </c>
      <c r="M41" s="46">
        <v>53.869794682107091</v>
      </c>
      <c r="N41" s="46">
        <v>52.58769004130103</v>
      </c>
      <c r="O41" s="46">
        <v>52.986666966566922</v>
      </c>
    </row>
    <row r="42" spans="1:15" x14ac:dyDescent="0.2">
      <c r="A42" s="16">
        <v>34</v>
      </c>
      <c r="B42" s="46">
        <v>53.301498407835133</v>
      </c>
      <c r="C42" s="46">
        <v>52.233182630634452</v>
      </c>
      <c r="D42" s="46">
        <v>53.045811755214608</v>
      </c>
      <c r="E42" s="46">
        <v>49.542743872171563</v>
      </c>
      <c r="F42" s="46">
        <v>52.417057900955676</v>
      </c>
      <c r="G42" s="46">
        <v>53.662387228407958</v>
      </c>
      <c r="H42" s="46">
        <v>52.139031230656627</v>
      </c>
      <c r="I42" s="46">
        <v>52.318112219928629</v>
      </c>
      <c r="J42" s="46">
        <v>51.910928645060665</v>
      </c>
      <c r="K42" s="46">
        <v>51.142243568121806</v>
      </c>
      <c r="L42" s="46">
        <v>51.707575274006473</v>
      </c>
      <c r="M42" s="46">
        <v>52.869794682107099</v>
      </c>
      <c r="N42" s="46">
        <v>51.58769004130103</v>
      </c>
      <c r="O42" s="46">
        <v>51.986666966566922</v>
      </c>
    </row>
    <row r="43" spans="1:15" x14ac:dyDescent="0.2">
      <c r="A43" s="16">
        <v>35</v>
      </c>
      <c r="B43" s="41">
        <v>52.301498407835133</v>
      </c>
      <c r="C43" s="41">
        <v>51.233182630634452</v>
      </c>
      <c r="D43" s="41">
        <v>52.045811755214608</v>
      </c>
      <c r="E43" s="41">
        <v>48.54274387217157</v>
      </c>
      <c r="F43" s="41">
        <v>51.417057900955676</v>
      </c>
      <c r="G43" s="41">
        <v>52.662387228407958</v>
      </c>
      <c r="H43" s="41">
        <v>51.139031230656634</v>
      </c>
      <c r="I43" s="41">
        <v>51.318112219928629</v>
      </c>
      <c r="J43" s="41">
        <v>50.910928645060665</v>
      </c>
      <c r="K43" s="41">
        <v>50.179412187254371</v>
      </c>
      <c r="L43" s="41">
        <v>50.743322272452545</v>
      </c>
      <c r="M43" s="41">
        <v>51.869794682107099</v>
      </c>
      <c r="N43" s="41">
        <v>50.623528476966612</v>
      </c>
      <c r="O43" s="41">
        <v>50.986666966566929</v>
      </c>
    </row>
    <row r="44" spans="1:15" x14ac:dyDescent="0.2">
      <c r="A44" s="16">
        <v>36</v>
      </c>
      <c r="B44" s="46">
        <v>51.301498407835126</v>
      </c>
      <c r="C44" s="46">
        <v>50.233182630634452</v>
      </c>
      <c r="D44" s="46">
        <v>51.045811755214615</v>
      </c>
      <c r="E44" s="46">
        <v>47.587374258363596</v>
      </c>
      <c r="F44" s="46">
        <v>50.417057900955676</v>
      </c>
      <c r="G44" s="46">
        <v>51.662387228407958</v>
      </c>
      <c r="H44" s="46">
        <v>50.139031230656634</v>
      </c>
      <c r="I44" s="46">
        <v>50.318112219928629</v>
      </c>
      <c r="J44" s="46">
        <v>49.910928645060665</v>
      </c>
      <c r="K44" s="46">
        <v>49.179412187254371</v>
      </c>
      <c r="L44" s="46">
        <v>49.743322272452545</v>
      </c>
      <c r="M44" s="46">
        <v>50.869794682107099</v>
      </c>
      <c r="N44" s="46">
        <v>49.658789488909605</v>
      </c>
      <c r="O44" s="46">
        <v>49.986666966566929</v>
      </c>
    </row>
    <row r="45" spans="1:15" x14ac:dyDescent="0.2">
      <c r="A45" s="16">
        <v>37</v>
      </c>
      <c r="B45" s="46">
        <v>50.301498407835126</v>
      </c>
      <c r="C45" s="46">
        <v>49.233182630634452</v>
      </c>
      <c r="D45" s="46">
        <v>50.045811755214615</v>
      </c>
      <c r="E45" s="46">
        <v>46.587374258363589</v>
      </c>
      <c r="F45" s="46">
        <v>49.417057900955676</v>
      </c>
      <c r="G45" s="46">
        <v>50.662387228407958</v>
      </c>
      <c r="H45" s="46">
        <v>49.176006300474633</v>
      </c>
      <c r="I45" s="46">
        <v>49.425132869165864</v>
      </c>
      <c r="J45" s="46">
        <v>48.910928645060658</v>
      </c>
      <c r="K45" s="46">
        <v>48.179412187254371</v>
      </c>
      <c r="L45" s="46">
        <v>48.776249936961037</v>
      </c>
      <c r="M45" s="46">
        <v>49.869794682107106</v>
      </c>
      <c r="N45" s="46">
        <v>48.732435615484761</v>
      </c>
      <c r="O45" s="46">
        <v>48.986666966566929</v>
      </c>
    </row>
    <row r="46" spans="1:15" x14ac:dyDescent="0.2">
      <c r="A46" s="16">
        <v>38</v>
      </c>
      <c r="B46" s="46">
        <v>49.301498407835119</v>
      </c>
      <c r="C46" s="46">
        <v>48.233182630634452</v>
      </c>
      <c r="D46" s="46">
        <v>49.045811755214622</v>
      </c>
      <c r="E46" s="46">
        <v>45.622771599795776</v>
      </c>
      <c r="F46" s="46">
        <v>48.417057900955676</v>
      </c>
      <c r="G46" s="46">
        <v>49.662387228407958</v>
      </c>
      <c r="H46" s="46">
        <v>48.176006300474626</v>
      </c>
      <c r="I46" s="46">
        <v>48.458381345461596</v>
      </c>
      <c r="J46" s="46">
        <v>47.910928645060658</v>
      </c>
      <c r="K46" s="46">
        <v>47.211444039580378</v>
      </c>
      <c r="L46" s="46">
        <v>47.77624993696103</v>
      </c>
      <c r="M46" s="46">
        <v>48.869794682107106</v>
      </c>
      <c r="N46" s="46">
        <v>47.732435615484761</v>
      </c>
      <c r="O46" s="46">
        <v>48.026804935910121</v>
      </c>
    </row>
    <row r="47" spans="1:15" x14ac:dyDescent="0.2">
      <c r="A47" s="16">
        <v>39</v>
      </c>
      <c r="B47" s="46">
        <v>48.301498407835119</v>
      </c>
      <c r="C47" s="46">
        <v>47.233182630634452</v>
      </c>
      <c r="D47" s="46">
        <v>48.045811755214622</v>
      </c>
      <c r="E47" s="46">
        <v>44.622771599795769</v>
      </c>
      <c r="F47" s="46">
        <v>47.417057900955676</v>
      </c>
      <c r="G47" s="46">
        <v>48.662387228407965</v>
      </c>
      <c r="H47" s="46">
        <v>47.176006300474626</v>
      </c>
      <c r="I47" s="46">
        <v>47.458381345461603</v>
      </c>
      <c r="J47" s="46">
        <v>46.942493843892258</v>
      </c>
      <c r="K47" s="46">
        <v>46.211444039580378</v>
      </c>
      <c r="L47" s="46">
        <v>46.77624993696103</v>
      </c>
      <c r="M47" s="46">
        <v>47.869794682107106</v>
      </c>
      <c r="N47" s="46">
        <v>46.732435615484761</v>
      </c>
      <c r="O47" s="46">
        <v>47.067098962985924</v>
      </c>
    </row>
    <row r="48" spans="1:15" x14ac:dyDescent="0.2">
      <c r="A48" s="16">
        <v>40</v>
      </c>
      <c r="B48" s="41">
        <v>47.37469485069542</v>
      </c>
      <c r="C48" s="41">
        <v>46.233182630634452</v>
      </c>
      <c r="D48" s="41">
        <v>47.045811755214622</v>
      </c>
      <c r="E48" s="41">
        <v>43.653345612539724</v>
      </c>
      <c r="F48" s="41">
        <v>46.448514191871503</v>
      </c>
      <c r="G48" s="41">
        <v>47.693855629079899</v>
      </c>
      <c r="H48" s="41">
        <v>46.206795222836412</v>
      </c>
      <c r="I48" s="41">
        <v>46.489356531045686</v>
      </c>
      <c r="J48" s="41">
        <v>45.942493843892258</v>
      </c>
      <c r="K48" s="41">
        <v>45.211444039580371</v>
      </c>
      <c r="L48" s="41">
        <v>45.810939779492486</v>
      </c>
      <c r="M48" s="41">
        <v>46.906373674139623</v>
      </c>
      <c r="N48" s="41">
        <v>45.770269032518705</v>
      </c>
      <c r="O48" s="41">
        <v>46.191333108729772</v>
      </c>
    </row>
    <row r="49" spans="1:15" x14ac:dyDescent="0.2">
      <c r="A49" s="16">
        <v>41</v>
      </c>
      <c r="B49" s="46">
        <v>46.407711762149965</v>
      </c>
      <c r="C49" s="46">
        <v>45.263753166252812</v>
      </c>
      <c r="D49" s="46">
        <v>46.045811755214629</v>
      </c>
      <c r="E49" s="46">
        <v>42.653345612539731</v>
      </c>
      <c r="F49" s="46">
        <v>45.448514191871503</v>
      </c>
      <c r="G49" s="46">
        <v>46.724411702650045</v>
      </c>
      <c r="H49" s="46">
        <v>45.206795222836412</v>
      </c>
      <c r="I49" s="46">
        <v>45.489356531045686</v>
      </c>
      <c r="J49" s="46">
        <v>44.974529440539342</v>
      </c>
      <c r="K49" s="46">
        <v>44.244761061964553</v>
      </c>
      <c r="L49" s="46">
        <v>44.810939779492486</v>
      </c>
      <c r="M49" s="46">
        <v>45.906373674139616</v>
      </c>
      <c r="N49" s="46">
        <v>44.808813322882706</v>
      </c>
      <c r="O49" s="46">
        <v>45.191333108729765</v>
      </c>
    </row>
    <row r="50" spans="1:15" x14ac:dyDescent="0.2">
      <c r="A50" s="16">
        <v>42</v>
      </c>
      <c r="B50" s="46">
        <v>45.407711762149965</v>
      </c>
      <c r="C50" s="46">
        <v>44.29261060768691</v>
      </c>
      <c r="D50" s="46">
        <v>45.045811755214629</v>
      </c>
      <c r="E50" s="46">
        <v>41.653345612539724</v>
      </c>
      <c r="F50" s="46">
        <v>44.448514191871503</v>
      </c>
      <c r="G50" s="46">
        <v>45.724411702650052</v>
      </c>
      <c r="H50" s="46">
        <v>44.235844472493874</v>
      </c>
      <c r="I50" s="46">
        <v>44.489356531045694</v>
      </c>
      <c r="J50" s="46">
        <v>43.974529440539342</v>
      </c>
      <c r="K50" s="46">
        <v>43.24476106196456</v>
      </c>
      <c r="L50" s="46">
        <v>43.810939779492486</v>
      </c>
      <c r="M50" s="46">
        <v>44.906373674139616</v>
      </c>
      <c r="N50" s="46">
        <v>43.808813322882706</v>
      </c>
      <c r="O50" s="46">
        <v>44.191333108729765</v>
      </c>
    </row>
    <row r="51" spans="1:15" x14ac:dyDescent="0.2">
      <c r="A51" s="16">
        <v>43</v>
      </c>
      <c r="B51" s="46">
        <v>44.407711762149965</v>
      </c>
      <c r="C51" s="46">
        <v>43.319395357461026</v>
      </c>
      <c r="D51" s="46">
        <v>44.073027474303125</v>
      </c>
      <c r="E51" s="46">
        <v>40.679050893974619</v>
      </c>
      <c r="F51" s="46">
        <v>43.475828370983912</v>
      </c>
      <c r="G51" s="46">
        <v>44.724411702650052</v>
      </c>
      <c r="H51" s="46">
        <v>43.265657590743693</v>
      </c>
      <c r="I51" s="46">
        <v>43.489356531045694</v>
      </c>
      <c r="J51" s="46">
        <v>43.040902767929481</v>
      </c>
      <c r="K51" s="46">
        <v>42.278631712568334</v>
      </c>
      <c r="L51" s="46">
        <v>42.883094614610336</v>
      </c>
      <c r="M51" s="46">
        <v>43.906373674139616</v>
      </c>
      <c r="N51" s="46">
        <v>42.886741911857762</v>
      </c>
      <c r="O51" s="46">
        <v>43.191333108729758</v>
      </c>
    </row>
    <row r="52" spans="1:15" x14ac:dyDescent="0.2">
      <c r="A52" s="16">
        <v>44</v>
      </c>
      <c r="B52" s="46">
        <v>43.407711762149965</v>
      </c>
      <c r="C52" s="46">
        <v>42.370796817103006</v>
      </c>
      <c r="D52" s="46">
        <v>43.099223431903518</v>
      </c>
      <c r="E52" s="46">
        <v>39.679050893974619</v>
      </c>
      <c r="F52" s="46">
        <v>42.475828370983912</v>
      </c>
      <c r="G52" s="46">
        <v>43.724411702650059</v>
      </c>
      <c r="H52" s="46">
        <v>42.296703440174362</v>
      </c>
      <c r="I52" s="46">
        <v>42.489356531045701</v>
      </c>
      <c r="J52" s="46">
        <v>42.074386359246233</v>
      </c>
      <c r="K52" s="46">
        <v>41.348320839695219</v>
      </c>
      <c r="L52" s="46">
        <v>41.919553190622906</v>
      </c>
      <c r="M52" s="46">
        <v>42.906373674139616</v>
      </c>
      <c r="N52" s="46">
        <v>41.886741911857762</v>
      </c>
      <c r="O52" s="46">
        <v>42.191333108729751</v>
      </c>
    </row>
    <row r="53" spans="1:15" x14ac:dyDescent="0.2">
      <c r="A53" s="16">
        <v>45</v>
      </c>
      <c r="B53" s="41">
        <v>42.407711762149958</v>
      </c>
      <c r="C53" s="41">
        <v>41.370796817103006</v>
      </c>
      <c r="D53" s="41">
        <v>42.099223431903518</v>
      </c>
      <c r="E53" s="41">
        <v>38.750834949026292</v>
      </c>
      <c r="F53" s="41">
        <v>41.475828370983905</v>
      </c>
      <c r="G53" s="41">
        <v>42.724411702650059</v>
      </c>
      <c r="H53" s="41">
        <v>41.328105922097855</v>
      </c>
      <c r="I53" s="41">
        <v>41.522160715835575</v>
      </c>
      <c r="J53" s="41">
        <v>41.10878800290304</v>
      </c>
      <c r="K53" s="41">
        <v>40.383144642627606</v>
      </c>
      <c r="L53" s="41">
        <v>40.919553190622906</v>
      </c>
      <c r="M53" s="41">
        <v>41.906373674139616</v>
      </c>
      <c r="N53" s="41">
        <v>40.927337048603093</v>
      </c>
      <c r="O53" s="41">
        <v>41.191333108729758</v>
      </c>
    </row>
    <row r="54" spans="1:15" x14ac:dyDescent="0.2">
      <c r="A54" s="16">
        <v>46</v>
      </c>
      <c r="B54" s="46">
        <v>41.456690338740557</v>
      </c>
      <c r="C54" s="46">
        <v>40.395072646296683</v>
      </c>
      <c r="D54" s="46">
        <v>41.176375338009642</v>
      </c>
      <c r="E54" s="46">
        <v>37.826841817183912</v>
      </c>
      <c r="F54" s="46">
        <v>40.475828370983912</v>
      </c>
      <c r="G54" s="46">
        <v>41.787105706662899</v>
      </c>
      <c r="H54" s="46">
        <v>40.359977979804412</v>
      </c>
      <c r="I54" s="46">
        <v>40.556317385873747</v>
      </c>
      <c r="J54" s="46">
        <v>40.108788002903033</v>
      </c>
      <c r="K54" s="46">
        <v>39.418129857226404</v>
      </c>
      <c r="L54" s="46">
        <v>39.919553190622906</v>
      </c>
      <c r="M54" s="46">
        <v>40.906373674139616</v>
      </c>
      <c r="N54" s="46">
        <v>39.927337048603093</v>
      </c>
      <c r="O54" s="46">
        <v>40.330766574550637</v>
      </c>
    </row>
    <row r="55" spans="1:15" x14ac:dyDescent="0.2">
      <c r="A55" s="16">
        <v>47</v>
      </c>
      <c r="B55" s="46">
        <v>40.456690338740557</v>
      </c>
      <c r="C55" s="46">
        <v>39.419243103148204</v>
      </c>
      <c r="D55" s="46">
        <v>40.176375338009642</v>
      </c>
      <c r="E55" s="46">
        <v>36.853051908199646</v>
      </c>
      <c r="F55" s="46">
        <v>39.534229873352032</v>
      </c>
      <c r="G55" s="46">
        <v>40.818767597542241</v>
      </c>
      <c r="H55" s="46">
        <v>39.392676895292354</v>
      </c>
      <c r="I55" s="46">
        <v>39.590685740559174</v>
      </c>
      <c r="J55" s="46">
        <v>39.178429827963086</v>
      </c>
      <c r="K55" s="46">
        <v>38.418129857226404</v>
      </c>
      <c r="L55" s="46">
        <v>38.919553190622906</v>
      </c>
      <c r="M55" s="46">
        <v>39.906373674139608</v>
      </c>
      <c r="N55" s="46">
        <v>38.927337048603086</v>
      </c>
      <c r="O55" s="46">
        <v>39.330766574550637</v>
      </c>
    </row>
    <row r="56" spans="1:15" x14ac:dyDescent="0.2">
      <c r="A56" s="16">
        <v>48</v>
      </c>
      <c r="B56" s="46">
        <v>39.456690338740565</v>
      </c>
      <c r="C56" s="46">
        <v>38.419243103148204</v>
      </c>
      <c r="D56" s="46">
        <v>39.203752201318011</v>
      </c>
      <c r="E56" s="46">
        <v>35.879433200640683</v>
      </c>
      <c r="F56" s="46">
        <v>38.534229873352039</v>
      </c>
      <c r="G56" s="46">
        <v>39.884273312566677</v>
      </c>
      <c r="H56" s="46">
        <v>38.425762966662226</v>
      </c>
      <c r="I56" s="46">
        <v>38.590685740559181</v>
      </c>
      <c r="J56" s="46">
        <v>38.24774601045047</v>
      </c>
      <c r="K56" s="46">
        <v>37.454801162697613</v>
      </c>
      <c r="L56" s="46">
        <v>37.961020598276036</v>
      </c>
      <c r="M56" s="46">
        <v>38.906373674139608</v>
      </c>
      <c r="N56" s="46">
        <v>37.970905457955247</v>
      </c>
      <c r="O56" s="46">
        <v>38.37832415761806</v>
      </c>
    </row>
    <row r="57" spans="1:15" x14ac:dyDescent="0.2">
      <c r="A57" s="16">
        <v>49</v>
      </c>
      <c r="B57" s="46">
        <v>38.481532646961135</v>
      </c>
      <c r="C57" s="46">
        <v>37.444935029554138</v>
      </c>
      <c r="D57" s="46">
        <v>38.231685416989926</v>
      </c>
      <c r="E57" s="46">
        <v>34.879433200640683</v>
      </c>
      <c r="F57" s="46">
        <v>37.564657257250715</v>
      </c>
      <c r="G57" s="46">
        <v>38.884273312566684</v>
      </c>
      <c r="H57" s="46">
        <v>37.524828956126733</v>
      </c>
      <c r="I57" s="46">
        <v>37.624740890975417</v>
      </c>
      <c r="J57" s="46">
        <v>37.24774601045047</v>
      </c>
      <c r="K57" s="46">
        <v>36.574267114732194</v>
      </c>
      <c r="L57" s="46">
        <v>36.961020598276036</v>
      </c>
      <c r="M57" s="46">
        <v>37.949648461378075</v>
      </c>
      <c r="N57" s="46">
        <v>37.015996800263252</v>
      </c>
      <c r="O57" s="46">
        <v>37.521893295296969</v>
      </c>
    </row>
    <row r="58" spans="1:15" x14ac:dyDescent="0.2">
      <c r="A58" s="16">
        <v>50</v>
      </c>
      <c r="B58" s="41">
        <v>37.532870827034301</v>
      </c>
      <c r="C58" s="41">
        <v>36.471630088652773</v>
      </c>
      <c r="D58" s="41">
        <v>37.231685416989926</v>
      </c>
      <c r="E58" s="41">
        <v>33.906344611017914</v>
      </c>
      <c r="F58" s="41">
        <v>36.564657257250715</v>
      </c>
      <c r="G58" s="41">
        <v>37.950367627353707</v>
      </c>
      <c r="H58" s="41">
        <v>36.590885742845963</v>
      </c>
      <c r="I58" s="41">
        <v>36.660627542392504</v>
      </c>
      <c r="J58" s="41">
        <v>36.287090492260376</v>
      </c>
      <c r="K58" s="41">
        <v>35.653464188529632</v>
      </c>
      <c r="L58" s="41">
        <v>35.961020598276036</v>
      </c>
      <c r="M58" s="41">
        <v>37.039240921811995</v>
      </c>
      <c r="N58" s="41">
        <v>36.151912421107902</v>
      </c>
      <c r="O58" s="41">
        <v>36.521893295296969</v>
      </c>
    </row>
    <row r="59" spans="1:15" x14ac:dyDescent="0.2">
      <c r="A59" s="16">
        <v>51</v>
      </c>
      <c r="B59" s="46">
        <v>36.639855392453654</v>
      </c>
      <c r="C59" s="46">
        <v>35.552599021811886</v>
      </c>
      <c r="D59" s="46">
        <v>36.231685416989926</v>
      </c>
      <c r="E59" s="46">
        <v>32.933245853660509</v>
      </c>
      <c r="F59" s="46">
        <v>35.595402915611544</v>
      </c>
      <c r="G59" s="46">
        <v>36.983716129248059</v>
      </c>
      <c r="H59" s="46">
        <v>35.660291292351431</v>
      </c>
      <c r="I59" s="46">
        <v>35.69895359172201</v>
      </c>
      <c r="J59" s="46">
        <v>35.32624485822565</v>
      </c>
      <c r="K59" s="46">
        <v>34.733677455360272</v>
      </c>
      <c r="L59" s="46">
        <v>34.961020598276036</v>
      </c>
      <c r="M59" s="46">
        <v>36.039240921811995</v>
      </c>
      <c r="N59" s="46">
        <v>35.199321879114699</v>
      </c>
      <c r="O59" s="46">
        <v>35.574212675537055</v>
      </c>
    </row>
    <row r="60" spans="1:15" x14ac:dyDescent="0.2">
      <c r="A60" s="16">
        <v>52</v>
      </c>
      <c r="B60" s="46">
        <v>35.693357194715176</v>
      </c>
      <c r="C60" s="46">
        <v>34.579771033348614</v>
      </c>
      <c r="D60" s="46">
        <v>35.231685416989919</v>
      </c>
      <c r="E60" s="46">
        <v>31.933245853660509</v>
      </c>
      <c r="F60" s="46">
        <v>34.626147902835029</v>
      </c>
      <c r="G60" s="46">
        <v>36.018545452521799</v>
      </c>
      <c r="H60" s="46">
        <v>34.660291292351431</v>
      </c>
      <c r="I60" s="46">
        <v>34.737506662468697</v>
      </c>
      <c r="J60" s="46">
        <v>34.32624485822565</v>
      </c>
      <c r="K60" s="46">
        <v>33.774947711484877</v>
      </c>
      <c r="L60" s="46">
        <v>33.961020598276036</v>
      </c>
      <c r="M60" s="46">
        <v>35.039240921811988</v>
      </c>
      <c r="N60" s="46">
        <v>34.199321879114699</v>
      </c>
      <c r="O60" s="46">
        <v>34.574212675537055</v>
      </c>
    </row>
    <row r="61" spans="1:15" x14ac:dyDescent="0.2">
      <c r="A61" s="16">
        <v>53</v>
      </c>
      <c r="B61" s="46">
        <v>34.747478655831664</v>
      </c>
      <c r="C61" s="46">
        <v>33.687744750323006</v>
      </c>
      <c r="D61" s="46">
        <v>34.319199394702906</v>
      </c>
      <c r="E61" s="46">
        <v>30.933245853660509</v>
      </c>
      <c r="F61" s="46">
        <v>33.658403241117483</v>
      </c>
      <c r="G61" s="46">
        <v>35.09347909271699</v>
      </c>
      <c r="H61" s="46">
        <v>33.697422043756163</v>
      </c>
      <c r="I61" s="46">
        <v>33.854557967297652</v>
      </c>
      <c r="J61" s="46">
        <v>33.32624485822565</v>
      </c>
      <c r="K61" s="46">
        <v>32.774947711484877</v>
      </c>
      <c r="L61" s="46">
        <v>33.049075915639918</v>
      </c>
      <c r="M61" s="46">
        <v>34.137783691917022</v>
      </c>
      <c r="N61" s="46">
        <v>33.199321879114699</v>
      </c>
      <c r="O61" s="46">
        <v>33.680362870787945</v>
      </c>
    </row>
    <row r="62" spans="1:15" x14ac:dyDescent="0.2">
      <c r="A62" s="16">
        <v>54</v>
      </c>
      <c r="B62" s="46">
        <v>33.77411455505711</v>
      </c>
      <c r="C62" s="46">
        <v>32.826095095109245</v>
      </c>
      <c r="D62" s="46">
        <v>33.407955944861619</v>
      </c>
      <c r="E62" s="46">
        <v>29.962088040936649</v>
      </c>
      <c r="F62" s="46">
        <v>32.727954165587576</v>
      </c>
      <c r="G62" s="46">
        <v>34.16892833828453</v>
      </c>
      <c r="H62" s="46">
        <v>32.735189304329261</v>
      </c>
      <c r="I62" s="46">
        <v>32.854557967297652</v>
      </c>
      <c r="J62" s="46">
        <v>32.407297314665712</v>
      </c>
      <c r="K62" s="46">
        <v>31.859547836547748</v>
      </c>
      <c r="L62" s="46">
        <v>32.095277584789159</v>
      </c>
      <c r="M62" s="46">
        <v>33.18732387408479</v>
      </c>
      <c r="N62" s="46">
        <v>32.199321879114692</v>
      </c>
      <c r="O62" s="46">
        <v>32.736792059343713</v>
      </c>
    </row>
    <row r="63" spans="1:15" x14ac:dyDescent="0.2">
      <c r="A63" s="16">
        <v>55</v>
      </c>
      <c r="B63" s="41">
        <v>32.855801106771516</v>
      </c>
      <c r="C63" s="41">
        <v>31.881650386550717</v>
      </c>
      <c r="D63" s="41">
        <v>32.438169008683275</v>
      </c>
      <c r="E63" s="41">
        <v>28.992439939284164</v>
      </c>
      <c r="F63" s="41">
        <v>31.831692215476806</v>
      </c>
      <c r="G63" s="41">
        <v>33.168928338284537</v>
      </c>
      <c r="H63" s="41">
        <v>31.773656117341588</v>
      </c>
      <c r="I63" s="41">
        <v>31.974241905524405</v>
      </c>
      <c r="J63" s="41">
        <v>31.533496249331499</v>
      </c>
      <c r="K63" s="41">
        <v>30.859547836547748</v>
      </c>
      <c r="L63" s="41">
        <v>31.095277584789162</v>
      </c>
      <c r="M63" s="41">
        <v>32.236925276018155</v>
      </c>
      <c r="N63" s="41">
        <v>31.357423235120255</v>
      </c>
      <c r="O63" s="41">
        <v>31.796879276602503</v>
      </c>
    </row>
    <row r="64" spans="1:15" x14ac:dyDescent="0.2">
      <c r="A64" s="16">
        <v>56</v>
      </c>
      <c r="B64" s="46">
        <v>31.91059641636889</v>
      </c>
      <c r="C64" s="46">
        <v>30.997439303863473</v>
      </c>
      <c r="D64" s="46">
        <v>31.471431348090139</v>
      </c>
      <c r="E64" s="46">
        <v>28.11580810987903</v>
      </c>
      <c r="F64" s="46">
        <v>30.901395646434484</v>
      </c>
      <c r="G64" s="46">
        <v>32.285256866492077</v>
      </c>
      <c r="H64" s="46">
        <v>30.851210131271756</v>
      </c>
      <c r="I64" s="46">
        <v>31.015819503814399</v>
      </c>
      <c r="J64" s="46">
        <v>30.577609250396648</v>
      </c>
      <c r="K64" s="46">
        <v>29.859547836547748</v>
      </c>
      <c r="L64" s="46">
        <v>30.235945527707738</v>
      </c>
      <c r="M64" s="46">
        <v>31.236925276018148</v>
      </c>
      <c r="N64" s="46">
        <v>30.357423235120255</v>
      </c>
      <c r="O64" s="46">
        <v>30.856663191170991</v>
      </c>
    </row>
    <row r="65" spans="1:15" x14ac:dyDescent="0.2">
      <c r="A65" s="16">
        <v>57</v>
      </c>
      <c r="B65" s="46">
        <v>31.025056258468044</v>
      </c>
      <c r="C65" s="46">
        <v>30.028070598229306</v>
      </c>
      <c r="D65" s="46">
        <v>30.471431348090142</v>
      </c>
      <c r="E65" s="46">
        <v>27.298703576783112</v>
      </c>
      <c r="F65" s="46">
        <v>30.009074733729999</v>
      </c>
      <c r="G65" s="46">
        <v>31.324473716419888</v>
      </c>
      <c r="H65" s="46">
        <v>29.891041115695998</v>
      </c>
      <c r="I65" s="46">
        <v>30.102573788118061</v>
      </c>
      <c r="J65" s="46">
        <v>29.622501204501717</v>
      </c>
      <c r="K65" s="46">
        <v>28.904440111527176</v>
      </c>
      <c r="L65" s="46">
        <v>29.235945527707738</v>
      </c>
      <c r="M65" s="46">
        <v>30.291960057174855</v>
      </c>
      <c r="N65" s="46">
        <v>29.413388414567525</v>
      </c>
      <c r="O65" s="46">
        <v>29.91749818754608</v>
      </c>
    </row>
    <row r="66" spans="1:15" x14ac:dyDescent="0.2">
      <c r="A66" s="16">
        <v>58</v>
      </c>
      <c r="B66" s="46">
        <v>30.055709904925205</v>
      </c>
      <c r="C66" s="46">
        <v>29.090603534047798</v>
      </c>
      <c r="D66" s="46">
        <v>29.606519079598996</v>
      </c>
      <c r="E66" s="46">
        <v>26.36351772885147</v>
      </c>
      <c r="F66" s="46">
        <v>29.081004227291803</v>
      </c>
      <c r="G66" s="46">
        <v>30.324473716419888</v>
      </c>
      <c r="H66" s="46">
        <v>29.018183326722799</v>
      </c>
      <c r="I66" s="46">
        <v>29.372711343598986</v>
      </c>
      <c r="J66" s="46">
        <v>28.711697226567569</v>
      </c>
      <c r="K66" s="46">
        <v>27.950551215604335</v>
      </c>
      <c r="L66" s="46">
        <v>28.235945527707742</v>
      </c>
      <c r="M66" s="46">
        <v>29.401792167984709</v>
      </c>
      <c r="N66" s="46">
        <v>28.413388414567525</v>
      </c>
      <c r="O66" s="46">
        <v>28.91749818754608</v>
      </c>
    </row>
    <row r="67" spans="1:15" x14ac:dyDescent="0.2">
      <c r="A67" s="16">
        <v>59</v>
      </c>
      <c r="B67" s="46">
        <v>29.118313490259187</v>
      </c>
      <c r="C67" s="46">
        <v>28.15476859222051</v>
      </c>
      <c r="D67" s="46">
        <v>28.676206770813479</v>
      </c>
      <c r="E67" s="46">
        <v>25.457695955482258</v>
      </c>
      <c r="F67" s="46">
        <v>28.154666609320902</v>
      </c>
      <c r="G67" s="46">
        <v>29.410733944088495</v>
      </c>
      <c r="H67" s="46">
        <v>28.148800960280308</v>
      </c>
      <c r="I67" s="46">
        <v>28.460805047164506</v>
      </c>
      <c r="J67" s="46">
        <v>27.756763835555699</v>
      </c>
      <c r="K67" s="46">
        <v>27.142849297675117</v>
      </c>
      <c r="L67" s="46">
        <v>27.286930721692496</v>
      </c>
      <c r="M67" s="46">
        <v>28.512846124441904</v>
      </c>
      <c r="N67" s="46">
        <v>27.471601946193317</v>
      </c>
      <c r="O67" s="46">
        <v>27.981791169870846</v>
      </c>
    </row>
    <row r="68" spans="1:15" x14ac:dyDescent="0.2">
      <c r="A68" s="16">
        <v>60</v>
      </c>
      <c r="B68" s="41">
        <v>28.118313490259187</v>
      </c>
      <c r="C68" s="41">
        <v>27.253785909300234</v>
      </c>
      <c r="D68" s="41">
        <v>27.744696702634766</v>
      </c>
      <c r="E68" s="41">
        <v>24.586964943558623</v>
      </c>
      <c r="F68" s="41">
        <v>27.194630000374836</v>
      </c>
      <c r="G68" s="41">
        <v>28.498742266597137</v>
      </c>
      <c r="H68" s="41">
        <v>27.317648599732404</v>
      </c>
      <c r="I68" s="41">
        <v>27.639897473407352</v>
      </c>
      <c r="J68" s="41">
        <v>26.803556563170385</v>
      </c>
      <c r="K68" s="41">
        <v>26.191246844083249</v>
      </c>
      <c r="L68" s="41">
        <v>26.338197574748364</v>
      </c>
      <c r="M68" s="41">
        <v>27.627535361389459</v>
      </c>
      <c r="N68" s="41">
        <v>26.591609073873823</v>
      </c>
      <c r="O68" s="41">
        <v>26.981791169870846</v>
      </c>
    </row>
    <row r="69" spans="1:15" x14ac:dyDescent="0.2">
      <c r="A69" s="16">
        <v>61</v>
      </c>
      <c r="B69" s="46">
        <v>27.217169497069733</v>
      </c>
      <c r="C69" s="46">
        <v>26.3526524442136</v>
      </c>
      <c r="D69" s="46">
        <v>26.78007874923075</v>
      </c>
      <c r="E69" s="46">
        <v>23.65657801455038</v>
      </c>
      <c r="F69" s="46">
        <v>26.235168542516636</v>
      </c>
      <c r="G69" s="46">
        <v>27.498742266597137</v>
      </c>
      <c r="H69" s="46">
        <v>26.402380506840565</v>
      </c>
      <c r="I69" s="46">
        <v>26.779793852136251</v>
      </c>
      <c r="J69" s="46">
        <v>25.850950358779698</v>
      </c>
      <c r="K69" s="46">
        <v>25.28902513844703</v>
      </c>
      <c r="L69" s="46">
        <v>25.391036424594478</v>
      </c>
      <c r="M69" s="46">
        <v>26.627535361389462</v>
      </c>
      <c r="N69" s="46">
        <v>25.652428675444622</v>
      </c>
      <c r="O69" s="46">
        <v>25.981791169870846</v>
      </c>
    </row>
    <row r="70" spans="1:15" x14ac:dyDescent="0.2">
      <c r="A70" s="16">
        <v>62</v>
      </c>
      <c r="B70" s="46">
        <v>26.24959573721393</v>
      </c>
      <c r="C70" s="46">
        <v>25.453507600717955</v>
      </c>
      <c r="D70" s="46">
        <v>25.818226234770442</v>
      </c>
      <c r="E70" s="46">
        <v>22.901175358485709</v>
      </c>
      <c r="F70" s="46">
        <v>25.273266497427837</v>
      </c>
      <c r="G70" s="46">
        <v>26.541026906012323</v>
      </c>
      <c r="H70" s="46">
        <v>25.402380506840565</v>
      </c>
      <c r="I70" s="46">
        <v>25.873902335044527</v>
      </c>
      <c r="J70" s="46">
        <v>24.947433519041468</v>
      </c>
      <c r="K70" s="46">
        <v>24.340031363011736</v>
      </c>
      <c r="L70" s="46">
        <v>24.50166325314823</v>
      </c>
      <c r="M70" s="46">
        <v>25.687187268607246</v>
      </c>
      <c r="N70" s="46">
        <v>24.709919940988499</v>
      </c>
      <c r="O70" s="46">
        <v>25.042174561268645</v>
      </c>
    </row>
    <row r="71" spans="1:15" x14ac:dyDescent="0.2">
      <c r="A71" s="16">
        <v>63</v>
      </c>
      <c r="B71" s="46">
        <v>25.453459567805297</v>
      </c>
      <c r="C71" s="46">
        <v>24.562335929754607</v>
      </c>
      <c r="D71" s="46">
        <v>24.93188085939536</v>
      </c>
      <c r="E71" s="46">
        <v>21.934107086006325</v>
      </c>
      <c r="F71" s="46">
        <v>24.42773737192466</v>
      </c>
      <c r="G71" s="46">
        <v>25.716831307065569</v>
      </c>
      <c r="H71" s="46">
        <v>24.490452586440355</v>
      </c>
      <c r="I71" s="46">
        <v>24.873902335044527</v>
      </c>
      <c r="J71" s="46">
        <v>24.045615982973359</v>
      </c>
      <c r="K71" s="46">
        <v>23.392369521876741</v>
      </c>
      <c r="L71" s="46">
        <v>23.556212487814474</v>
      </c>
      <c r="M71" s="46">
        <v>24.687187268607246</v>
      </c>
      <c r="N71" s="46">
        <v>23.709919940988502</v>
      </c>
      <c r="O71" s="46">
        <v>24.042174561268645</v>
      </c>
    </row>
    <row r="72" spans="1:15" x14ac:dyDescent="0.2">
      <c r="A72" s="16">
        <v>64</v>
      </c>
      <c r="B72" s="46">
        <v>24.562185498835074</v>
      </c>
      <c r="C72" s="46">
        <v>23.741331424150562</v>
      </c>
      <c r="D72" s="46">
        <v>24.039033564640498</v>
      </c>
      <c r="E72" s="46">
        <v>21.033460456144283</v>
      </c>
      <c r="F72" s="46">
        <v>23.547575789480209</v>
      </c>
      <c r="G72" s="46">
        <v>24.805544873669145</v>
      </c>
      <c r="H72" s="46">
        <v>23.490452586440352</v>
      </c>
      <c r="I72" s="46">
        <v>23.971593326367348</v>
      </c>
      <c r="J72" s="46">
        <v>23.25193025226557</v>
      </c>
      <c r="K72" s="46">
        <v>22.392369521876741</v>
      </c>
      <c r="L72" s="46">
        <v>22.609093709116802</v>
      </c>
      <c r="M72" s="46">
        <v>23.857920355209181</v>
      </c>
      <c r="N72" s="46">
        <v>22.709919940988502</v>
      </c>
      <c r="O72" s="46">
        <v>23.042174561268645</v>
      </c>
    </row>
    <row r="73" spans="1:15" x14ac:dyDescent="0.2">
      <c r="A73" s="16">
        <v>65</v>
      </c>
      <c r="B73" s="41">
        <v>23.562185498835078</v>
      </c>
      <c r="C73" s="41">
        <v>22.774256701477459</v>
      </c>
      <c r="D73" s="41">
        <v>23.075036717890832</v>
      </c>
      <c r="E73" s="41">
        <v>20.067711048025476</v>
      </c>
      <c r="F73" s="41">
        <v>22.668666380318108</v>
      </c>
      <c r="G73" s="41">
        <v>23.849817268703152</v>
      </c>
      <c r="H73" s="41">
        <v>22.627436415157966</v>
      </c>
      <c r="I73" s="41">
        <v>23.073977593876037</v>
      </c>
      <c r="J73" s="41">
        <v>22.302886423043319</v>
      </c>
      <c r="K73" s="41">
        <v>21.392369521876738</v>
      </c>
      <c r="L73" s="41">
        <v>21.711926703112695</v>
      </c>
      <c r="M73" s="41">
        <v>22.972140014647856</v>
      </c>
      <c r="N73" s="41">
        <v>21.894745904436395</v>
      </c>
      <c r="O73" s="41">
        <v>22.110175087848642</v>
      </c>
    </row>
    <row r="74" spans="1:15" x14ac:dyDescent="0.2">
      <c r="A74" s="16">
        <v>66</v>
      </c>
      <c r="B74" s="46">
        <v>22.696422155631463</v>
      </c>
      <c r="C74" s="46">
        <v>21.876171747976045</v>
      </c>
      <c r="D74" s="46">
        <v>22.30368675388441</v>
      </c>
      <c r="E74" s="46">
        <v>19.309870639139383</v>
      </c>
      <c r="F74" s="46">
        <v>21.74891494640071</v>
      </c>
      <c r="G74" s="46">
        <v>22.895781475925006</v>
      </c>
      <c r="H74" s="46">
        <v>21.770810733182749</v>
      </c>
      <c r="I74" s="46">
        <v>22.27374730709618</v>
      </c>
      <c r="J74" s="46">
        <v>21.35139117593107</v>
      </c>
      <c r="K74" s="46">
        <v>20.585593748668661</v>
      </c>
      <c r="L74" s="46">
        <v>20.816936241246914</v>
      </c>
      <c r="M74" s="46">
        <v>22.099101257668469</v>
      </c>
      <c r="N74" s="46">
        <v>21.21359457663366</v>
      </c>
      <c r="O74" s="46">
        <v>21.234729411121545</v>
      </c>
    </row>
    <row r="75" spans="1:15" x14ac:dyDescent="0.2">
      <c r="A75" s="16">
        <v>67</v>
      </c>
      <c r="B75" s="46">
        <v>21.798880930839495</v>
      </c>
      <c r="C75" s="46">
        <v>20.9833541541283</v>
      </c>
      <c r="D75" s="46">
        <v>21.494428812866381</v>
      </c>
      <c r="E75" s="46">
        <v>18.377091600241837</v>
      </c>
      <c r="F75" s="46">
        <v>20.79021507263278</v>
      </c>
      <c r="G75" s="46">
        <v>21.895781475925006</v>
      </c>
      <c r="H75" s="46">
        <v>20.864206169991455</v>
      </c>
      <c r="I75" s="46">
        <v>21.417785326768261</v>
      </c>
      <c r="J75" s="46">
        <v>20.543569896446563</v>
      </c>
      <c r="K75" s="46">
        <v>19.835725675800276</v>
      </c>
      <c r="L75" s="46">
        <v>19.873846426796629</v>
      </c>
      <c r="M75" s="46">
        <v>21.162628026073378</v>
      </c>
      <c r="N75" s="46">
        <v>20.273460456912947</v>
      </c>
      <c r="O75" s="46">
        <v>20.234729411121545</v>
      </c>
    </row>
    <row r="76" spans="1:15" x14ac:dyDescent="0.2">
      <c r="A76" s="16">
        <v>68</v>
      </c>
      <c r="B76" s="46">
        <v>20.904212912775908</v>
      </c>
      <c r="C76" s="46">
        <v>20.196038540894804</v>
      </c>
      <c r="D76" s="46">
        <v>20.569484849190129</v>
      </c>
      <c r="E76" s="46">
        <v>17.480341914915904</v>
      </c>
      <c r="F76" s="46">
        <v>19.96234839244303</v>
      </c>
      <c r="G76" s="46">
        <v>20.942243542105082</v>
      </c>
      <c r="H76" s="46">
        <v>20.089973422430383</v>
      </c>
      <c r="I76" s="46">
        <v>20.515077351543926</v>
      </c>
      <c r="J76" s="46">
        <v>19.694462518000741</v>
      </c>
      <c r="K76" s="46">
        <v>18.835725675800276</v>
      </c>
      <c r="L76" s="46">
        <v>19.21674636355409</v>
      </c>
      <c r="M76" s="46">
        <v>20.281378761855407</v>
      </c>
      <c r="N76" s="46">
        <v>19.390810370603823</v>
      </c>
      <c r="O76" s="46">
        <v>19.434743560558591</v>
      </c>
    </row>
    <row r="77" spans="1:15" x14ac:dyDescent="0.2">
      <c r="A77" s="16">
        <v>69</v>
      </c>
      <c r="B77" s="46">
        <v>20.008975023429063</v>
      </c>
      <c r="C77" s="46">
        <v>19.26648908121275</v>
      </c>
      <c r="D77" s="46">
        <v>19.800172017974894</v>
      </c>
      <c r="E77" s="46">
        <v>16.620645479611724</v>
      </c>
      <c r="F77" s="46">
        <v>19.128161797277475</v>
      </c>
      <c r="G77" s="46">
        <v>19.986490822499253</v>
      </c>
      <c r="H77" s="46">
        <v>19.134956139818282</v>
      </c>
      <c r="I77" s="46">
        <v>19.515077351543926</v>
      </c>
      <c r="J77" s="46">
        <v>18.855309969268905</v>
      </c>
      <c r="K77" s="46">
        <v>17.942019737688973</v>
      </c>
      <c r="L77" s="46">
        <v>18.324623864208579</v>
      </c>
      <c r="M77" s="46">
        <v>19.398428340327921</v>
      </c>
      <c r="N77" s="46">
        <v>18.516330705292223</v>
      </c>
      <c r="O77" s="46">
        <v>18.593859052664126</v>
      </c>
    </row>
    <row r="78" spans="1:15" x14ac:dyDescent="0.2">
      <c r="A78" s="16">
        <v>70</v>
      </c>
      <c r="B78" s="41">
        <v>19.111396026672161</v>
      </c>
      <c r="C78" s="41">
        <v>18.302667677245655</v>
      </c>
      <c r="D78" s="41">
        <v>18.878849121320247</v>
      </c>
      <c r="E78" s="41">
        <v>15.790244198564102</v>
      </c>
      <c r="F78" s="41">
        <v>18.330202597681787</v>
      </c>
      <c r="G78" s="41">
        <v>19.119051984557071</v>
      </c>
      <c r="H78" s="41">
        <v>18.363886804926615</v>
      </c>
      <c r="I78" s="41">
        <v>18.724321669029965</v>
      </c>
      <c r="J78" s="41">
        <v>17.907308014507624</v>
      </c>
      <c r="K78" s="41">
        <v>17.140789193389132</v>
      </c>
      <c r="L78" s="41">
        <v>17.377049228515077</v>
      </c>
      <c r="M78" s="41">
        <v>18.522760105724814</v>
      </c>
      <c r="N78" s="41">
        <v>17.818491387980561</v>
      </c>
      <c r="O78" s="41">
        <v>17.665376282121297</v>
      </c>
    </row>
    <row r="79" spans="1:15" x14ac:dyDescent="0.2">
      <c r="A79" s="16">
        <v>71</v>
      </c>
      <c r="B79" s="46">
        <v>18.286594923762834</v>
      </c>
      <c r="C79" s="46">
        <v>17.445502815646766</v>
      </c>
      <c r="D79" s="46">
        <v>17.995872798150028</v>
      </c>
      <c r="E79" s="46">
        <v>15.087122053218517</v>
      </c>
      <c r="F79" s="46">
        <v>17.530767306317127</v>
      </c>
      <c r="G79" s="46">
        <v>18.119051984557071</v>
      </c>
      <c r="H79" s="46">
        <v>17.655939450238765</v>
      </c>
      <c r="I79" s="46">
        <v>18.085199325842442</v>
      </c>
      <c r="J79" s="46">
        <v>16.956136367984502</v>
      </c>
      <c r="K79" s="46">
        <v>16.23824623112494</v>
      </c>
      <c r="L79" s="46">
        <v>16.597304357109074</v>
      </c>
      <c r="M79" s="46">
        <v>17.596472825993626</v>
      </c>
      <c r="N79" s="46">
        <v>16.885487486193256</v>
      </c>
      <c r="O79" s="46">
        <v>16.81115442464462</v>
      </c>
    </row>
    <row r="80" spans="1:15" x14ac:dyDescent="0.2">
      <c r="A80" s="16">
        <v>72</v>
      </c>
      <c r="B80" s="46">
        <v>17.396067651625938</v>
      </c>
      <c r="C80" s="46">
        <v>16.740655677553441</v>
      </c>
      <c r="D80" s="46">
        <v>17.071216178138169</v>
      </c>
      <c r="E80" s="46">
        <v>14.315352969309377</v>
      </c>
      <c r="F80" s="46">
        <v>16.815971543504254</v>
      </c>
      <c r="G80" s="46">
        <v>17.21215133454152</v>
      </c>
      <c r="H80" s="46">
        <v>16.947541820497783</v>
      </c>
      <c r="I80" s="46">
        <v>17.18455073446302</v>
      </c>
      <c r="J80" s="46">
        <v>16.004253725785624</v>
      </c>
      <c r="K80" s="46">
        <v>15.445669575192486</v>
      </c>
      <c r="L80" s="46">
        <v>15.663412383216297</v>
      </c>
      <c r="M80" s="46">
        <v>16.662355187558152</v>
      </c>
      <c r="N80" s="46">
        <v>16.231172876197331</v>
      </c>
      <c r="O80" s="46">
        <v>16.156364042097419</v>
      </c>
    </row>
    <row r="81" spans="1:15" x14ac:dyDescent="0.2">
      <c r="A81" s="16">
        <v>73</v>
      </c>
      <c r="B81" s="46">
        <v>16.396067651625938</v>
      </c>
      <c r="C81" s="46">
        <v>15.844964334964063</v>
      </c>
      <c r="D81" s="46">
        <v>16.289089400366393</v>
      </c>
      <c r="E81" s="46">
        <v>13.47967702094188</v>
      </c>
      <c r="F81" s="46">
        <v>15.902874188210005</v>
      </c>
      <c r="G81" s="46">
        <v>16.305776832214022</v>
      </c>
      <c r="H81" s="46">
        <v>16.321349589145459</v>
      </c>
      <c r="I81" s="46">
        <v>16.233767698281497</v>
      </c>
      <c r="J81" s="46">
        <v>15.104767526276941</v>
      </c>
      <c r="K81" s="46">
        <v>14.505692344570768</v>
      </c>
      <c r="L81" s="46">
        <v>14.960734194651911</v>
      </c>
      <c r="M81" s="46">
        <v>15.79788856439302</v>
      </c>
      <c r="N81" s="46">
        <v>15.480874032962369</v>
      </c>
      <c r="O81" s="46">
        <v>15.449691705649595</v>
      </c>
    </row>
    <row r="82" spans="1:15" x14ac:dyDescent="0.2">
      <c r="A82" s="16">
        <v>74</v>
      </c>
      <c r="B82" s="46">
        <v>15.529656545516746</v>
      </c>
      <c r="C82" s="46">
        <v>14.981290277430553</v>
      </c>
      <c r="D82" s="46">
        <v>15.554268519397047</v>
      </c>
      <c r="E82" s="46">
        <v>12.788896224075875</v>
      </c>
      <c r="F82" s="46">
        <v>15.285290374951771</v>
      </c>
      <c r="G82" s="46">
        <v>15.438042747127946</v>
      </c>
      <c r="H82" s="46">
        <v>15.368089174342346</v>
      </c>
      <c r="I82" s="46">
        <v>15.335439864344703</v>
      </c>
      <c r="J82" s="46">
        <v>14.277605011795009</v>
      </c>
      <c r="K82" s="46">
        <v>13.719519708610019</v>
      </c>
      <c r="L82" s="46">
        <v>14.081491891475725</v>
      </c>
      <c r="M82" s="46">
        <v>15.041356286903254</v>
      </c>
      <c r="N82" s="46">
        <v>14.621539516839951</v>
      </c>
      <c r="O82" s="46">
        <v>14.574272469863343</v>
      </c>
    </row>
    <row r="83" spans="1:15" x14ac:dyDescent="0.2">
      <c r="A83" s="16">
        <v>75</v>
      </c>
      <c r="B83" s="41">
        <v>14.660530593937221</v>
      </c>
      <c r="C83" s="41">
        <v>14.217318298003329</v>
      </c>
      <c r="D83" s="41">
        <v>14.592898206293745</v>
      </c>
      <c r="E83" s="41">
        <v>11.889669927098703</v>
      </c>
      <c r="F83" s="41">
        <v>14.409885518560916</v>
      </c>
      <c r="G83" s="41">
        <v>14.70598970223338</v>
      </c>
      <c r="H83" s="41">
        <v>14.511973908287594</v>
      </c>
      <c r="I83" s="41">
        <v>14.393732358900087</v>
      </c>
      <c r="J83" s="41">
        <v>13.32979290956696</v>
      </c>
      <c r="K83" s="41">
        <v>13.173408797317656</v>
      </c>
      <c r="L83" s="41">
        <v>13.529233382403497</v>
      </c>
      <c r="M83" s="41">
        <v>14.041356286903254</v>
      </c>
      <c r="N83" s="41">
        <v>13.851625700413718</v>
      </c>
      <c r="O83" s="41">
        <v>13.81181293348973</v>
      </c>
    </row>
    <row r="84" spans="1:15" x14ac:dyDescent="0.2">
      <c r="A84" s="16">
        <v>76</v>
      </c>
      <c r="B84" s="46">
        <v>13.791689650980423</v>
      </c>
      <c r="C84" s="46">
        <v>13.42731590734012</v>
      </c>
      <c r="D84" s="46">
        <v>13.784935120710132</v>
      </c>
      <c r="E84" s="46">
        <v>11.112783114521241</v>
      </c>
      <c r="F84" s="46">
        <v>13.572099926940634</v>
      </c>
      <c r="G84" s="46">
        <v>13.886670016411228</v>
      </c>
      <c r="H84" s="46">
        <v>13.676820660149801</v>
      </c>
      <c r="I84" s="46">
        <v>13.661434331133231</v>
      </c>
      <c r="J84" s="46">
        <v>12.548172363346824</v>
      </c>
      <c r="K84" s="46">
        <v>12.310418622153522</v>
      </c>
      <c r="L84" s="46">
        <v>12.776233067377971</v>
      </c>
      <c r="M84" s="46">
        <v>13.208190245263456</v>
      </c>
      <c r="N84" s="46">
        <v>13.188929928634696</v>
      </c>
      <c r="O84" s="46">
        <v>13.281987341736608</v>
      </c>
    </row>
    <row r="85" spans="1:15" x14ac:dyDescent="0.2">
      <c r="A85" s="16">
        <v>77</v>
      </c>
      <c r="B85" s="46">
        <v>13.000887055493106</v>
      </c>
      <c r="C85" s="46">
        <v>12.677743577575479</v>
      </c>
      <c r="D85" s="46">
        <v>13.114544284332267</v>
      </c>
      <c r="E85" s="46">
        <v>10.390956196945949</v>
      </c>
      <c r="F85" s="46">
        <v>12.654834736604816</v>
      </c>
      <c r="G85" s="46">
        <v>13.148128415169261</v>
      </c>
      <c r="H85" s="46">
        <v>13.08461394943877</v>
      </c>
      <c r="I85" s="46">
        <v>12.998187448347728</v>
      </c>
      <c r="J85" s="46">
        <v>11.947559292518543</v>
      </c>
      <c r="K85" s="46">
        <v>11.481584109431111</v>
      </c>
      <c r="L85" s="46">
        <v>12.240460368245204</v>
      </c>
      <c r="M85" s="46">
        <v>12.42222292307842</v>
      </c>
      <c r="N85" s="46">
        <v>12.300726668094033</v>
      </c>
      <c r="O85" s="46">
        <v>12.501892500304118</v>
      </c>
    </row>
    <row r="86" spans="1:15" x14ac:dyDescent="0.2">
      <c r="A86" s="16">
        <v>78</v>
      </c>
      <c r="B86" s="46">
        <v>12.272709885559848</v>
      </c>
      <c r="C86" s="46">
        <v>11.847762002939925</v>
      </c>
      <c r="D86" s="46">
        <v>12.452199540300342</v>
      </c>
      <c r="E86" s="46">
        <v>9.7092492549459077</v>
      </c>
      <c r="F86" s="46">
        <v>11.983343783540082</v>
      </c>
      <c r="G86" s="46">
        <v>12.339766724490007</v>
      </c>
      <c r="H86" s="46">
        <v>12.351803205265496</v>
      </c>
      <c r="I86" s="46">
        <v>12.274390485880277</v>
      </c>
      <c r="J86" s="46">
        <v>11.113465948931854</v>
      </c>
      <c r="K86" s="46">
        <v>10.66385106560424</v>
      </c>
      <c r="L86" s="46">
        <v>11.489198935369043</v>
      </c>
      <c r="M86" s="46">
        <v>11.686573763944905</v>
      </c>
      <c r="N86" s="46">
        <v>11.757528990729931</v>
      </c>
      <c r="O86" s="46">
        <v>11.702760994033058</v>
      </c>
    </row>
    <row r="87" spans="1:15" x14ac:dyDescent="0.2">
      <c r="A87" s="16">
        <v>79</v>
      </c>
      <c r="B87" s="46">
        <v>11.60288820062363</v>
      </c>
      <c r="C87" s="46">
        <v>11.154833607762715</v>
      </c>
      <c r="D87" s="46">
        <v>11.639913474761418</v>
      </c>
      <c r="E87" s="46">
        <v>9.3587176116285402</v>
      </c>
      <c r="F87" s="46">
        <v>11.156677274612386</v>
      </c>
      <c r="G87" s="46">
        <v>11.646628929012426</v>
      </c>
      <c r="H87" s="46">
        <v>11.68285916071984</v>
      </c>
      <c r="I87" s="46">
        <v>11.554733116496472</v>
      </c>
      <c r="J87" s="46">
        <v>10.284650883592045</v>
      </c>
      <c r="K87" s="46">
        <v>10.046590227070508</v>
      </c>
      <c r="L87" s="46">
        <v>10.634430639360705</v>
      </c>
      <c r="M87" s="46">
        <v>10.87944572539223</v>
      </c>
      <c r="N87" s="46">
        <v>11.185933899468067</v>
      </c>
      <c r="O87" s="46">
        <v>10.893852865999506</v>
      </c>
    </row>
    <row r="88" spans="1:15" x14ac:dyDescent="0.2">
      <c r="A88" s="16">
        <v>80</v>
      </c>
      <c r="B88" s="41">
        <v>11.087746411203575</v>
      </c>
      <c r="C88" s="41">
        <v>10.560321110751104</v>
      </c>
      <c r="D88" s="41">
        <v>10.855786231382373</v>
      </c>
      <c r="E88" s="41">
        <v>8.6031999680482745</v>
      </c>
      <c r="F88" s="41">
        <v>10.246988098973508</v>
      </c>
      <c r="G88" s="41">
        <v>11.06500106039627</v>
      </c>
      <c r="H88" s="41">
        <v>10.837460900268963</v>
      </c>
      <c r="I88" s="41">
        <v>10.643348211618688</v>
      </c>
      <c r="J88" s="41">
        <v>9.6966361839538155</v>
      </c>
      <c r="K88" s="41">
        <v>9.302302465295611</v>
      </c>
      <c r="L88" s="41">
        <v>10.029278586348784</v>
      </c>
      <c r="M88" s="41">
        <v>10.272772089722883</v>
      </c>
      <c r="N88" s="41">
        <v>10.635867958393037</v>
      </c>
      <c r="O88" s="41">
        <v>10.171639579567419</v>
      </c>
    </row>
    <row r="89" spans="1:15" x14ac:dyDescent="0.2">
      <c r="A89" s="16">
        <v>81</v>
      </c>
      <c r="B89" s="46">
        <v>10.25585693879847</v>
      </c>
      <c r="C89" s="46">
        <v>9.9478495255524582</v>
      </c>
      <c r="D89" s="46">
        <v>10.181937835005455</v>
      </c>
      <c r="E89" s="46">
        <v>8.1335013557697433</v>
      </c>
      <c r="F89" s="46">
        <v>9.5500032730348607</v>
      </c>
      <c r="G89" s="46">
        <v>10.354453144242743</v>
      </c>
      <c r="H89" s="46">
        <v>10.126909805476494</v>
      </c>
      <c r="I89" s="46">
        <v>9.7660500045011727</v>
      </c>
      <c r="J89" s="46">
        <v>8.9365484322308717</v>
      </c>
      <c r="K89" s="46">
        <v>8.7976701365027221</v>
      </c>
      <c r="L89" s="46">
        <v>9.2690088652506422</v>
      </c>
      <c r="M89" s="46">
        <v>9.7463425434098951</v>
      </c>
      <c r="N89" s="46">
        <v>10.195088259545756</v>
      </c>
      <c r="O89" s="46">
        <v>9.4447211676963825</v>
      </c>
    </row>
    <row r="90" spans="1:15" x14ac:dyDescent="0.2">
      <c r="A90" s="16">
        <v>82</v>
      </c>
      <c r="B90" s="46">
        <v>9.3660104787314733</v>
      </c>
      <c r="C90" s="46">
        <v>9.4695119555738465</v>
      </c>
      <c r="D90" s="46">
        <v>9.5635923707809116</v>
      </c>
      <c r="E90" s="46">
        <v>7.5866829279590364</v>
      </c>
      <c r="F90" s="46">
        <v>9.003534188767814</v>
      </c>
      <c r="G90" s="46">
        <v>9.7906663618953402</v>
      </c>
      <c r="H90" s="46">
        <v>9.2844052624168061</v>
      </c>
      <c r="I90" s="46">
        <v>9.1760522170897207</v>
      </c>
      <c r="J90" s="46">
        <v>8.3374211439135486</v>
      </c>
      <c r="K90" s="46">
        <v>8.2557156217449101</v>
      </c>
      <c r="L90" s="46">
        <v>8.6856788329299395</v>
      </c>
      <c r="M90" s="46">
        <v>9.1228904297931042</v>
      </c>
      <c r="N90" s="46">
        <v>9.5962643254579945</v>
      </c>
      <c r="O90" s="46">
        <v>9.0334876243042448</v>
      </c>
    </row>
    <row r="91" spans="1:15" x14ac:dyDescent="0.2">
      <c r="A91" s="16">
        <v>83</v>
      </c>
      <c r="B91" s="46">
        <v>8.7817237323070643</v>
      </c>
      <c r="C91" s="46">
        <v>8.8277680463692914</v>
      </c>
      <c r="D91" s="46">
        <v>9.0093806174480591</v>
      </c>
      <c r="E91" s="46">
        <v>7.0750143342621676</v>
      </c>
      <c r="F91" s="46">
        <v>8.6170156132079772</v>
      </c>
      <c r="G91" s="46">
        <v>9.0136423545808277</v>
      </c>
      <c r="H91" s="46">
        <v>8.5946712319502918</v>
      </c>
      <c r="I91" s="46">
        <v>8.7822392715588702</v>
      </c>
      <c r="J91" s="46">
        <v>7.7284775003666155</v>
      </c>
      <c r="K91" s="46">
        <v>7.7917478029454239</v>
      </c>
      <c r="L91" s="46">
        <v>8.0628990556456035</v>
      </c>
      <c r="M91" s="46">
        <v>8.5364583161141159</v>
      </c>
      <c r="N91" s="46">
        <v>9.0410694269473826</v>
      </c>
      <c r="O91" s="46">
        <v>8.6134333851792917</v>
      </c>
    </row>
    <row r="92" spans="1:15" x14ac:dyDescent="0.2">
      <c r="A92" s="16">
        <v>84</v>
      </c>
      <c r="B92" s="46">
        <v>8.1462393469576408</v>
      </c>
      <c r="C92" s="46">
        <v>8.0937099360287288</v>
      </c>
      <c r="D92" s="46">
        <v>8.3253571613353738</v>
      </c>
      <c r="E92" s="46">
        <v>6.4923565717519107</v>
      </c>
      <c r="F92" s="46">
        <v>7.9644365149406138</v>
      </c>
      <c r="G92" s="46">
        <v>8.2677809323295097</v>
      </c>
      <c r="H92" s="46">
        <v>7.9784702989824181</v>
      </c>
      <c r="I92" s="46">
        <v>8.1610527101748698</v>
      </c>
      <c r="J92" s="46">
        <v>7.2302373268562725</v>
      </c>
      <c r="K92" s="46">
        <v>7.2431417145563302</v>
      </c>
      <c r="L92" s="46">
        <v>7.3510094958606746</v>
      </c>
      <c r="M92" s="46">
        <v>8.0068851443744524</v>
      </c>
      <c r="N92" s="46">
        <v>8.529130537058661</v>
      </c>
      <c r="O92" s="46">
        <v>8.3475059295526552</v>
      </c>
    </row>
    <row r="93" spans="1:15" x14ac:dyDescent="0.2">
      <c r="A93" s="16">
        <v>85</v>
      </c>
      <c r="B93" s="41">
        <v>7.5138527361227609</v>
      </c>
      <c r="C93" s="41">
        <v>7.3253131145517552</v>
      </c>
      <c r="D93" s="41">
        <v>7.7385393625933174</v>
      </c>
      <c r="E93" s="41">
        <v>6.1250699653671168</v>
      </c>
      <c r="F93" s="41">
        <v>7.5185649898488682</v>
      </c>
      <c r="G93" s="41">
        <v>7.6047779359012875</v>
      </c>
      <c r="H93" s="41">
        <v>7.4174580733461664</v>
      </c>
      <c r="I93" s="41">
        <v>7.6294140112335942</v>
      </c>
      <c r="J93" s="41">
        <v>6.6898632906415783</v>
      </c>
      <c r="K93" s="41">
        <v>6.8381248070171834</v>
      </c>
      <c r="L93" s="41">
        <v>7.1632425804214757</v>
      </c>
      <c r="M93" s="41">
        <v>7.3635067664349974</v>
      </c>
      <c r="N93" s="41">
        <v>7.7857694126724084</v>
      </c>
      <c r="O93" s="41">
        <v>8.1008664987897099</v>
      </c>
    </row>
    <row r="94" spans="1:15" x14ac:dyDescent="0.2">
      <c r="A94" s="16">
        <v>86</v>
      </c>
      <c r="B94" s="46">
        <v>6.9587429300725017</v>
      </c>
      <c r="C94" s="46">
        <v>6.7266389075106874</v>
      </c>
      <c r="D94" s="46">
        <v>7.1806879495414266</v>
      </c>
      <c r="E94" s="46">
        <v>5.5913483051538835</v>
      </c>
      <c r="F94" s="46">
        <v>6.9793022977164076</v>
      </c>
      <c r="G94" s="46">
        <v>7.1122620741799514</v>
      </c>
      <c r="H94" s="46">
        <v>6.7182171200133913</v>
      </c>
      <c r="I94" s="46">
        <v>7.1913382682766374</v>
      </c>
      <c r="J94" s="46">
        <v>6.2735228565085261</v>
      </c>
      <c r="K94" s="46">
        <v>6.4187163923928034</v>
      </c>
      <c r="L94" s="46">
        <v>6.6923338026881929</v>
      </c>
      <c r="M94" s="46">
        <v>6.8694163560985109</v>
      </c>
      <c r="N94" s="46">
        <v>7.4158900105251568</v>
      </c>
      <c r="O94" s="46">
        <v>7.5722380646061263</v>
      </c>
    </row>
    <row r="95" spans="1:15" x14ac:dyDescent="0.2">
      <c r="A95" s="16">
        <v>87</v>
      </c>
      <c r="B95" s="46">
        <v>6.3391551285737098</v>
      </c>
      <c r="C95" s="46">
        <v>6.282350521075859</v>
      </c>
      <c r="D95" s="46">
        <v>6.7027558026755099</v>
      </c>
      <c r="E95" s="46">
        <v>5.2654285852241678</v>
      </c>
      <c r="F95" s="46">
        <v>6.588807217337993</v>
      </c>
      <c r="G95" s="46">
        <v>6.5752651078205604</v>
      </c>
      <c r="H95" s="46">
        <v>6.2181742753913518</v>
      </c>
      <c r="I95" s="46">
        <v>6.6105546417108361</v>
      </c>
      <c r="J95" s="46">
        <v>5.9182817541896817</v>
      </c>
      <c r="K95" s="46">
        <v>5.9866740260062548</v>
      </c>
      <c r="L95" s="46">
        <v>6.1236406347162253</v>
      </c>
      <c r="M95" s="46">
        <v>6.1905633992631417</v>
      </c>
      <c r="N95" s="46">
        <v>6.7426249716523294</v>
      </c>
      <c r="O95" s="46">
        <v>7.2316542011661378</v>
      </c>
    </row>
    <row r="96" spans="1:15" x14ac:dyDescent="0.2">
      <c r="A96" s="16">
        <v>88</v>
      </c>
      <c r="B96" s="46">
        <v>5.7003474315287077</v>
      </c>
      <c r="C96" s="46">
        <v>6.0301414465780026</v>
      </c>
      <c r="D96" s="46">
        <v>6.217129582159763</v>
      </c>
      <c r="E96" s="46">
        <v>4.776159843228414</v>
      </c>
      <c r="F96" s="46">
        <v>6.2153958795249009</v>
      </c>
      <c r="G96" s="46">
        <v>6.1999710315039076</v>
      </c>
      <c r="H96" s="46">
        <v>5.6633849245702406</v>
      </c>
      <c r="I96" s="46">
        <v>6.0711492126940643</v>
      </c>
      <c r="J96" s="46">
        <v>5.6539231411814939</v>
      </c>
      <c r="K96" s="46">
        <v>5.6088741732853151</v>
      </c>
      <c r="L96" s="46">
        <v>5.7226082762836343</v>
      </c>
      <c r="M96" s="46">
        <v>5.8409135020360718</v>
      </c>
      <c r="N96" s="46">
        <v>6.1906602566991467</v>
      </c>
      <c r="O96" s="46">
        <v>6.8664007511520264</v>
      </c>
    </row>
    <row r="97" spans="1:15" x14ac:dyDescent="0.2">
      <c r="A97" s="16">
        <v>89</v>
      </c>
      <c r="B97" s="46">
        <v>5.1545361668275707</v>
      </c>
      <c r="C97" s="46">
        <v>5.566472275457877</v>
      </c>
      <c r="D97" s="46">
        <v>5.8017168019849912</v>
      </c>
      <c r="E97" s="46">
        <v>4.4555839266269119</v>
      </c>
      <c r="F97" s="46">
        <v>5.5361578931717075</v>
      </c>
      <c r="G97" s="46">
        <v>5.5288155140906712</v>
      </c>
      <c r="H97" s="46">
        <v>5.2041883331287195</v>
      </c>
      <c r="I97" s="46">
        <v>5.3886758517595297</v>
      </c>
      <c r="J97" s="46">
        <v>5.3189454819791049</v>
      </c>
      <c r="K97" s="46">
        <v>5.1901233307249628</v>
      </c>
      <c r="L97" s="46">
        <v>5.4106165522012395</v>
      </c>
      <c r="M97" s="46">
        <v>5.4343483355956348</v>
      </c>
      <c r="N97" s="46">
        <v>5.7881049030717602</v>
      </c>
      <c r="O97" s="46">
        <v>6.6515332834656808</v>
      </c>
    </row>
    <row r="98" spans="1:15" x14ac:dyDescent="0.2">
      <c r="A98" s="16">
        <v>90</v>
      </c>
      <c r="B98" s="41">
        <v>4.7427710578540268</v>
      </c>
      <c r="C98" s="41">
        <v>5.0839555751580132</v>
      </c>
      <c r="D98" s="41">
        <v>5.0803647613562859</v>
      </c>
      <c r="E98" s="41">
        <v>3.9850031392270768</v>
      </c>
      <c r="F98" s="41">
        <v>4.8524383405689644</v>
      </c>
      <c r="G98" s="41">
        <v>5.1095711115184663</v>
      </c>
      <c r="H98" s="41">
        <v>4.6852985035623389</v>
      </c>
      <c r="I98" s="41">
        <v>4.8213020333311691</v>
      </c>
      <c r="J98" s="41">
        <v>4.694447727328126</v>
      </c>
      <c r="K98" s="41">
        <v>4.7028699327977881</v>
      </c>
      <c r="L98" s="41">
        <v>4.8503732583685144</v>
      </c>
      <c r="M98" s="41">
        <v>5.06811784658957</v>
      </c>
      <c r="N98" s="41">
        <v>5.2785957926320402</v>
      </c>
      <c r="O98" s="41">
        <v>6.1798858354197881</v>
      </c>
    </row>
    <row r="99" spans="1:15" x14ac:dyDescent="0.2">
      <c r="A99" s="16">
        <v>91</v>
      </c>
      <c r="B99" s="46">
        <v>4.3086005717904872</v>
      </c>
      <c r="C99" s="46">
        <v>4.7330068250935176</v>
      </c>
      <c r="D99" s="46">
        <v>4.7492628466150606</v>
      </c>
      <c r="E99" s="46">
        <v>3.8239320642346568</v>
      </c>
      <c r="F99" s="46">
        <v>4.4261121619620081</v>
      </c>
      <c r="G99" s="46">
        <v>4.6355882353554083</v>
      </c>
      <c r="H99" s="46">
        <v>4.4608490249892263</v>
      </c>
      <c r="I99" s="46">
        <v>4.4344597542768085</v>
      </c>
      <c r="J99" s="46">
        <v>4.2440650157366395</v>
      </c>
      <c r="K99" s="46">
        <v>4.2317078713617482</v>
      </c>
      <c r="L99" s="46">
        <v>4.3706836812963106</v>
      </c>
      <c r="M99" s="46">
        <v>4.5427274929884867</v>
      </c>
      <c r="N99" s="46">
        <v>4.9679669889461699</v>
      </c>
      <c r="O99" s="46">
        <v>5.6847645763459926</v>
      </c>
    </row>
    <row r="100" spans="1:15" x14ac:dyDescent="0.2">
      <c r="A100" s="16">
        <v>92</v>
      </c>
      <c r="B100" s="46">
        <v>3.9726537272204694</v>
      </c>
      <c r="C100" s="46">
        <v>4.343731179493318</v>
      </c>
      <c r="D100" s="46">
        <v>4.4577642864818934</v>
      </c>
      <c r="E100" s="46">
        <v>3.7298018798273893</v>
      </c>
      <c r="F100" s="46">
        <v>4.0488747807559813</v>
      </c>
      <c r="G100" s="46">
        <v>4.3045804498981948</v>
      </c>
      <c r="H100" s="46">
        <v>4.1111376708829788</v>
      </c>
      <c r="I100" s="46">
        <v>4.1305564800334746</v>
      </c>
      <c r="J100" s="46">
        <v>3.9171553556443497</v>
      </c>
      <c r="K100" s="46">
        <v>4.0333340066913088</v>
      </c>
      <c r="L100" s="46">
        <v>3.9036038982863817</v>
      </c>
      <c r="M100" s="46">
        <v>4.3354191582803479</v>
      </c>
      <c r="N100" s="46">
        <v>4.5241454523004654</v>
      </c>
      <c r="O100" s="46">
        <v>5.4948840414000539</v>
      </c>
    </row>
    <row r="101" spans="1:15" x14ac:dyDescent="0.2">
      <c r="A101" s="16">
        <v>93</v>
      </c>
      <c r="B101" s="46">
        <v>3.5475879513045823</v>
      </c>
      <c r="C101" s="46">
        <v>4.0666585530685975</v>
      </c>
      <c r="D101" s="46">
        <v>4.0515423757285012</v>
      </c>
      <c r="E101" s="46">
        <v>3.4397746257770048</v>
      </c>
      <c r="F101" s="46">
        <v>3.7913172035082789</v>
      </c>
      <c r="G101" s="46">
        <v>4.2514982507617454</v>
      </c>
      <c r="H101" s="46">
        <v>3.8461479932750899</v>
      </c>
      <c r="I101" s="46">
        <v>3.8442556171340727</v>
      </c>
      <c r="J101" s="46">
        <v>3.7057296684853536</v>
      </c>
      <c r="K101" s="46">
        <v>3.6120697491666092</v>
      </c>
      <c r="L101" s="46">
        <v>3.7545048728579773</v>
      </c>
      <c r="M101" s="46">
        <v>3.9780024727566357</v>
      </c>
      <c r="N101" s="46">
        <v>4.1396029920640656</v>
      </c>
      <c r="O101" s="46">
        <v>4.8749295662891887</v>
      </c>
    </row>
    <row r="102" spans="1:15" x14ac:dyDescent="0.2">
      <c r="A102" s="16">
        <v>94</v>
      </c>
      <c r="B102" s="46">
        <v>3.1487333717661428</v>
      </c>
      <c r="C102" s="46">
        <v>3.5918706969154606</v>
      </c>
      <c r="D102" s="46">
        <v>3.4465922262764348</v>
      </c>
      <c r="E102" s="46">
        <v>3.0536196620906146</v>
      </c>
      <c r="F102" s="46">
        <v>3.4894753981918529</v>
      </c>
      <c r="G102" s="46">
        <v>3.7391930233607722</v>
      </c>
      <c r="H102" s="46">
        <v>3.4787530865310776</v>
      </c>
      <c r="I102" s="46">
        <v>3.7315071073941328</v>
      </c>
      <c r="J102" s="46">
        <v>3.481853693487071</v>
      </c>
      <c r="K102" s="46">
        <v>3.4118195171088663</v>
      </c>
      <c r="L102" s="46">
        <v>3.4548413644856426</v>
      </c>
      <c r="M102" s="46">
        <v>3.6579127305887602</v>
      </c>
      <c r="N102" s="46">
        <v>3.6216696135295043</v>
      </c>
      <c r="O102" s="46">
        <v>4.3866172348610233</v>
      </c>
    </row>
    <row r="103" spans="1:15" x14ac:dyDescent="0.2">
      <c r="A103" s="16">
        <v>95</v>
      </c>
      <c r="B103" s="41">
        <v>2.9655400446146563</v>
      </c>
      <c r="C103" s="41">
        <v>3.104748253652156</v>
      </c>
      <c r="D103" s="41">
        <v>3.0198101199021079</v>
      </c>
      <c r="E103" s="41">
        <v>2.5535586112967907</v>
      </c>
      <c r="F103" s="41">
        <v>3.0299455266785156</v>
      </c>
      <c r="G103" s="41">
        <v>3.3751082181309848</v>
      </c>
      <c r="H103" s="41">
        <v>3.17963616571486</v>
      </c>
      <c r="I103" s="41">
        <v>3.6843874082924022</v>
      </c>
      <c r="J103" s="41">
        <v>2.9352349568242859</v>
      </c>
      <c r="K103" s="41">
        <v>2.8971227699603439</v>
      </c>
      <c r="L103" s="41">
        <v>2.9970140919142017</v>
      </c>
      <c r="M103" s="41">
        <v>2.9610723527252807</v>
      </c>
      <c r="N103" s="41">
        <v>3.3907766197614118</v>
      </c>
      <c r="O103" s="41">
        <v>3.6788440946250098</v>
      </c>
    </row>
    <row r="104" spans="1:15" x14ac:dyDescent="0.2">
      <c r="A104" s="16">
        <v>96</v>
      </c>
      <c r="B104" s="46">
        <v>2.4748111640764061</v>
      </c>
      <c r="C104" s="46">
        <v>2.5446839939953159</v>
      </c>
      <c r="D104" s="46">
        <v>2.4934069809648878</v>
      </c>
      <c r="E104" s="46">
        <v>2.3223146146193954</v>
      </c>
      <c r="F104" s="46">
        <v>2.6996369896228281</v>
      </c>
      <c r="G104" s="46">
        <v>2.9627215765811128</v>
      </c>
      <c r="H104" s="46">
        <v>2.4880834941424697</v>
      </c>
      <c r="I104" s="46">
        <v>3.0005677183356196</v>
      </c>
      <c r="J104" s="46">
        <v>2.6248590153939952</v>
      </c>
      <c r="K104" s="46">
        <v>2.4419233994967855</v>
      </c>
      <c r="L104" s="46">
        <v>2.90990096422692</v>
      </c>
      <c r="M104" s="46">
        <v>2.4578025523579061</v>
      </c>
      <c r="N104" s="46">
        <v>2.9807310319576183</v>
      </c>
      <c r="O104" s="46">
        <v>3.0846539790452239</v>
      </c>
    </row>
    <row r="105" spans="1:15" x14ac:dyDescent="0.2">
      <c r="A105" s="16">
        <v>97</v>
      </c>
      <c r="B105" s="46">
        <v>2.2279598772489209</v>
      </c>
      <c r="C105" s="46">
        <v>2.1899898387226173</v>
      </c>
      <c r="D105" s="46">
        <v>1.9363345262971765</v>
      </c>
      <c r="E105" s="46">
        <v>1.8897173207922793</v>
      </c>
      <c r="F105" s="46">
        <v>2.4066631648587378</v>
      </c>
      <c r="G105" s="46">
        <v>2.3114255166279958</v>
      </c>
      <c r="H105" s="46">
        <v>2.1372536146787864</v>
      </c>
      <c r="I105" s="46">
        <v>2.2557276895943561</v>
      </c>
      <c r="J105" s="46">
        <v>2.1479012345679016</v>
      </c>
      <c r="K105" s="46">
        <v>2.2186927592954988</v>
      </c>
      <c r="L105" s="46">
        <v>2.3115511249314067</v>
      </c>
      <c r="M105" s="46">
        <v>2.0092962290784433</v>
      </c>
      <c r="N105" s="46">
        <v>2.3991675915649275</v>
      </c>
      <c r="O105" s="46">
        <v>2.5943040594203386</v>
      </c>
    </row>
    <row r="106" spans="1:15" x14ac:dyDescent="0.2">
      <c r="A106" s="16">
        <v>98</v>
      </c>
      <c r="B106" s="46">
        <v>1.8467781846901297</v>
      </c>
      <c r="C106" s="46">
        <v>1.6533297616063172</v>
      </c>
      <c r="D106" s="46">
        <v>1.5954850119012285</v>
      </c>
      <c r="E106" s="46">
        <v>1.5733874477195042</v>
      </c>
      <c r="F106" s="46">
        <v>1.7756947451539771</v>
      </c>
      <c r="G106" s="46">
        <v>1.9311237196849416</v>
      </c>
      <c r="H106" s="46">
        <v>1.6669533135454522</v>
      </c>
      <c r="I106" s="46">
        <v>1.8534222222222219</v>
      </c>
      <c r="J106" s="46">
        <v>1.971851851851852</v>
      </c>
      <c r="K106" s="46">
        <v>1.6483659491193738</v>
      </c>
      <c r="L106" s="46">
        <v>1.7564935064935063</v>
      </c>
      <c r="M106" s="46">
        <v>1.5897947787239983</v>
      </c>
      <c r="N106" s="46">
        <v>1.8061320754716981</v>
      </c>
      <c r="O106" s="46">
        <v>2.3072586328400289</v>
      </c>
    </row>
    <row r="107" spans="1:15" x14ac:dyDescent="0.2">
      <c r="A107" s="16">
        <v>99</v>
      </c>
      <c r="B107" s="46">
        <v>1.124723098733251</v>
      </c>
      <c r="C107" s="46">
        <v>1.1279024348822893</v>
      </c>
      <c r="D107" s="46">
        <v>1.0430299352327541</v>
      </c>
      <c r="E107" s="46">
        <v>1.0909777474485256</v>
      </c>
      <c r="F107" s="46">
        <v>1.080338266384778</v>
      </c>
      <c r="G107" s="46">
        <v>1.1619501260857383</v>
      </c>
      <c r="H107" s="46">
        <v>1.0300054555373703</v>
      </c>
      <c r="I107" s="46">
        <v>0.97111111111111104</v>
      </c>
      <c r="J107" s="46">
        <v>1.1725589225589226</v>
      </c>
      <c r="K107" s="46">
        <v>1.1923287671232876</v>
      </c>
      <c r="L107" s="46">
        <v>1.107142857142857</v>
      </c>
      <c r="M107" s="46">
        <v>0.87408906882591098</v>
      </c>
      <c r="N107" s="46">
        <v>1.0383333333333331</v>
      </c>
      <c r="O107" s="46">
        <v>1.4926184926184929</v>
      </c>
    </row>
    <row r="108" spans="1:15" x14ac:dyDescent="0.2">
      <c r="A108" s="16" t="s">
        <v>21</v>
      </c>
      <c r="B108" s="41">
        <v>0.29333333333333333</v>
      </c>
      <c r="C108" s="41">
        <v>0.3</v>
      </c>
      <c r="D108" s="41">
        <v>0.19354838709677419</v>
      </c>
      <c r="E108" s="41">
        <v>0.21505376344086019</v>
      </c>
      <c r="F108" s="41">
        <v>0.20930232558139533</v>
      </c>
      <c r="G108" s="41">
        <v>0.31325301204819278</v>
      </c>
      <c r="H108" s="41">
        <v>0.21276595744680851</v>
      </c>
      <c r="I108" s="41">
        <v>8.8888888888888892E-2</v>
      </c>
      <c r="J108" s="41">
        <v>0.37037037037037035</v>
      </c>
      <c r="K108" s="41">
        <v>0.41095890410958902</v>
      </c>
      <c r="L108" s="41">
        <v>0.2857142857142857</v>
      </c>
      <c r="M108" s="41">
        <v>9.2307692307692313E-2</v>
      </c>
      <c r="N108" s="41">
        <v>0.13333333333333333</v>
      </c>
      <c r="O108" s="41">
        <v>0.60606060606060608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36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42005</v>
      </c>
      <c r="D7" s="37">
        <v>42370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2">
        <v>0</v>
      </c>
      <c r="C9" s="8">
        <v>835</v>
      </c>
      <c r="D9" s="43">
        <v>839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8571597.4122134037</v>
      </c>
      <c r="L9" s="19">
        <f>K9/H9</f>
        <v>85.715974122134043</v>
      </c>
    </row>
    <row r="10" spans="1:13" x14ac:dyDescent="0.2">
      <c r="A10" s="16">
        <v>1</v>
      </c>
      <c r="B10" s="42">
        <v>0</v>
      </c>
      <c r="C10" s="8">
        <v>930</v>
      </c>
      <c r="D10" s="43">
        <v>874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8471597.4122134037</v>
      </c>
      <c r="L10" s="20">
        <f t="shared" ref="L10:L73" si="5">K10/H10</f>
        <v>84.715974122134043</v>
      </c>
    </row>
    <row r="11" spans="1:13" x14ac:dyDescent="0.2">
      <c r="A11" s="16">
        <v>2</v>
      </c>
      <c r="B11" s="42">
        <v>0</v>
      </c>
      <c r="C11" s="8">
        <v>970</v>
      </c>
      <c r="D11" s="43">
        <v>944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8371597.4122134037</v>
      </c>
      <c r="L11" s="20">
        <f t="shared" si="5"/>
        <v>83.715974122134043</v>
      </c>
    </row>
    <row r="12" spans="1:13" x14ac:dyDescent="0.2">
      <c r="A12" s="16">
        <v>3</v>
      </c>
      <c r="B12" s="42">
        <v>0</v>
      </c>
      <c r="C12" s="8">
        <v>1042</v>
      </c>
      <c r="D12" s="43">
        <v>978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8271597.4122134037</v>
      </c>
      <c r="L12" s="20">
        <f t="shared" si="5"/>
        <v>82.715974122134043</v>
      </c>
    </row>
    <row r="13" spans="1:13" x14ac:dyDescent="0.2">
      <c r="A13" s="16">
        <v>4</v>
      </c>
      <c r="B13" s="42">
        <v>0</v>
      </c>
      <c r="C13" s="8">
        <v>1013</v>
      </c>
      <c r="D13" s="43">
        <v>1045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8171597.4122134037</v>
      </c>
      <c r="L13" s="20">
        <f t="shared" si="5"/>
        <v>81.715974122134043</v>
      </c>
    </row>
    <row r="14" spans="1:13" x14ac:dyDescent="0.2">
      <c r="A14" s="16">
        <v>5</v>
      </c>
      <c r="B14" s="42">
        <v>0</v>
      </c>
      <c r="C14" s="8">
        <v>1018</v>
      </c>
      <c r="D14" s="43">
        <v>1011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8071597.4122134037</v>
      </c>
      <c r="L14" s="20">
        <f t="shared" si="5"/>
        <v>80.715974122134043</v>
      </c>
    </row>
    <row r="15" spans="1:13" x14ac:dyDescent="0.2">
      <c r="A15" s="16">
        <v>6</v>
      </c>
      <c r="B15" s="42">
        <v>0</v>
      </c>
      <c r="C15" s="8">
        <v>1025</v>
      </c>
      <c r="D15" s="43">
        <v>1027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7971597.4122134037</v>
      </c>
      <c r="L15" s="20">
        <f t="shared" si="5"/>
        <v>79.715974122134043</v>
      </c>
    </row>
    <row r="16" spans="1:13" x14ac:dyDescent="0.2">
      <c r="A16" s="16">
        <v>7</v>
      </c>
      <c r="B16" s="42">
        <v>0</v>
      </c>
      <c r="C16" s="8">
        <v>971</v>
      </c>
      <c r="D16" s="43">
        <v>1040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7871597.4122134037</v>
      </c>
      <c r="L16" s="20">
        <f t="shared" si="5"/>
        <v>78.715974122134043</v>
      </c>
    </row>
    <row r="17" spans="1:12" x14ac:dyDescent="0.2">
      <c r="A17" s="16">
        <v>8</v>
      </c>
      <c r="B17" s="42">
        <v>0</v>
      </c>
      <c r="C17" s="8">
        <v>1006</v>
      </c>
      <c r="D17" s="43">
        <v>976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7771597.4122134037</v>
      </c>
      <c r="L17" s="20">
        <f t="shared" si="5"/>
        <v>77.715974122134043</v>
      </c>
    </row>
    <row r="18" spans="1:12" x14ac:dyDescent="0.2">
      <c r="A18" s="16">
        <v>9</v>
      </c>
      <c r="B18" s="42">
        <v>0</v>
      </c>
      <c r="C18" s="8">
        <v>902</v>
      </c>
      <c r="D18" s="43">
        <v>1013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7671597.4122134037</v>
      </c>
      <c r="L18" s="20">
        <f t="shared" si="5"/>
        <v>76.715974122134043</v>
      </c>
    </row>
    <row r="19" spans="1:12" x14ac:dyDescent="0.2">
      <c r="A19" s="16">
        <v>10</v>
      </c>
      <c r="B19" s="42">
        <v>0</v>
      </c>
      <c r="C19" s="8">
        <v>825</v>
      </c>
      <c r="D19" s="43">
        <v>904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7571597.4122134037</v>
      </c>
      <c r="L19" s="20">
        <f t="shared" si="5"/>
        <v>75.715974122134043</v>
      </c>
    </row>
    <row r="20" spans="1:12" x14ac:dyDescent="0.2">
      <c r="A20" s="16">
        <v>11</v>
      </c>
      <c r="B20" s="42">
        <v>0</v>
      </c>
      <c r="C20" s="8">
        <v>862</v>
      </c>
      <c r="D20" s="43">
        <v>828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7471597.4122134037</v>
      </c>
      <c r="L20" s="20">
        <f t="shared" si="5"/>
        <v>74.715974122134043</v>
      </c>
    </row>
    <row r="21" spans="1:12" x14ac:dyDescent="0.2">
      <c r="A21" s="16">
        <v>12</v>
      </c>
      <c r="B21" s="42">
        <v>0</v>
      </c>
      <c r="C21" s="8">
        <v>735</v>
      </c>
      <c r="D21" s="43">
        <v>871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7371597.4122134037</v>
      </c>
      <c r="L21" s="20">
        <f t="shared" si="5"/>
        <v>73.715974122134043</v>
      </c>
    </row>
    <row r="22" spans="1:12" x14ac:dyDescent="0.2">
      <c r="A22" s="16">
        <v>13</v>
      </c>
      <c r="B22" s="42">
        <v>0</v>
      </c>
      <c r="C22" s="8">
        <v>745</v>
      </c>
      <c r="D22" s="43">
        <v>744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7271597.4122134037</v>
      </c>
      <c r="L22" s="20">
        <f t="shared" si="5"/>
        <v>72.715974122134043</v>
      </c>
    </row>
    <row r="23" spans="1:12" x14ac:dyDescent="0.2">
      <c r="A23" s="16">
        <v>14</v>
      </c>
      <c r="B23" s="42">
        <v>0</v>
      </c>
      <c r="C23" s="8">
        <v>732</v>
      </c>
      <c r="D23" s="43">
        <v>744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7171597.4122134037</v>
      </c>
      <c r="L23" s="20">
        <f t="shared" si="5"/>
        <v>71.715974122134043</v>
      </c>
    </row>
    <row r="24" spans="1:12" x14ac:dyDescent="0.2">
      <c r="A24" s="16">
        <v>15</v>
      </c>
      <c r="B24" s="42">
        <v>0</v>
      </c>
      <c r="C24" s="8">
        <v>648</v>
      </c>
      <c r="D24" s="43">
        <v>744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7071597.4122134037</v>
      </c>
      <c r="L24" s="20">
        <f t="shared" si="5"/>
        <v>70.715974122134043</v>
      </c>
    </row>
    <row r="25" spans="1:12" x14ac:dyDescent="0.2">
      <c r="A25" s="16">
        <v>16</v>
      </c>
      <c r="B25" s="42">
        <v>0</v>
      </c>
      <c r="C25" s="8">
        <v>618</v>
      </c>
      <c r="D25" s="43">
        <v>627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6971597.4122134037</v>
      </c>
      <c r="L25" s="20">
        <f t="shared" si="5"/>
        <v>69.715974122134043</v>
      </c>
    </row>
    <row r="26" spans="1:12" x14ac:dyDescent="0.2">
      <c r="A26" s="16">
        <v>17</v>
      </c>
      <c r="B26" s="42">
        <v>0</v>
      </c>
      <c r="C26" s="8">
        <v>612</v>
      </c>
      <c r="D26" s="43">
        <v>616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6871597.4122134037</v>
      </c>
      <c r="L26" s="20">
        <f t="shared" si="5"/>
        <v>68.715974122134043</v>
      </c>
    </row>
    <row r="27" spans="1:12" x14ac:dyDescent="0.2">
      <c r="A27" s="16">
        <v>18</v>
      </c>
      <c r="B27" s="42">
        <v>0</v>
      </c>
      <c r="C27" s="8">
        <v>634</v>
      </c>
      <c r="D27" s="43">
        <v>605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6771597.4122134037</v>
      </c>
      <c r="L27" s="20">
        <f t="shared" si="5"/>
        <v>67.715974122134043</v>
      </c>
    </row>
    <row r="28" spans="1:12" x14ac:dyDescent="0.2">
      <c r="A28" s="16">
        <v>19</v>
      </c>
      <c r="B28" s="42">
        <v>0</v>
      </c>
      <c r="C28" s="8">
        <v>605</v>
      </c>
      <c r="D28" s="43">
        <v>634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6671597.4122134037</v>
      </c>
      <c r="L28" s="20">
        <f t="shared" si="5"/>
        <v>66.715974122134043</v>
      </c>
    </row>
    <row r="29" spans="1:12" x14ac:dyDescent="0.2">
      <c r="A29" s="16">
        <v>20</v>
      </c>
      <c r="B29" s="42">
        <v>1</v>
      </c>
      <c r="C29" s="8">
        <v>615</v>
      </c>
      <c r="D29" s="43">
        <v>602</v>
      </c>
      <c r="E29" s="17">
        <v>0.5</v>
      </c>
      <c r="F29" s="18">
        <f t="shared" si="3"/>
        <v>1.6433853738701725E-3</v>
      </c>
      <c r="G29" s="18">
        <f t="shared" si="0"/>
        <v>1.6420361247947454E-3</v>
      </c>
      <c r="H29" s="13">
        <f t="shared" si="6"/>
        <v>100000</v>
      </c>
      <c r="I29" s="13">
        <f t="shared" si="4"/>
        <v>164.20361247947454</v>
      </c>
      <c r="J29" s="13">
        <f t="shared" si="1"/>
        <v>99917.898193760266</v>
      </c>
      <c r="K29" s="13">
        <f t="shared" si="2"/>
        <v>6571597.4122134037</v>
      </c>
      <c r="L29" s="20">
        <f t="shared" si="5"/>
        <v>65.715974122134043</v>
      </c>
    </row>
    <row r="30" spans="1:12" x14ac:dyDescent="0.2">
      <c r="A30" s="16">
        <v>21</v>
      </c>
      <c r="B30" s="42">
        <v>0</v>
      </c>
      <c r="C30" s="8">
        <v>555</v>
      </c>
      <c r="D30" s="43">
        <v>612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99835.796387520531</v>
      </c>
      <c r="I30" s="13">
        <f t="shared" si="4"/>
        <v>0</v>
      </c>
      <c r="J30" s="13">
        <f t="shared" si="1"/>
        <v>99835.796387520531</v>
      </c>
      <c r="K30" s="13">
        <f t="shared" si="2"/>
        <v>6471679.5140196439</v>
      </c>
      <c r="L30" s="20">
        <f t="shared" si="5"/>
        <v>64.8232372374665</v>
      </c>
    </row>
    <row r="31" spans="1:12" x14ac:dyDescent="0.2">
      <c r="A31" s="16">
        <v>22</v>
      </c>
      <c r="B31" s="42">
        <v>0</v>
      </c>
      <c r="C31" s="8">
        <v>566</v>
      </c>
      <c r="D31" s="43">
        <v>552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99835.796387520531</v>
      </c>
      <c r="I31" s="13">
        <f t="shared" si="4"/>
        <v>0</v>
      </c>
      <c r="J31" s="13">
        <f t="shared" si="1"/>
        <v>99835.796387520531</v>
      </c>
      <c r="K31" s="13">
        <f t="shared" si="2"/>
        <v>6371843.7176321233</v>
      </c>
      <c r="L31" s="20">
        <f t="shared" si="5"/>
        <v>63.823237237466493</v>
      </c>
    </row>
    <row r="32" spans="1:12" x14ac:dyDescent="0.2">
      <c r="A32" s="16">
        <v>23</v>
      </c>
      <c r="B32" s="42">
        <v>0</v>
      </c>
      <c r="C32" s="8">
        <v>573</v>
      </c>
      <c r="D32" s="43">
        <v>581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99835.796387520531</v>
      </c>
      <c r="I32" s="13">
        <f t="shared" si="4"/>
        <v>0</v>
      </c>
      <c r="J32" s="13">
        <f t="shared" si="1"/>
        <v>99835.796387520531</v>
      </c>
      <c r="K32" s="13">
        <f t="shared" si="2"/>
        <v>6272007.9212446027</v>
      </c>
      <c r="L32" s="20">
        <f t="shared" si="5"/>
        <v>62.823237237466493</v>
      </c>
    </row>
    <row r="33" spans="1:12" x14ac:dyDescent="0.2">
      <c r="A33" s="16">
        <v>24</v>
      </c>
      <c r="B33" s="42">
        <v>0</v>
      </c>
      <c r="C33" s="8">
        <v>570</v>
      </c>
      <c r="D33" s="43">
        <v>587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99835.796387520531</v>
      </c>
      <c r="I33" s="13">
        <f t="shared" si="4"/>
        <v>0</v>
      </c>
      <c r="J33" s="13">
        <f t="shared" si="1"/>
        <v>99835.796387520531</v>
      </c>
      <c r="K33" s="13">
        <f t="shared" si="2"/>
        <v>6172172.124857082</v>
      </c>
      <c r="L33" s="20">
        <f t="shared" si="5"/>
        <v>61.823237237466493</v>
      </c>
    </row>
    <row r="34" spans="1:12" x14ac:dyDescent="0.2">
      <c r="A34" s="16">
        <v>25</v>
      </c>
      <c r="B34" s="42">
        <v>0</v>
      </c>
      <c r="C34" s="8">
        <v>706</v>
      </c>
      <c r="D34" s="43">
        <v>574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99835.796387520531</v>
      </c>
      <c r="I34" s="13">
        <f t="shared" si="4"/>
        <v>0</v>
      </c>
      <c r="J34" s="13">
        <f t="shared" si="1"/>
        <v>99835.796387520531</v>
      </c>
      <c r="K34" s="13">
        <f t="shared" si="2"/>
        <v>6072336.3284695614</v>
      </c>
      <c r="L34" s="20">
        <f t="shared" si="5"/>
        <v>60.823237237466493</v>
      </c>
    </row>
    <row r="35" spans="1:12" x14ac:dyDescent="0.2">
      <c r="A35" s="16">
        <v>26</v>
      </c>
      <c r="B35" s="42">
        <v>1</v>
      </c>
      <c r="C35" s="8">
        <v>651</v>
      </c>
      <c r="D35" s="43">
        <v>703</v>
      </c>
      <c r="E35" s="17">
        <v>0.5</v>
      </c>
      <c r="F35" s="18">
        <f t="shared" si="3"/>
        <v>1.4771048744460858E-3</v>
      </c>
      <c r="G35" s="18">
        <f t="shared" si="0"/>
        <v>1.4760147601476016E-3</v>
      </c>
      <c r="H35" s="13">
        <f t="shared" si="6"/>
        <v>99835.796387520531</v>
      </c>
      <c r="I35" s="13">
        <f t="shared" si="4"/>
        <v>147.3591090590709</v>
      </c>
      <c r="J35" s="13">
        <f t="shared" si="1"/>
        <v>99762.116832990985</v>
      </c>
      <c r="K35" s="13">
        <f t="shared" si="2"/>
        <v>5972500.5320820408</v>
      </c>
      <c r="L35" s="20">
        <f t="shared" si="5"/>
        <v>59.823237237466493</v>
      </c>
    </row>
    <row r="36" spans="1:12" x14ac:dyDescent="0.2">
      <c r="A36" s="16">
        <v>27</v>
      </c>
      <c r="B36" s="42">
        <v>0</v>
      </c>
      <c r="C36" s="8">
        <v>724</v>
      </c>
      <c r="D36" s="43">
        <v>669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99688.437278461453</v>
      </c>
      <c r="I36" s="13">
        <f t="shared" si="4"/>
        <v>0</v>
      </c>
      <c r="J36" s="13">
        <f t="shared" si="1"/>
        <v>99688.437278461453</v>
      </c>
      <c r="K36" s="13">
        <f t="shared" si="2"/>
        <v>5872738.4152490497</v>
      </c>
      <c r="L36" s="20">
        <f t="shared" si="5"/>
        <v>58.910928645060679</v>
      </c>
    </row>
    <row r="37" spans="1:12" x14ac:dyDescent="0.2">
      <c r="A37" s="16">
        <v>28</v>
      </c>
      <c r="B37" s="42">
        <v>0</v>
      </c>
      <c r="C37" s="8">
        <v>765</v>
      </c>
      <c r="D37" s="43">
        <v>765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99688.437278461453</v>
      </c>
      <c r="I37" s="13">
        <f t="shared" si="4"/>
        <v>0</v>
      </c>
      <c r="J37" s="13">
        <f t="shared" si="1"/>
        <v>99688.437278461453</v>
      </c>
      <c r="K37" s="13">
        <f t="shared" si="2"/>
        <v>5773049.977970588</v>
      </c>
      <c r="L37" s="20">
        <f t="shared" si="5"/>
        <v>57.910928645060679</v>
      </c>
    </row>
    <row r="38" spans="1:12" x14ac:dyDescent="0.2">
      <c r="A38" s="16">
        <v>29</v>
      </c>
      <c r="B38" s="42">
        <v>0</v>
      </c>
      <c r="C38" s="8">
        <v>855</v>
      </c>
      <c r="D38" s="43">
        <v>800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99688.437278461453</v>
      </c>
      <c r="I38" s="13">
        <f t="shared" si="4"/>
        <v>0</v>
      </c>
      <c r="J38" s="13">
        <f t="shared" si="1"/>
        <v>99688.437278461453</v>
      </c>
      <c r="K38" s="13">
        <f t="shared" si="2"/>
        <v>5673361.5406921264</v>
      </c>
      <c r="L38" s="20">
        <f t="shared" si="5"/>
        <v>56.910928645060672</v>
      </c>
    </row>
    <row r="39" spans="1:12" x14ac:dyDescent="0.2">
      <c r="A39" s="16">
        <v>30</v>
      </c>
      <c r="B39" s="42">
        <v>0</v>
      </c>
      <c r="C39" s="8">
        <v>943</v>
      </c>
      <c r="D39" s="43">
        <v>886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99688.437278461453</v>
      </c>
      <c r="I39" s="13">
        <f t="shared" si="4"/>
        <v>0</v>
      </c>
      <c r="J39" s="13">
        <f t="shared" si="1"/>
        <v>99688.437278461453</v>
      </c>
      <c r="K39" s="13">
        <f t="shared" si="2"/>
        <v>5573673.1034136647</v>
      </c>
      <c r="L39" s="20">
        <f t="shared" si="5"/>
        <v>55.910928645060672</v>
      </c>
    </row>
    <row r="40" spans="1:12" x14ac:dyDescent="0.2">
      <c r="A40" s="16">
        <v>31</v>
      </c>
      <c r="B40" s="42">
        <v>0</v>
      </c>
      <c r="C40" s="8">
        <v>1094</v>
      </c>
      <c r="D40" s="43">
        <v>973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99688.437278461453</v>
      </c>
      <c r="I40" s="13">
        <f t="shared" si="4"/>
        <v>0</v>
      </c>
      <c r="J40" s="13">
        <f t="shared" si="1"/>
        <v>99688.437278461453</v>
      </c>
      <c r="K40" s="13">
        <f t="shared" si="2"/>
        <v>5473984.6661352031</v>
      </c>
      <c r="L40" s="20">
        <f t="shared" si="5"/>
        <v>54.910928645060672</v>
      </c>
    </row>
    <row r="41" spans="1:12" x14ac:dyDescent="0.2">
      <c r="A41" s="16">
        <v>32</v>
      </c>
      <c r="B41" s="42">
        <v>0</v>
      </c>
      <c r="C41" s="8">
        <v>1163</v>
      </c>
      <c r="D41" s="43">
        <v>1104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99688.437278461453</v>
      </c>
      <c r="I41" s="13">
        <f t="shared" si="4"/>
        <v>0</v>
      </c>
      <c r="J41" s="13">
        <f t="shared" si="1"/>
        <v>99688.437278461453</v>
      </c>
      <c r="K41" s="13">
        <f t="shared" si="2"/>
        <v>5374296.2288567415</v>
      </c>
      <c r="L41" s="20">
        <f t="shared" si="5"/>
        <v>53.910928645060672</v>
      </c>
    </row>
    <row r="42" spans="1:12" x14ac:dyDescent="0.2">
      <c r="A42" s="16">
        <v>33</v>
      </c>
      <c r="B42" s="42">
        <v>0</v>
      </c>
      <c r="C42" s="8">
        <v>1228</v>
      </c>
      <c r="D42" s="43">
        <v>1211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99688.437278461453</v>
      </c>
      <c r="I42" s="13">
        <f t="shared" si="4"/>
        <v>0</v>
      </c>
      <c r="J42" s="13">
        <f t="shared" si="1"/>
        <v>99688.437278461453</v>
      </c>
      <c r="K42" s="13">
        <f t="shared" si="2"/>
        <v>5274607.7915782798</v>
      </c>
      <c r="L42" s="20">
        <f t="shared" si="5"/>
        <v>52.910928645060665</v>
      </c>
    </row>
    <row r="43" spans="1:12" x14ac:dyDescent="0.2">
      <c r="A43" s="16">
        <v>34</v>
      </c>
      <c r="B43" s="42">
        <v>0</v>
      </c>
      <c r="C43" s="8">
        <v>1335</v>
      </c>
      <c r="D43" s="43">
        <v>1251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99688.437278461453</v>
      </c>
      <c r="I43" s="13">
        <f t="shared" si="4"/>
        <v>0</v>
      </c>
      <c r="J43" s="13">
        <f t="shared" si="1"/>
        <v>99688.437278461453</v>
      </c>
      <c r="K43" s="13">
        <f t="shared" si="2"/>
        <v>5174919.3542998182</v>
      </c>
      <c r="L43" s="20">
        <f t="shared" si="5"/>
        <v>51.910928645060665</v>
      </c>
    </row>
    <row r="44" spans="1:12" x14ac:dyDescent="0.2">
      <c r="A44" s="16">
        <v>35</v>
      </c>
      <c r="B44" s="42">
        <v>0</v>
      </c>
      <c r="C44" s="8">
        <v>1401</v>
      </c>
      <c r="D44" s="43">
        <v>1347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99688.437278461453</v>
      </c>
      <c r="I44" s="13">
        <f t="shared" si="4"/>
        <v>0</v>
      </c>
      <c r="J44" s="13">
        <f t="shared" si="1"/>
        <v>99688.437278461453</v>
      </c>
      <c r="K44" s="13">
        <f t="shared" si="2"/>
        <v>5075230.9170213565</v>
      </c>
      <c r="L44" s="20">
        <f t="shared" si="5"/>
        <v>50.910928645060665</v>
      </c>
    </row>
    <row r="45" spans="1:12" x14ac:dyDescent="0.2">
      <c r="A45" s="16">
        <v>36</v>
      </c>
      <c r="B45" s="42">
        <v>0</v>
      </c>
      <c r="C45" s="8">
        <v>1488</v>
      </c>
      <c r="D45" s="43">
        <v>1419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99688.437278461453</v>
      </c>
      <c r="I45" s="13">
        <f t="shared" si="4"/>
        <v>0</v>
      </c>
      <c r="J45" s="13">
        <f t="shared" si="1"/>
        <v>99688.437278461453</v>
      </c>
      <c r="K45" s="13">
        <f t="shared" si="2"/>
        <v>4975542.4797428949</v>
      </c>
      <c r="L45" s="20">
        <f t="shared" si="5"/>
        <v>49.910928645060665</v>
      </c>
    </row>
    <row r="46" spans="1:12" x14ac:dyDescent="0.2">
      <c r="A46" s="16">
        <v>37</v>
      </c>
      <c r="B46" s="42">
        <v>0</v>
      </c>
      <c r="C46" s="8">
        <v>1473</v>
      </c>
      <c r="D46" s="43">
        <v>1493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99688.437278461453</v>
      </c>
      <c r="I46" s="13">
        <f t="shared" si="4"/>
        <v>0</v>
      </c>
      <c r="J46" s="13">
        <f t="shared" si="1"/>
        <v>99688.437278461453</v>
      </c>
      <c r="K46" s="13">
        <f t="shared" si="2"/>
        <v>4875854.0424644332</v>
      </c>
      <c r="L46" s="20">
        <f t="shared" si="5"/>
        <v>48.910928645060658</v>
      </c>
    </row>
    <row r="47" spans="1:12" x14ac:dyDescent="0.2">
      <c r="A47" s="16">
        <v>38</v>
      </c>
      <c r="B47" s="42">
        <v>1</v>
      </c>
      <c r="C47" s="8">
        <v>1525</v>
      </c>
      <c r="D47" s="43">
        <v>1480</v>
      </c>
      <c r="E47" s="17">
        <v>0.5</v>
      </c>
      <c r="F47" s="18">
        <f t="shared" si="3"/>
        <v>6.6555740432612314E-4</v>
      </c>
      <c r="G47" s="18">
        <f t="shared" si="0"/>
        <v>6.6533599467731217E-4</v>
      </c>
      <c r="H47" s="13">
        <f t="shared" si="6"/>
        <v>99688.437278461453</v>
      </c>
      <c r="I47" s="13">
        <f t="shared" si="4"/>
        <v>66.326305574491997</v>
      </c>
      <c r="J47" s="13">
        <f t="shared" si="1"/>
        <v>99655.274125674216</v>
      </c>
      <c r="K47" s="13">
        <f t="shared" si="2"/>
        <v>4776165.6051859716</v>
      </c>
      <c r="L47" s="20">
        <f t="shared" si="5"/>
        <v>47.910928645060658</v>
      </c>
    </row>
    <row r="48" spans="1:12" x14ac:dyDescent="0.2">
      <c r="A48" s="16">
        <v>39</v>
      </c>
      <c r="B48" s="42">
        <v>0</v>
      </c>
      <c r="C48" s="8">
        <v>1478</v>
      </c>
      <c r="D48" s="43">
        <v>1530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99622.110972886963</v>
      </c>
      <c r="I48" s="13">
        <f t="shared" si="4"/>
        <v>0</v>
      </c>
      <c r="J48" s="13">
        <f t="shared" si="1"/>
        <v>99622.110972886963</v>
      </c>
      <c r="K48" s="13">
        <f t="shared" si="2"/>
        <v>4676510.3310602978</v>
      </c>
      <c r="L48" s="20">
        <f t="shared" si="5"/>
        <v>46.942493843892258</v>
      </c>
    </row>
    <row r="49" spans="1:12" x14ac:dyDescent="0.2">
      <c r="A49" s="16">
        <v>40</v>
      </c>
      <c r="B49" s="42">
        <v>1</v>
      </c>
      <c r="C49" s="8">
        <v>1371</v>
      </c>
      <c r="D49" s="43">
        <v>1467</v>
      </c>
      <c r="E49" s="17">
        <v>0.5</v>
      </c>
      <c r="F49" s="18">
        <f t="shared" si="3"/>
        <v>7.0472163495419312E-4</v>
      </c>
      <c r="G49" s="18">
        <f t="shared" si="0"/>
        <v>7.0447340612891864E-4</v>
      </c>
      <c r="H49" s="13">
        <f t="shared" si="6"/>
        <v>99622.110972886963</v>
      </c>
      <c r="I49" s="13">
        <f t="shared" si="4"/>
        <v>70.181127842822804</v>
      </c>
      <c r="J49" s="13">
        <f t="shared" si="1"/>
        <v>99587.02040896556</v>
      </c>
      <c r="K49" s="13">
        <f t="shared" si="2"/>
        <v>4576888.2200874109</v>
      </c>
      <c r="L49" s="20">
        <f t="shared" si="5"/>
        <v>45.942493843892258</v>
      </c>
    </row>
    <row r="50" spans="1:12" x14ac:dyDescent="0.2">
      <c r="A50" s="16">
        <v>41</v>
      </c>
      <c r="B50" s="42">
        <v>0</v>
      </c>
      <c r="C50" s="8">
        <v>1344</v>
      </c>
      <c r="D50" s="43">
        <v>1400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99551.929845044142</v>
      </c>
      <c r="I50" s="13">
        <f t="shared" si="4"/>
        <v>0</v>
      </c>
      <c r="J50" s="13">
        <f t="shared" si="1"/>
        <v>99551.929845044142</v>
      </c>
      <c r="K50" s="13">
        <f t="shared" si="2"/>
        <v>4477301.1996784452</v>
      </c>
      <c r="L50" s="20">
        <f t="shared" si="5"/>
        <v>44.974529440539342</v>
      </c>
    </row>
    <row r="51" spans="1:12" x14ac:dyDescent="0.2">
      <c r="A51" s="16">
        <v>42</v>
      </c>
      <c r="B51" s="42">
        <v>2</v>
      </c>
      <c r="C51" s="8">
        <v>1301</v>
      </c>
      <c r="D51" s="43">
        <v>1321</v>
      </c>
      <c r="E51" s="17">
        <v>0.5</v>
      </c>
      <c r="F51" s="18">
        <f t="shared" si="3"/>
        <v>1.5255530129672007E-3</v>
      </c>
      <c r="G51" s="18">
        <f t="shared" si="0"/>
        <v>1.5243902439024389E-3</v>
      </c>
      <c r="H51" s="13">
        <f t="shared" si="6"/>
        <v>99551.929845044142</v>
      </c>
      <c r="I51" s="13">
        <f t="shared" si="4"/>
        <v>151.75599061744532</v>
      </c>
      <c r="J51" s="13">
        <f t="shared" si="1"/>
        <v>99476.051849735421</v>
      </c>
      <c r="K51" s="13">
        <f t="shared" si="2"/>
        <v>4377749.2698334008</v>
      </c>
      <c r="L51" s="20">
        <f t="shared" si="5"/>
        <v>43.974529440539342</v>
      </c>
    </row>
    <row r="52" spans="1:12" x14ac:dyDescent="0.2">
      <c r="A52" s="16">
        <v>43</v>
      </c>
      <c r="B52" s="42">
        <v>1</v>
      </c>
      <c r="C52" s="8">
        <v>1233</v>
      </c>
      <c r="D52" s="43">
        <v>1309</v>
      </c>
      <c r="E52" s="17">
        <v>0.5</v>
      </c>
      <c r="F52" s="18">
        <f t="shared" si="3"/>
        <v>7.8678206136900079E-4</v>
      </c>
      <c r="G52" s="18">
        <f t="shared" si="0"/>
        <v>7.8647267007471487E-4</v>
      </c>
      <c r="H52" s="13">
        <f t="shared" si="6"/>
        <v>99400.173854426699</v>
      </c>
      <c r="I52" s="13">
        <f t="shared" si="4"/>
        <v>78.175520137181834</v>
      </c>
      <c r="J52" s="13">
        <f t="shared" si="1"/>
        <v>99361.086094358106</v>
      </c>
      <c r="K52" s="13">
        <f t="shared" si="2"/>
        <v>4278273.2179836659</v>
      </c>
      <c r="L52" s="20">
        <f t="shared" si="5"/>
        <v>43.040902767929481</v>
      </c>
    </row>
    <row r="53" spans="1:12" x14ac:dyDescent="0.2">
      <c r="A53" s="16">
        <v>44</v>
      </c>
      <c r="B53" s="42">
        <v>1</v>
      </c>
      <c r="C53" s="8">
        <v>1174</v>
      </c>
      <c r="D53" s="43">
        <v>1244</v>
      </c>
      <c r="E53" s="17">
        <v>0.5</v>
      </c>
      <c r="F53" s="18">
        <f t="shared" si="3"/>
        <v>8.271298593879239E-4</v>
      </c>
      <c r="G53" s="18">
        <f t="shared" si="0"/>
        <v>8.2678792889623819E-4</v>
      </c>
      <c r="H53" s="13">
        <f t="shared" si="6"/>
        <v>99321.998334289514</v>
      </c>
      <c r="I53" s="13">
        <f t="shared" si="4"/>
        <v>82.118229296642852</v>
      </c>
      <c r="J53" s="13">
        <f t="shared" si="1"/>
        <v>99280.939219641194</v>
      </c>
      <c r="K53" s="13">
        <f t="shared" si="2"/>
        <v>4178912.1318893079</v>
      </c>
      <c r="L53" s="20">
        <f t="shared" si="5"/>
        <v>42.074386359246233</v>
      </c>
    </row>
    <row r="54" spans="1:12" x14ac:dyDescent="0.2">
      <c r="A54" s="16">
        <v>45</v>
      </c>
      <c r="B54" s="42">
        <v>0</v>
      </c>
      <c r="C54" s="8">
        <v>1171</v>
      </c>
      <c r="D54" s="43">
        <v>1164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99239.880104992873</v>
      </c>
      <c r="I54" s="13">
        <f t="shared" si="4"/>
        <v>0</v>
      </c>
      <c r="J54" s="13">
        <f t="shared" si="1"/>
        <v>99239.880104992873</v>
      </c>
      <c r="K54" s="13">
        <f t="shared" si="2"/>
        <v>4079631.1926696668</v>
      </c>
      <c r="L54" s="20">
        <f t="shared" si="5"/>
        <v>41.10878800290304</v>
      </c>
    </row>
    <row r="55" spans="1:12" x14ac:dyDescent="0.2">
      <c r="A55" s="16">
        <v>46</v>
      </c>
      <c r="B55" s="42">
        <v>2</v>
      </c>
      <c r="C55" s="8">
        <v>1117</v>
      </c>
      <c r="D55" s="43">
        <v>1160</v>
      </c>
      <c r="E55" s="17">
        <v>0.5</v>
      </c>
      <c r="F55" s="18">
        <f t="shared" si="3"/>
        <v>1.756697408871322E-3</v>
      </c>
      <c r="G55" s="18">
        <f t="shared" si="0"/>
        <v>1.7551557700745941E-3</v>
      </c>
      <c r="H55" s="13">
        <f t="shared" si="6"/>
        <v>99239.880104992873</v>
      </c>
      <c r="I55" s="13">
        <f t="shared" si="4"/>
        <v>174.18144818778916</v>
      </c>
      <c r="J55" s="13">
        <f t="shared" si="1"/>
        <v>99152.789380898976</v>
      </c>
      <c r="K55" s="13">
        <f t="shared" si="2"/>
        <v>3980391.3125646738</v>
      </c>
      <c r="L55" s="20">
        <f t="shared" si="5"/>
        <v>40.108788002903033</v>
      </c>
    </row>
    <row r="56" spans="1:12" x14ac:dyDescent="0.2">
      <c r="A56" s="16">
        <v>47</v>
      </c>
      <c r="B56" s="42">
        <v>2</v>
      </c>
      <c r="C56" s="8">
        <v>1113</v>
      </c>
      <c r="D56" s="43">
        <v>1121</v>
      </c>
      <c r="E56" s="17">
        <v>0.5</v>
      </c>
      <c r="F56" s="18">
        <f t="shared" si="3"/>
        <v>1.7905102954341987E-3</v>
      </c>
      <c r="G56" s="18">
        <f t="shared" si="0"/>
        <v>1.7889087656529517E-3</v>
      </c>
      <c r="H56" s="13">
        <f t="shared" si="6"/>
        <v>99065.698656805078</v>
      </c>
      <c r="I56" s="13">
        <f t="shared" si="4"/>
        <v>177.21949670269245</v>
      </c>
      <c r="J56" s="13">
        <f t="shared" si="1"/>
        <v>98977.088908453734</v>
      </c>
      <c r="K56" s="13">
        <f t="shared" si="2"/>
        <v>3881238.5231837747</v>
      </c>
      <c r="L56" s="20">
        <f t="shared" si="5"/>
        <v>39.178429827963086</v>
      </c>
    </row>
    <row r="57" spans="1:12" x14ac:dyDescent="0.2">
      <c r="A57" s="16">
        <v>48</v>
      </c>
      <c r="B57" s="42">
        <v>0</v>
      </c>
      <c r="C57" s="8">
        <v>949</v>
      </c>
      <c r="D57" s="43">
        <v>1110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98888.47916010239</v>
      </c>
      <c r="I57" s="13">
        <f t="shared" si="4"/>
        <v>0</v>
      </c>
      <c r="J57" s="13">
        <f t="shared" si="1"/>
        <v>98888.47916010239</v>
      </c>
      <c r="K57" s="13">
        <f t="shared" si="2"/>
        <v>3782261.4342753207</v>
      </c>
      <c r="L57" s="20">
        <f t="shared" si="5"/>
        <v>38.24774601045047</v>
      </c>
    </row>
    <row r="58" spans="1:12" x14ac:dyDescent="0.2">
      <c r="A58" s="16">
        <v>49</v>
      </c>
      <c r="B58" s="42">
        <v>1</v>
      </c>
      <c r="C58" s="8">
        <v>912</v>
      </c>
      <c r="D58" s="43">
        <v>957</v>
      </c>
      <c r="E58" s="17">
        <v>0.5</v>
      </c>
      <c r="F58" s="18">
        <f t="shared" si="3"/>
        <v>1.0700909577314071E-3</v>
      </c>
      <c r="G58" s="18">
        <f t="shared" si="0"/>
        <v>1.0695187165775399E-3</v>
      </c>
      <c r="H58" s="13">
        <f t="shared" si="6"/>
        <v>98888.47916010239</v>
      </c>
      <c r="I58" s="13">
        <f t="shared" si="4"/>
        <v>105.76307931561752</v>
      </c>
      <c r="J58" s="13">
        <f t="shared" si="1"/>
        <v>98835.597620444591</v>
      </c>
      <c r="K58" s="13">
        <f t="shared" si="2"/>
        <v>3683372.9551152182</v>
      </c>
      <c r="L58" s="20">
        <f t="shared" si="5"/>
        <v>37.24774601045047</v>
      </c>
    </row>
    <row r="59" spans="1:12" x14ac:dyDescent="0.2">
      <c r="A59" s="16">
        <v>50</v>
      </c>
      <c r="B59" s="42">
        <v>1</v>
      </c>
      <c r="C59" s="8">
        <v>906</v>
      </c>
      <c r="D59" s="43">
        <v>923</v>
      </c>
      <c r="E59" s="17">
        <v>0.5</v>
      </c>
      <c r="F59" s="18">
        <f t="shared" si="3"/>
        <v>1.0934937124111536E-3</v>
      </c>
      <c r="G59" s="18">
        <f t="shared" si="0"/>
        <v>1.092896174863388E-3</v>
      </c>
      <c r="H59" s="13">
        <f t="shared" si="6"/>
        <v>98782.716080786777</v>
      </c>
      <c r="I59" s="13">
        <f t="shared" si="4"/>
        <v>107.95925254730795</v>
      </c>
      <c r="J59" s="13">
        <f t="shared" si="1"/>
        <v>98728.736454513113</v>
      </c>
      <c r="K59" s="13">
        <f t="shared" si="2"/>
        <v>3584537.3574947738</v>
      </c>
      <c r="L59" s="20">
        <f t="shared" si="5"/>
        <v>36.287090492260376</v>
      </c>
    </row>
    <row r="60" spans="1:12" x14ac:dyDescent="0.2">
      <c r="A60" s="16">
        <v>51</v>
      </c>
      <c r="B60" s="42">
        <v>0</v>
      </c>
      <c r="C60" s="8">
        <v>849</v>
      </c>
      <c r="D60" s="43">
        <v>905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98674.756828239464</v>
      </c>
      <c r="I60" s="13">
        <f t="shared" si="4"/>
        <v>0</v>
      </c>
      <c r="J60" s="13">
        <f t="shared" si="1"/>
        <v>98674.756828239464</v>
      </c>
      <c r="K60" s="13">
        <f t="shared" si="2"/>
        <v>3485808.6210402609</v>
      </c>
      <c r="L60" s="20">
        <f t="shared" si="5"/>
        <v>35.32624485822565</v>
      </c>
    </row>
    <row r="61" spans="1:12" x14ac:dyDescent="0.2">
      <c r="A61" s="16">
        <v>52</v>
      </c>
      <c r="B61" s="42">
        <v>0</v>
      </c>
      <c r="C61" s="8">
        <v>804</v>
      </c>
      <c r="D61" s="43">
        <v>839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98674.756828239464</v>
      </c>
      <c r="I61" s="13">
        <f t="shared" si="4"/>
        <v>0</v>
      </c>
      <c r="J61" s="13">
        <f t="shared" si="1"/>
        <v>98674.756828239464</v>
      </c>
      <c r="K61" s="13">
        <f t="shared" si="2"/>
        <v>3387133.8642120212</v>
      </c>
      <c r="L61" s="20">
        <f t="shared" si="5"/>
        <v>34.32624485822565</v>
      </c>
    </row>
    <row r="62" spans="1:12" x14ac:dyDescent="0.2">
      <c r="A62" s="16">
        <v>53</v>
      </c>
      <c r="B62" s="42">
        <v>2</v>
      </c>
      <c r="C62" s="8">
        <v>808</v>
      </c>
      <c r="D62" s="43">
        <v>814</v>
      </c>
      <c r="E62" s="17">
        <v>0.5</v>
      </c>
      <c r="F62" s="18">
        <f t="shared" si="3"/>
        <v>2.4660912453760789E-3</v>
      </c>
      <c r="G62" s="18">
        <f t="shared" si="0"/>
        <v>2.4630541871921183E-3</v>
      </c>
      <c r="H62" s="13">
        <f t="shared" si="6"/>
        <v>98674.756828239464</v>
      </c>
      <c r="I62" s="13">
        <f t="shared" si="4"/>
        <v>243.04127297595929</v>
      </c>
      <c r="J62" s="13">
        <f t="shared" si="1"/>
        <v>98553.236191751494</v>
      </c>
      <c r="K62" s="13">
        <f t="shared" si="2"/>
        <v>3288459.1073837816</v>
      </c>
      <c r="L62" s="20">
        <f t="shared" si="5"/>
        <v>33.32624485822565</v>
      </c>
    </row>
    <row r="63" spans="1:12" x14ac:dyDescent="0.2">
      <c r="A63" s="16">
        <v>54</v>
      </c>
      <c r="B63" s="42">
        <v>3</v>
      </c>
      <c r="C63" s="8">
        <v>713</v>
      </c>
      <c r="D63" s="43">
        <v>807</v>
      </c>
      <c r="E63" s="17">
        <v>0.5</v>
      </c>
      <c r="F63" s="18">
        <f t="shared" si="3"/>
        <v>3.9473684210526317E-3</v>
      </c>
      <c r="G63" s="18">
        <f t="shared" si="0"/>
        <v>3.9395929087327648E-3</v>
      </c>
      <c r="H63" s="13">
        <f t="shared" si="6"/>
        <v>98431.715555263509</v>
      </c>
      <c r="I63" s="13">
        <f t="shared" si="4"/>
        <v>387.78088859591668</v>
      </c>
      <c r="J63" s="13">
        <f t="shared" si="1"/>
        <v>98237.825110965539</v>
      </c>
      <c r="K63" s="13">
        <f t="shared" si="2"/>
        <v>3189905.8711920301</v>
      </c>
      <c r="L63" s="20">
        <f t="shared" si="5"/>
        <v>32.407297314665712</v>
      </c>
    </row>
    <row r="64" spans="1:12" x14ac:dyDescent="0.2">
      <c r="A64" s="16">
        <v>55</v>
      </c>
      <c r="B64" s="42">
        <v>1</v>
      </c>
      <c r="C64" s="8">
        <v>688</v>
      </c>
      <c r="D64" s="43">
        <v>720</v>
      </c>
      <c r="E64" s="17">
        <v>0.5</v>
      </c>
      <c r="F64" s="18">
        <f t="shared" si="3"/>
        <v>1.4204545454545455E-3</v>
      </c>
      <c r="G64" s="18">
        <f t="shared" si="0"/>
        <v>1.4194464158977999E-3</v>
      </c>
      <c r="H64" s="13">
        <f t="shared" si="6"/>
        <v>98043.934666667585</v>
      </c>
      <c r="I64" s="13">
        <f t="shared" si="4"/>
        <v>139.16811166311936</v>
      </c>
      <c r="J64" s="13">
        <f t="shared" si="1"/>
        <v>97974.350610836016</v>
      </c>
      <c r="K64" s="13">
        <f t="shared" si="2"/>
        <v>3091668.0460810647</v>
      </c>
      <c r="L64" s="20">
        <f t="shared" si="5"/>
        <v>31.533496249331499</v>
      </c>
    </row>
    <row r="65" spans="1:12" x14ac:dyDescent="0.2">
      <c r="A65" s="16">
        <v>56</v>
      </c>
      <c r="B65" s="42">
        <v>1</v>
      </c>
      <c r="C65" s="8">
        <v>658</v>
      </c>
      <c r="D65" s="43">
        <v>683</v>
      </c>
      <c r="E65" s="17">
        <v>0.5</v>
      </c>
      <c r="F65" s="18">
        <f t="shared" si="3"/>
        <v>1.4914243102162564E-3</v>
      </c>
      <c r="G65" s="18">
        <f t="shared" si="0"/>
        <v>1.4903129657228016E-3</v>
      </c>
      <c r="H65" s="13">
        <f t="shared" si="6"/>
        <v>97904.766555004462</v>
      </c>
      <c r="I65" s="13">
        <f t="shared" si="4"/>
        <v>145.90874300298725</v>
      </c>
      <c r="J65" s="13">
        <f t="shared" si="1"/>
        <v>97831.81218350296</v>
      </c>
      <c r="K65" s="13">
        <f t="shared" si="2"/>
        <v>2993693.6954702288</v>
      </c>
      <c r="L65" s="20">
        <f t="shared" si="5"/>
        <v>30.577609250396648</v>
      </c>
    </row>
    <row r="66" spans="1:12" x14ac:dyDescent="0.2">
      <c r="A66" s="16">
        <v>57</v>
      </c>
      <c r="B66" s="42">
        <v>2</v>
      </c>
      <c r="C66" s="8">
        <v>655</v>
      </c>
      <c r="D66" s="43">
        <v>653</v>
      </c>
      <c r="E66" s="17">
        <v>0.5</v>
      </c>
      <c r="F66" s="18">
        <f t="shared" si="3"/>
        <v>3.0581039755351682E-3</v>
      </c>
      <c r="G66" s="18">
        <f t="shared" si="0"/>
        <v>3.0534351145038168E-3</v>
      </c>
      <c r="H66" s="13">
        <f t="shared" si="6"/>
        <v>97758.857812001472</v>
      </c>
      <c r="I66" s="13">
        <f t="shared" si="4"/>
        <v>298.50032919695104</v>
      </c>
      <c r="J66" s="13">
        <f t="shared" si="1"/>
        <v>97609.607647402998</v>
      </c>
      <c r="K66" s="13">
        <f t="shared" si="2"/>
        <v>2895861.8832867257</v>
      </c>
      <c r="L66" s="20">
        <f t="shared" si="5"/>
        <v>29.622501204501717</v>
      </c>
    </row>
    <row r="67" spans="1:12" x14ac:dyDescent="0.2">
      <c r="A67" s="16">
        <v>58</v>
      </c>
      <c r="B67" s="42">
        <v>1</v>
      </c>
      <c r="C67" s="8">
        <v>595</v>
      </c>
      <c r="D67" s="43">
        <v>658</v>
      </c>
      <c r="E67" s="17">
        <v>0.5</v>
      </c>
      <c r="F67" s="18">
        <f t="shared" si="3"/>
        <v>1.5961691939345571E-3</v>
      </c>
      <c r="G67" s="18">
        <f t="shared" si="0"/>
        <v>1.594896331738437E-3</v>
      </c>
      <c r="H67" s="13">
        <f t="shared" si="6"/>
        <v>97460.357482804524</v>
      </c>
      <c r="I67" s="13">
        <f t="shared" si="4"/>
        <v>155.43916663924168</v>
      </c>
      <c r="J67" s="13">
        <f t="shared" si="1"/>
        <v>97382.637899484893</v>
      </c>
      <c r="K67" s="13">
        <f t="shared" si="2"/>
        <v>2798252.2756393226</v>
      </c>
      <c r="L67" s="20">
        <f t="shared" si="5"/>
        <v>28.711697226567569</v>
      </c>
    </row>
    <row r="68" spans="1:12" x14ac:dyDescent="0.2">
      <c r="A68" s="16">
        <v>59</v>
      </c>
      <c r="B68" s="42">
        <v>1</v>
      </c>
      <c r="C68" s="8">
        <v>569</v>
      </c>
      <c r="D68" s="43">
        <v>597</v>
      </c>
      <c r="E68" s="17">
        <v>0.5</v>
      </c>
      <c r="F68" s="18">
        <f t="shared" si="3"/>
        <v>1.7152658662092624E-3</v>
      </c>
      <c r="G68" s="18">
        <f t="shared" si="0"/>
        <v>1.7137960582690659E-3</v>
      </c>
      <c r="H68" s="13">
        <f t="shared" si="6"/>
        <v>97304.918316165276</v>
      </c>
      <c r="I68" s="13">
        <f t="shared" si="4"/>
        <v>166.76078546043749</v>
      </c>
      <c r="J68" s="13">
        <f t="shared" si="1"/>
        <v>97221.537923435055</v>
      </c>
      <c r="K68" s="13">
        <f t="shared" si="2"/>
        <v>2700869.6377398376</v>
      </c>
      <c r="L68" s="20">
        <f t="shared" si="5"/>
        <v>27.756763835555699</v>
      </c>
    </row>
    <row r="69" spans="1:12" x14ac:dyDescent="0.2">
      <c r="A69" s="16">
        <v>60</v>
      </c>
      <c r="B69" s="42">
        <v>1</v>
      </c>
      <c r="C69" s="8">
        <v>540</v>
      </c>
      <c r="D69" s="43">
        <v>571</v>
      </c>
      <c r="E69" s="17">
        <v>0.5</v>
      </c>
      <c r="F69" s="18">
        <f t="shared" si="3"/>
        <v>1.8001800180018001E-3</v>
      </c>
      <c r="G69" s="18">
        <f t="shared" si="0"/>
        <v>1.7985611510791368E-3</v>
      </c>
      <c r="H69" s="13">
        <f t="shared" si="6"/>
        <v>97138.157530704833</v>
      </c>
      <c r="I69" s="13">
        <f t="shared" si="4"/>
        <v>174.70891642213101</v>
      </c>
      <c r="J69" s="13">
        <f t="shared" si="1"/>
        <v>97050.803072493771</v>
      </c>
      <c r="K69" s="13">
        <f t="shared" si="2"/>
        <v>2603648.0998164024</v>
      </c>
      <c r="L69" s="20">
        <f t="shared" si="5"/>
        <v>26.803556563170385</v>
      </c>
    </row>
    <row r="70" spans="1:12" x14ac:dyDescent="0.2">
      <c r="A70" s="16">
        <v>61</v>
      </c>
      <c r="B70" s="42">
        <v>2</v>
      </c>
      <c r="C70" s="8">
        <v>511</v>
      </c>
      <c r="D70" s="43">
        <v>542</v>
      </c>
      <c r="E70" s="17">
        <v>0.5</v>
      </c>
      <c r="F70" s="18">
        <f t="shared" si="3"/>
        <v>3.7986704653371322E-3</v>
      </c>
      <c r="G70" s="18">
        <f t="shared" si="0"/>
        <v>3.7914691943127963E-3</v>
      </c>
      <c r="H70" s="13">
        <f t="shared" si="6"/>
        <v>96963.448614282708</v>
      </c>
      <c r="I70" s="13">
        <f t="shared" si="4"/>
        <v>367.63392839538471</v>
      </c>
      <c r="J70" s="13">
        <f t="shared" si="1"/>
        <v>96779.631650085008</v>
      </c>
      <c r="K70" s="13">
        <f t="shared" si="2"/>
        <v>2506597.2967439084</v>
      </c>
      <c r="L70" s="20">
        <f t="shared" si="5"/>
        <v>25.850950358779698</v>
      </c>
    </row>
    <row r="71" spans="1:12" x14ac:dyDescent="0.2">
      <c r="A71" s="16">
        <v>62</v>
      </c>
      <c r="B71" s="42">
        <v>2</v>
      </c>
      <c r="C71" s="8">
        <v>472</v>
      </c>
      <c r="D71" s="43">
        <v>526</v>
      </c>
      <c r="E71" s="17">
        <v>0.5</v>
      </c>
      <c r="F71" s="18">
        <f t="shared" si="3"/>
        <v>4.0080160320641279E-3</v>
      </c>
      <c r="G71" s="18">
        <f t="shared" si="0"/>
        <v>4.0000000000000001E-3</v>
      </c>
      <c r="H71" s="13">
        <f t="shared" si="6"/>
        <v>96595.814685887322</v>
      </c>
      <c r="I71" s="13">
        <f t="shared" si="4"/>
        <v>386.38325874354928</v>
      </c>
      <c r="J71" s="13">
        <f t="shared" si="1"/>
        <v>96402.623056515557</v>
      </c>
      <c r="K71" s="13">
        <f t="shared" si="2"/>
        <v>2409817.6650938233</v>
      </c>
      <c r="L71" s="20">
        <f t="shared" si="5"/>
        <v>24.947433519041468</v>
      </c>
    </row>
    <row r="72" spans="1:12" x14ac:dyDescent="0.2">
      <c r="A72" s="16">
        <v>63</v>
      </c>
      <c r="B72" s="42">
        <v>4</v>
      </c>
      <c r="C72" s="8">
        <v>452</v>
      </c>
      <c r="D72" s="43">
        <v>465</v>
      </c>
      <c r="E72" s="17">
        <v>0.5</v>
      </c>
      <c r="F72" s="18">
        <f t="shared" si="3"/>
        <v>8.7241003271537627E-3</v>
      </c>
      <c r="G72" s="18">
        <f t="shared" si="0"/>
        <v>8.6862106406080351E-3</v>
      </c>
      <c r="H72" s="13">
        <f t="shared" si="6"/>
        <v>96209.431427143776</v>
      </c>
      <c r="I72" s="13">
        <f t="shared" si="4"/>
        <v>835.69538698930535</v>
      </c>
      <c r="J72" s="13">
        <f t="shared" si="1"/>
        <v>95791.583733649124</v>
      </c>
      <c r="K72" s="13">
        <f t="shared" si="2"/>
        <v>2313415.0420373078</v>
      </c>
      <c r="L72" s="20">
        <f t="shared" si="5"/>
        <v>24.045615982973359</v>
      </c>
    </row>
    <row r="73" spans="1:12" x14ac:dyDescent="0.2">
      <c r="A73" s="16">
        <v>64</v>
      </c>
      <c r="B73" s="42">
        <v>1</v>
      </c>
      <c r="C73" s="8">
        <v>445</v>
      </c>
      <c r="D73" s="43">
        <v>449</v>
      </c>
      <c r="E73" s="17">
        <v>0.5</v>
      </c>
      <c r="F73" s="18">
        <f t="shared" si="3"/>
        <v>2.2371364653243847E-3</v>
      </c>
      <c r="G73" s="18">
        <f t="shared" ref="G73:G108" si="7">F73/((1+(1-E73)*F73))</f>
        <v>2.2346368715083797E-3</v>
      </c>
      <c r="H73" s="13">
        <f t="shared" si="6"/>
        <v>95373.736040154472</v>
      </c>
      <c r="I73" s="13">
        <f t="shared" si="4"/>
        <v>213.1256671288368</v>
      </c>
      <c r="J73" s="13">
        <f t="shared" ref="J73:J108" si="8">H74+I73*E73</f>
        <v>95267.173206590043</v>
      </c>
      <c r="K73" s="13">
        <f t="shared" ref="K73:K97" si="9">K74+J73</f>
        <v>2217623.4583036588</v>
      </c>
      <c r="L73" s="20">
        <f t="shared" si="5"/>
        <v>23.25193025226557</v>
      </c>
    </row>
    <row r="74" spans="1:12" x14ac:dyDescent="0.2">
      <c r="A74" s="16">
        <v>65</v>
      </c>
      <c r="B74" s="42">
        <v>1</v>
      </c>
      <c r="C74" s="8">
        <v>446</v>
      </c>
      <c r="D74" s="43">
        <v>454</v>
      </c>
      <c r="E74" s="17">
        <v>0.5</v>
      </c>
      <c r="F74" s="18">
        <f t="shared" ref="F74:F108" si="10">B74/((C74+D74)/2)</f>
        <v>2.2222222222222222E-3</v>
      </c>
      <c r="G74" s="18">
        <f t="shared" si="7"/>
        <v>2.2197558268590455E-3</v>
      </c>
      <c r="H74" s="13">
        <f t="shared" si="6"/>
        <v>95160.610373025629</v>
      </c>
      <c r="I74" s="13">
        <f t="shared" ref="I74:I108" si="11">H74*G74</f>
        <v>211.23331936298698</v>
      </c>
      <c r="J74" s="13">
        <f t="shared" si="8"/>
        <v>95054.993713344127</v>
      </c>
      <c r="K74" s="13">
        <f t="shared" si="9"/>
        <v>2122356.2850970686</v>
      </c>
      <c r="L74" s="20">
        <f t="shared" ref="L74:L108" si="12">K74/H74</f>
        <v>22.302886423043319</v>
      </c>
    </row>
    <row r="75" spans="1:12" x14ac:dyDescent="0.2">
      <c r="A75" s="16">
        <v>66</v>
      </c>
      <c r="B75" s="42">
        <v>4</v>
      </c>
      <c r="C75" s="8">
        <v>424</v>
      </c>
      <c r="D75" s="43">
        <v>448</v>
      </c>
      <c r="E75" s="17">
        <v>0.5</v>
      </c>
      <c r="F75" s="18">
        <f t="shared" si="10"/>
        <v>9.1743119266055051E-3</v>
      </c>
      <c r="G75" s="18">
        <f t="shared" si="7"/>
        <v>9.1324200913242004E-3</v>
      </c>
      <c r="H75" s="13">
        <f t="shared" ref="H75:H108" si="13">H74-I74</f>
        <v>94949.37705366264</v>
      </c>
      <c r="I75" s="13">
        <f t="shared" si="11"/>
        <v>867.11759866358568</v>
      </c>
      <c r="J75" s="13">
        <f t="shared" si="8"/>
        <v>94515.81825433085</v>
      </c>
      <c r="K75" s="13">
        <f t="shared" si="9"/>
        <v>2027301.2913837247</v>
      </c>
      <c r="L75" s="20">
        <f t="shared" si="12"/>
        <v>21.35139117593107</v>
      </c>
    </row>
    <row r="76" spans="1:12" x14ac:dyDescent="0.2">
      <c r="A76" s="16">
        <v>67</v>
      </c>
      <c r="B76" s="42">
        <v>3</v>
      </c>
      <c r="C76" s="8">
        <v>381</v>
      </c>
      <c r="D76" s="43">
        <v>419</v>
      </c>
      <c r="E76" s="17">
        <v>0.5</v>
      </c>
      <c r="F76" s="18">
        <f t="shared" si="10"/>
        <v>7.4999999999999997E-3</v>
      </c>
      <c r="G76" s="18">
        <f t="shared" si="7"/>
        <v>7.4719800747198011E-3</v>
      </c>
      <c r="H76" s="13">
        <f t="shared" si="13"/>
        <v>94082.259454999061</v>
      </c>
      <c r="I76" s="13">
        <f t="shared" si="11"/>
        <v>702.98076803237154</v>
      </c>
      <c r="J76" s="13">
        <f t="shared" si="8"/>
        <v>93730.769070982875</v>
      </c>
      <c r="K76" s="13">
        <f t="shared" si="9"/>
        <v>1932785.4731293938</v>
      </c>
      <c r="L76" s="20">
        <f t="shared" si="12"/>
        <v>20.543569896446563</v>
      </c>
    </row>
    <row r="77" spans="1:12" x14ac:dyDescent="0.2">
      <c r="A77" s="16">
        <v>68</v>
      </c>
      <c r="B77" s="42">
        <v>3</v>
      </c>
      <c r="C77" s="8">
        <v>335</v>
      </c>
      <c r="D77" s="43">
        <v>384</v>
      </c>
      <c r="E77" s="17">
        <v>0.5</v>
      </c>
      <c r="F77" s="18">
        <f t="shared" si="10"/>
        <v>8.3449235048678721E-3</v>
      </c>
      <c r="G77" s="18">
        <f t="shared" si="7"/>
        <v>8.3102493074792248E-3</v>
      </c>
      <c r="H77" s="13">
        <f t="shared" si="13"/>
        <v>93379.278686966689</v>
      </c>
      <c r="I77" s="13">
        <f t="shared" si="11"/>
        <v>776.00508604127447</v>
      </c>
      <c r="J77" s="13">
        <f t="shared" si="8"/>
        <v>92991.276143946059</v>
      </c>
      <c r="K77" s="13">
        <f t="shared" si="9"/>
        <v>1839054.7040584108</v>
      </c>
      <c r="L77" s="20">
        <f t="shared" si="12"/>
        <v>19.694462518000741</v>
      </c>
    </row>
    <row r="78" spans="1:12" x14ac:dyDescent="0.2">
      <c r="A78" s="16">
        <v>69</v>
      </c>
      <c r="B78" s="42">
        <v>1</v>
      </c>
      <c r="C78" s="8">
        <v>366</v>
      </c>
      <c r="D78" s="43">
        <v>341</v>
      </c>
      <c r="E78" s="17">
        <v>0.5</v>
      </c>
      <c r="F78" s="18">
        <f t="shared" si="10"/>
        <v>2.828854314002829E-3</v>
      </c>
      <c r="G78" s="18">
        <f t="shared" si="7"/>
        <v>2.8248587570621473E-3</v>
      </c>
      <c r="H78" s="13">
        <f t="shared" si="13"/>
        <v>92603.273600925415</v>
      </c>
      <c r="I78" s="13">
        <f t="shared" si="11"/>
        <v>261.59116836419611</v>
      </c>
      <c r="J78" s="13">
        <f t="shared" si="8"/>
        <v>92472.47801674332</v>
      </c>
      <c r="K78" s="13">
        <f t="shared" si="9"/>
        <v>1746063.4279144648</v>
      </c>
      <c r="L78" s="20">
        <f t="shared" si="12"/>
        <v>18.855309969268905</v>
      </c>
    </row>
    <row r="79" spans="1:12" x14ac:dyDescent="0.2">
      <c r="A79" s="16">
        <v>70</v>
      </c>
      <c r="B79" s="42">
        <v>1</v>
      </c>
      <c r="C79" s="8">
        <v>343</v>
      </c>
      <c r="D79" s="43">
        <v>371</v>
      </c>
      <c r="E79" s="17">
        <v>0.5</v>
      </c>
      <c r="F79" s="18">
        <f t="shared" si="10"/>
        <v>2.8011204481792717E-3</v>
      </c>
      <c r="G79" s="18">
        <f t="shared" si="7"/>
        <v>2.7972027972027972E-3</v>
      </c>
      <c r="H79" s="13">
        <f t="shared" si="13"/>
        <v>92341.682432561225</v>
      </c>
      <c r="I79" s="13">
        <f t="shared" si="11"/>
        <v>258.29841239877265</v>
      </c>
      <c r="J79" s="13">
        <f t="shared" si="8"/>
        <v>92212.533226361847</v>
      </c>
      <c r="K79" s="13">
        <f t="shared" si="9"/>
        <v>1653590.9498977214</v>
      </c>
      <c r="L79" s="20">
        <f t="shared" si="12"/>
        <v>17.907308014507624</v>
      </c>
    </row>
    <row r="80" spans="1:12" x14ac:dyDescent="0.2">
      <c r="A80" s="16">
        <v>71</v>
      </c>
      <c r="B80" s="42">
        <v>1</v>
      </c>
      <c r="C80" s="8">
        <v>338</v>
      </c>
      <c r="D80" s="43">
        <v>347</v>
      </c>
      <c r="E80" s="17">
        <v>0.5</v>
      </c>
      <c r="F80" s="18">
        <f t="shared" si="10"/>
        <v>2.9197080291970801E-3</v>
      </c>
      <c r="G80" s="18">
        <f t="shared" si="7"/>
        <v>2.9154518950437317E-3</v>
      </c>
      <c r="H80" s="13">
        <f t="shared" si="13"/>
        <v>92083.384020162455</v>
      </c>
      <c r="I80" s="13">
        <f t="shared" si="11"/>
        <v>268.4646764436223</v>
      </c>
      <c r="J80" s="13">
        <f t="shared" si="8"/>
        <v>91949.151681940653</v>
      </c>
      <c r="K80" s="13">
        <f t="shared" si="9"/>
        <v>1561378.4166713594</v>
      </c>
      <c r="L80" s="20">
        <f t="shared" si="12"/>
        <v>16.956136367984502</v>
      </c>
    </row>
    <row r="81" spans="1:12" x14ac:dyDescent="0.2">
      <c r="A81" s="16">
        <v>72</v>
      </c>
      <c r="B81" s="42">
        <v>2</v>
      </c>
      <c r="C81" s="8">
        <v>284</v>
      </c>
      <c r="D81" s="43">
        <v>335</v>
      </c>
      <c r="E81" s="17">
        <v>0.5</v>
      </c>
      <c r="F81" s="18">
        <f t="shared" si="10"/>
        <v>6.462035541195477E-3</v>
      </c>
      <c r="G81" s="18">
        <f t="shared" si="7"/>
        <v>6.4412238325281812E-3</v>
      </c>
      <c r="H81" s="13">
        <f t="shared" si="13"/>
        <v>91814.919343718837</v>
      </c>
      <c r="I81" s="13">
        <f t="shared" si="11"/>
        <v>591.40044665841447</v>
      </c>
      <c r="J81" s="13">
        <f t="shared" si="8"/>
        <v>91519.219120389622</v>
      </c>
      <c r="K81" s="13">
        <f t="shared" si="9"/>
        <v>1469429.2649894187</v>
      </c>
      <c r="L81" s="20">
        <f t="shared" si="12"/>
        <v>16.004253725785624</v>
      </c>
    </row>
    <row r="82" spans="1:12" x14ac:dyDescent="0.2">
      <c r="A82" s="16">
        <v>73</v>
      </c>
      <c r="B82" s="42">
        <v>3</v>
      </c>
      <c r="C82" s="8">
        <v>225</v>
      </c>
      <c r="D82" s="43">
        <v>285</v>
      </c>
      <c r="E82" s="17">
        <v>0.5</v>
      </c>
      <c r="F82" s="18">
        <f t="shared" si="10"/>
        <v>1.1764705882352941E-2</v>
      </c>
      <c r="G82" s="18">
        <f t="shared" si="7"/>
        <v>1.1695906432748537E-2</v>
      </c>
      <c r="H82" s="13">
        <f t="shared" si="13"/>
        <v>91223.518897060421</v>
      </c>
      <c r="I82" s="13">
        <f t="shared" si="11"/>
        <v>1066.9417414860868</v>
      </c>
      <c r="J82" s="13">
        <f t="shared" si="8"/>
        <v>90690.048026317381</v>
      </c>
      <c r="K82" s="13">
        <f t="shared" si="9"/>
        <v>1377910.0458690291</v>
      </c>
      <c r="L82" s="20">
        <f t="shared" si="12"/>
        <v>15.104767526276941</v>
      </c>
    </row>
    <row r="83" spans="1:12" x14ac:dyDescent="0.2">
      <c r="A83" s="16">
        <v>74</v>
      </c>
      <c r="B83" s="42">
        <v>1</v>
      </c>
      <c r="C83" s="8">
        <v>305</v>
      </c>
      <c r="D83" s="43">
        <v>224</v>
      </c>
      <c r="E83" s="17">
        <v>0.5</v>
      </c>
      <c r="F83" s="18">
        <f t="shared" si="10"/>
        <v>3.780718336483932E-3</v>
      </c>
      <c r="G83" s="18">
        <f t="shared" si="7"/>
        <v>3.7735849056603774E-3</v>
      </c>
      <c r="H83" s="13">
        <f t="shared" si="13"/>
        <v>90156.577155574341</v>
      </c>
      <c r="I83" s="13">
        <f t="shared" si="11"/>
        <v>340.21349870028052</v>
      </c>
      <c r="J83" s="13">
        <f t="shared" si="8"/>
        <v>89986.470406224209</v>
      </c>
      <c r="K83" s="13">
        <f t="shared" si="9"/>
        <v>1287219.9978427116</v>
      </c>
      <c r="L83" s="20">
        <f t="shared" si="12"/>
        <v>14.277605011795009</v>
      </c>
    </row>
    <row r="84" spans="1:12" x14ac:dyDescent="0.2">
      <c r="A84" s="16">
        <v>75</v>
      </c>
      <c r="B84" s="42">
        <v>4</v>
      </c>
      <c r="C84" s="8">
        <v>173</v>
      </c>
      <c r="D84" s="43">
        <v>301</v>
      </c>
      <c r="E84" s="17">
        <v>0.5</v>
      </c>
      <c r="F84" s="18">
        <f t="shared" si="10"/>
        <v>1.6877637130801686E-2</v>
      </c>
      <c r="G84" s="18">
        <f t="shared" si="7"/>
        <v>1.6736401673640169E-2</v>
      </c>
      <c r="H84" s="13">
        <f t="shared" si="13"/>
        <v>89816.363656874062</v>
      </c>
      <c r="I84" s="13">
        <f t="shared" si="11"/>
        <v>1503.2027390271812</v>
      </c>
      <c r="J84" s="13">
        <f t="shared" si="8"/>
        <v>89064.762287360471</v>
      </c>
      <c r="K84" s="13">
        <f t="shared" si="9"/>
        <v>1197233.5274364874</v>
      </c>
      <c r="L84" s="20">
        <f t="shared" si="12"/>
        <v>13.32979290956696</v>
      </c>
    </row>
    <row r="85" spans="1:12" x14ac:dyDescent="0.2">
      <c r="A85" s="16">
        <v>76</v>
      </c>
      <c r="B85" s="42">
        <v>6</v>
      </c>
      <c r="C85" s="8">
        <v>193</v>
      </c>
      <c r="D85" s="43">
        <v>175</v>
      </c>
      <c r="E85" s="17">
        <v>0.5</v>
      </c>
      <c r="F85" s="18">
        <f t="shared" si="10"/>
        <v>3.2608695652173912E-2</v>
      </c>
      <c r="G85" s="18">
        <f t="shared" si="7"/>
        <v>3.2085561497326207E-2</v>
      </c>
      <c r="H85" s="13">
        <f t="shared" si="13"/>
        <v>88313.160917846879</v>
      </c>
      <c r="I85" s="13">
        <f t="shared" si="11"/>
        <v>2833.5773556528411</v>
      </c>
      <c r="J85" s="13">
        <f t="shared" si="8"/>
        <v>86896.372240020457</v>
      </c>
      <c r="K85" s="13">
        <f t="shared" si="9"/>
        <v>1108168.765149127</v>
      </c>
      <c r="L85" s="20">
        <f t="shared" si="12"/>
        <v>12.548172363346824</v>
      </c>
    </row>
    <row r="86" spans="1:12" x14ac:dyDescent="0.2">
      <c r="A86" s="16">
        <v>77</v>
      </c>
      <c r="B86" s="42">
        <v>3</v>
      </c>
      <c r="C86" s="8">
        <v>227</v>
      </c>
      <c r="D86" s="43">
        <v>190</v>
      </c>
      <c r="E86" s="17">
        <v>0.5</v>
      </c>
      <c r="F86" s="18">
        <f t="shared" si="10"/>
        <v>1.4388489208633094E-2</v>
      </c>
      <c r="G86" s="18">
        <f t="shared" si="7"/>
        <v>1.4285714285714287E-2</v>
      </c>
      <c r="H86" s="13">
        <f t="shared" si="13"/>
        <v>85479.583562194035</v>
      </c>
      <c r="I86" s="13">
        <f t="shared" si="11"/>
        <v>1221.1369080313434</v>
      </c>
      <c r="J86" s="13">
        <f t="shared" si="8"/>
        <v>84869.015108178355</v>
      </c>
      <c r="K86" s="13">
        <f t="shared" si="9"/>
        <v>1021272.3929091066</v>
      </c>
      <c r="L86" s="20">
        <f t="shared" si="12"/>
        <v>11.947559292518543</v>
      </c>
    </row>
    <row r="87" spans="1:12" x14ac:dyDescent="0.2">
      <c r="A87" s="16">
        <v>78</v>
      </c>
      <c r="B87" s="42">
        <v>4</v>
      </c>
      <c r="C87" s="8">
        <v>266</v>
      </c>
      <c r="D87" s="43">
        <v>234</v>
      </c>
      <c r="E87" s="17">
        <v>0.5</v>
      </c>
      <c r="F87" s="18">
        <f t="shared" si="10"/>
        <v>1.6E-2</v>
      </c>
      <c r="G87" s="18">
        <f t="shared" si="7"/>
        <v>1.5873015873015872E-2</v>
      </c>
      <c r="H87" s="13">
        <f t="shared" si="13"/>
        <v>84258.44665416269</v>
      </c>
      <c r="I87" s="13">
        <f t="shared" si="11"/>
        <v>1337.4356611771855</v>
      </c>
      <c r="J87" s="13">
        <f t="shared" si="8"/>
        <v>83589.7288235741</v>
      </c>
      <c r="K87" s="13">
        <f t="shared" si="9"/>
        <v>936403.3778009282</v>
      </c>
      <c r="L87" s="20">
        <f t="shared" si="12"/>
        <v>11.113465948931854</v>
      </c>
    </row>
    <row r="88" spans="1:12" x14ac:dyDescent="0.2">
      <c r="A88" s="16">
        <v>79</v>
      </c>
      <c r="B88" s="42">
        <v>10</v>
      </c>
      <c r="C88" s="8">
        <v>222</v>
      </c>
      <c r="D88" s="43">
        <v>263</v>
      </c>
      <c r="E88" s="17">
        <v>0.5</v>
      </c>
      <c r="F88" s="18">
        <f t="shared" si="10"/>
        <v>4.1237113402061855E-2</v>
      </c>
      <c r="G88" s="18">
        <f t="shared" si="7"/>
        <v>4.0404040404040407E-2</v>
      </c>
      <c r="H88" s="13">
        <f t="shared" si="13"/>
        <v>82921.01099298551</v>
      </c>
      <c r="I88" s="13">
        <f t="shared" si="11"/>
        <v>3350.3438785044655</v>
      </c>
      <c r="J88" s="13">
        <f t="shared" si="8"/>
        <v>81245.839053733274</v>
      </c>
      <c r="K88" s="13">
        <f t="shared" si="9"/>
        <v>852813.64897735405</v>
      </c>
      <c r="L88" s="20">
        <f t="shared" si="12"/>
        <v>10.284650883592045</v>
      </c>
    </row>
    <row r="89" spans="1:12" x14ac:dyDescent="0.2">
      <c r="A89" s="16">
        <v>80</v>
      </c>
      <c r="B89" s="42">
        <v>6</v>
      </c>
      <c r="C89" s="8">
        <v>233</v>
      </c>
      <c r="D89" s="43">
        <v>233</v>
      </c>
      <c r="E89" s="17">
        <v>0.5</v>
      </c>
      <c r="F89" s="18">
        <f t="shared" si="10"/>
        <v>2.575107296137339E-2</v>
      </c>
      <c r="G89" s="18">
        <f t="shared" si="7"/>
        <v>2.542372881355932E-2</v>
      </c>
      <c r="H89" s="13">
        <f t="shared" si="13"/>
        <v>79570.667114481039</v>
      </c>
      <c r="I89" s="13">
        <f t="shared" si="11"/>
        <v>2022.9830622325687</v>
      </c>
      <c r="J89" s="13">
        <f t="shared" si="8"/>
        <v>78559.175583364762</v>
      </c>
      <c r="K89" s="13">
        <f t="shared" si="9"/>
        <v>771567.80992362078</v>
      </c>
      <c r="L89" s="20">
        <f t="shared" si="12"/>
        <v>9.6966361839538155</v>
      </c>
    </row>
    <row r="90" spans="1:12" x14ac:dyDescent="0.2">
      <c r="A90" s="16">
        <v>81</v>
      </c>
      <c r="B90" s="42">
        <v>11</v>
      </c>
      <c r="C90" s="8">
        <v>240</v>
      </c>
      <c r="D90" s="43">
        <v>234</v>
      </c>
      <c r="E90" s="17">
        <v>0.5</v>
      </c>
      <c r="F90" s="18">
        <f t="shared" si="10"/>
        <v>4.6413502109704644E-2</v>
      </c>
      <c r="G90" s="18">
        <f t="shared" si="7"/>
        <v>4.536082474226804E-2</v>
      </c>
      <c r="H90" s="13">
        <f t="shared" si="13"/>
        <v>77547.684052248471</v>
      </c>
      <c r="I90" s="13">
        <f t="shared" si="11"/>
        <v>3517.6269054628169</v>
      </c>
      <c r="J90" s="13">
        <f t="shared" si="8"/>
        <v>75788.87059951706</v>
      </c>
      <c r="K90" s="13">
        <f t="shared" si="9"/>
        <v>693008.63434025599</v>
      </c>
      <c r="L90" s="20">
        <f t="shared" si="12"/>
        <v>8.9365484322308717</v>
      </c>
    </row>
    <row r="91" spans="1:12" x14ac:dyDescent="0.2">
      <c r="A91" s="16">
        <v>82</v>
      </c>
      <c r="B91" s="42">
        <v>12</v>
      </c>
      <c r="C91" s="8">
        <v>248</v>
      </c>
      <c r="D91" s="43">
        <v>245</v>
      </c>
      <c r="E91" s="17">
        <v>0.5</v>
      </c>
      <c r="F91" s="18">
        <f t="shared" si="10"/>
        <v>4.8681541582150101E-2</v>
      </c>
      <c r="G91" s="18">
        <f t="shared" si="7"/>
        <v>4.7524752475247525E-2</v>
      </c>
      <c r="H91" s="13">
        <f t="shared" si="13"/>
        <v>74030.05714678565</v>
      </c>
      <c r="I91" s="13">
        <f t="shared" si="11"/>
        <v>3518.2601416294169</v>
      </c>
      <c r="J91" s="13">
        <f t="shared" si="8"/>
        <v>72270.927075970932</v>
      </c>
      <c r="K91" s="13">
        <f t="shared" si="9"/>
        <v>617219.76374073897</v>
      </c>
      <c r="L91" s="20">
        <f t="shared" si="12"/>
        <v>8.3374211439135486</v>
      </c>
    </row>
    <row r="92" spans="1:12" x14ac:dyDescent="0.2">
      <c r="A92" s="16">
        <v>83</v>
      </c>
      <c r="B92" s="42">
        <v>16</v>
      </c>
      <c r="C92" s="8">
        <v>226</v>
      </c>
      <c r="D92" s="43">
        <v>251</v>
      </c>
      <c r="E92" s="17">
        <v>0.5</v>
      </c>
      <c r="F92" s="18">
        <f t="shared" si="10"/>
        <v>6.7085953878406712E-2</v>
      </c>
      <c r="G92" s="18">
        <f t="shared" si="7"/>
        <v>6.4908722109533482E-2</v>
      </c>
      <c r="H92" s="13">
        <f t="shared" si="13"/>
        <v>70511.79700515623</v>
      </c>
      <c r="I92" s="13">
        <f t="shared" si="11"/>
        <v>4576.8306372515208</v>
      </c>
      <c r="J92" s="13">
        <f t="shared" si="8"/>
        <v>68223.381686530469</v>
      </c>
      <c r="K92" s="13">
        <f t="shared" si="9"/>
        <v>544948.83666476805</v>
      </c>
      <c r="L92" s="20">
        <f t="shared" si="12"/>
        <v>7.7284775003666155</v>
      </c>
    </row>
    <row r="93" spans="1:12" x14ac:dyDescent="0.2">
      <c r="A93" s="16">
        <v>84</v>
      </c>
      <c r="B93" s="42">
        <v>14</v>
      </c>
      <c r="C93" s="8">
        <v>208</v>
      </c>
      <c r="D93" s="43">
        <v>216</v>
      </c>
      <c r="E93" s="17">
        <v>0.5</v>
      </c>
      <c r="F93" s="18">
        <f t="shared" si="10"/>
        <v>6.6037735849056603E-2</v>
      </c>
      <c r="G93" s="18">
        <f t="shared" si="7"/>
        <v>6.3926940639269403E-2</v>
      </c>
      <c r="H93" s="13">
        <f t="shared" si="13"/>
        <v>65934.966367904708</v>
      </c>
      <c r="I93" s="13">
        <f t="shared" si="11"/>
        <v>4215.0206810532691</v>
      </c>
      <c r="J93" s="13">
        <f t="shared" si="8"/>
        <v>63827.456027378073</v>
      </c>
      <c r="K93" s="13">
        <f t="shared" si="9"/>
        <v>476725.45497823757</v>
      </c>
      <c r="L93" s="20">
        <f t="shared" si="12"/>
        <v>7.2302373268562725</v>
      </c>
    </row>
    <row r="94" spans="1:12" x14ac:dyDescent="0.2">
      <c r="A94" s="16">
        <v>85</v>
      </c>
      <c r="B94" s="42">
        <v>19</v>
      </c>
      <c r="C94" s="8">
        <v>216</v>
      </c>
      <c r="D94" s="43">
        <v>206</v>
      </c>
      <c r="E94" s="17">
        <v>0.5</v>
      </c>
      <c r="F94" s="18">
        <f t="shared" si="10"/>
        <v>9.004739336492891E-2</v>
      </c>
      <c r="G94" s="18">
        <f t="shared" si="7"/>
        <v>8.6167800453514742E-2</v>
      </c>
      <c r="H94" s="13">
        <f t="shared" si="13"/>
        <v>61719.945686851439</v>
      </c>
      <c r="I94" s="13">
        <f t="shared" si="11"/>
        <v>5318.271963946383</v>
      </c>
      <c r="J94" s="13">
        <f t="shared" si="8"/>
        <v>59060.809704878251</v>
      </c>
      <c r="K94" s="13">
        <f t="shared" si="9"/>
        <v>412897.99895085947</v>
      </c>
      <c r="L94" s="20">
        <f t="shared" si="12"/>
        <v>6.6898632906415783</v>
      </c>
    </row>
    <row r="95" spans="1:12" x14ac:dyDescent="0.2">
      <c r="A95" s="16">
        <v>86</v>
      </c>
      <c r="B95" s="42">
        <v>22</v>
      </c>
      <c r="C95" s="8">
        <v>195</v>
      </c>
      <c r="D95" s="43">
        <v>221</v>
      </c>
      <c r="E95" s="17">
        <v>0.5</v>
      </c>
      <c r="F95" s="18">
        <f t="shared" si="10"/>
        <v>0.10576923076923077</v>
      </c>
      <c r="G95" s="18">
        <f t="shared" si="7"/>
        <v>0.1004566210045662</v>
      </c>
      <c r="H95" s="13">
        <f t="shared" si="13"/>
        <v>56401.673722905056</v>
      </c>
      <c r="I95" s="13">
        <f t="shared" si="11"/>
        <v>5665.9215612050739</v>
      </c>
      <c r="J95" s="13">
        <f t="shared" si="8"/>
        <v>53568.712942302518</v>
      </c>
      <c r="K95" s="13">
        <f t="shared" si="9"/>
        <v>353837.18924598122</v>
      </c>
      <c r="L95" s="20">
        <f t="shared" si="12"/>
        <v>6.2735228565085261</v>
      </c>
    </row>
    <row r="96" spans="1:12" x14ac:dyDescent="0.2">
      <c r="A96" s="16">
        <v>87</v>
      </c>
      <c r="B96" s="42">
        <v>26</v>
      </c>
      <c r="C96" s="8">
        <v>217</v>
      </c>
      <c r="D96" s="43">
        <v>192</v>
      </c>
      <c r="E96" s="17">
        <v>0.5</v>
      </c>
      <c r="F96" s="18">
        <f t="shared" si="10"/>
        <v>0.12713936430317849</v>
      </c>
      <c r="G96" s="18">
        <f t="shared" si="7"/>
        <v>0.11954022988505748</v>
      </c>
      <c r="H96" s="13">
        <f t="shared" si="13"/>
        <v>50735.75216169998</v>
      </c>
      <c r="I96" s="13">
        <f t="shared" si="11"/>
        <v>6064.9634768009182</v>
      </c>
      <c r="J96" s="13">
        <f t="shared" si="8"/>
        <v>47703.270423299517</v>
      </c>
      <c r="K96" s="13">
        <f t="shared" si="9"/>
        <v>300268.4763036787</v>
      </c>
      <c r="L96" s="20">
        <f t="shared" si="12"/>
        <v>5.9182817541896817</v>
      </c>
    </row>
    <row r="97" spans="1:12" x14ac:dyDescent="0.2">
      <c r="A97" s="16">
        <v>88</v>
      </c>
      <c r="B97" s="42">
        <v>24</v>
      </c>
      <c r="C97" s="8">
        <v>194</v>
      </c>
      <c r="D97" s="43">
        <v>202</v>
      </c>
      <c r="E97" s="17">
        <v>0.5</v>
      </c>
      <c r="F97" s="18">
        <f t="shared" si="10"/>
        <v>0.12121212121212122</v>
      </c>
      <c r="G97" s="18">
        <f t="shared" si="7"/>
        <v>0.1142857142857143</v>
      </c>
      <c r="H97" s="13">
        <f t="shared" si="13"/>
        <v>44670.78868489906</v>
      </c>
      <c r="I97" s="13">
        <f t="shared" si="11"/>
        <v>5105.2329925598933</v>
      </c>
      <c r="J97" s="13">
        <f t="shared" si="8"/>
        <v>42118.172188619115</v>
      </c>
      <c r="K97" s="13">
        <f t="shared" si="9"/>
        <v>252565.20588037922</v>
      </c>
      <c r="L97" s="20">
        <f t="shared" si="12"/>
        <v>5.6539231411814939</v>
      </c>
    </row>
    <row r="98" spans="1:12" x14ac:dyDescent="0.2">
      <c r="A98" s="16">
        <v>89</v>
      </c>
      <c r="B98" s="42">
        <v>12</v>
      </c>
      <c r="C98" s="8">
        <v>152</v>
      </c>
      <c r="D98" s="43">
        <v>168</v>
      </c>
      <c r="E98" s="17">
        <v>0.5</v>
      </c>
      <c r="F98" s="18">
        <f t="shared" si="10"/>
        <v>7.4999999999999997E-2</v>
      </c>
      <c r="G98" s="18">
        <f t="shared" si="7"/>
        <v>7.2289156626506021E-2</v>
      </c>
      <c r="H98" s="13">
        <f t="shared" si="13"/>
        <v>39565.55569233917</v>
      </c>
      <c r="I98" s="13">
        <f t="shared" si="11"/>
        <v>2860.160652458253</v>
      </c>
      <c r="J98" s="13">
        <f t="shared" si="8"/>
        <v>38135.47536611004</v>
      </c>
      <c r="K98" s="13">
        <f>K99+J98</f>
        <v>210447.03369176009</v>
      </c>
      <c r="L98" s="20">
        <f t="shared" si="12"/>
        <v>5.3189454819791049</v>
      </c>
    </row>
    <row r="99" spans="1:12" x14ac:dyDescent="0.2">
      <c r="A99" s="16">
        <v>90</v>
      </c>
      <c r="B99" s="42">
        <v>19</v>
      </c>
      <c r="C99" s="8">
        <v>158</v>
      </c>
      <c r="D99" s="43">
        <v>151</v>
      </c>
      <c r="E99" s="17">
        <v>0.5</v>
      </c>
      <c r="F99" s="22">
        <f t="shared" si="10"/>
        <v>0.12297734627831715</v>
      </c>
      <c r="G99" s="22">
        <f t="shared" si="7"/>
        <v>0.11585365853658536</v>
      </c>
      <c r="H99" s="23">
        <f t="shared" si="13"/>
        <v>36705.395039880917</v>
      </c>
      <c r="I99" s="23">
        <f t="shared" si="11"/>
        <v>4252.4543034008375</v>
      </c>
      <c r="J99" s="23">
        <f t="shared" si="8"/>
        <v>34579.167888180498</v>
      </c>
      <c r="K99" s="23">
        <f t="shared" ref="K99:K108" si="14">K100+J99</f>
        <v>172311.55832565005</v>
      </c>
      <c r="L99" s="24">
        <f t="shared" si="12"/>
        <v>4.694447727328126</v>
      </c>
    </row>
    <row r="100" spans="1:12" x14ac:dyDescent="0.2">
      <c r="A100" s="16">
        <v>91</v>
      </c>
      <c r="B100" s="42">
        <v>24</v>
      </c>
      <c r="C100" s="8">
        <v>149</v>
      </c>
      <c r="D100" s="43">
        <v>142</v>
      </c>
      <c r="E100" s="17">
        <v>0.5</v>
      </c>
      <c r="F100" s="22">
        <f t="shared" si="10"/>
        <v>0.16494845360824742</v>
      </c>
      <c r="G100" s="22">
        <f t="shared" si="7"/>
        <v>0.15238095238095239</v>
      </c>
      <c r="H100" s="23">
        <f t="shared" si="13"/>
        <v>32452.940736480079</v>
      </c>
      <c r="I100" s="23">
        <f t="shared" si="11"/>
        <v>4945.2100169874411</v>
      </c>
      <c r="J100" s="23">
        <f t="shared" si="8"/>
        <v>29980.335727986359</v>
      </c>
      <c r="K100" s="23">
        <f t="shared" si="14"/>
        <v>137732.39043746956</v>
      </c>
      <c r="L100" s="24">
        <f t="shared" si="12"/>
        <v>4.2440650157366395</v>
      </c>
    </row>
    <row r="101" spans="1:12" x14ac:dyDescent="0.2">
      <c r="A101" s="16">
        <v>92</v>
      </c>
      <c r="B101" s="42">
        <v>27</v>
      </c>
      <c r="C101" s="8">
        <v>134</v>
      </c>
      <c r="D101" s="43">
        <v>127</v>
      </c>
      <c r="E101" s="17">
        <v>0.5</v>
      </c>
      <c r="F101" s="22">
        <f t="shared" si="10"/>
        <v>0.20689655172413793</v>
      </c>
      <c r="G101" s="22">
        <f t="shared" si="7"/>
        <v>0.1875</v>
      </c>
      <c r="H101" s="23">
        <f t="shared" si="13"/>
        <v>27507.73071949264</v>
      </c>
      <c r="I101" s="23">
        <f t="shared" si="11"/>
        <v>5157.69950990487</v>
      </c>
      <c r="J101" s="23">
        <f t="shared" si="8"/>
        <v>24928.880964540207</v>
      </c>
      <c r="K101" s="23">
        <f t="shared" si="14"/>
        <v>107752.0547094832</v>
      </c>
      <c r="L101" s="24">
        <f t="shared" si="12"/>
        <v>3.9171553556443497</v>
      </c>
    </row>
    <row r="102" spans="1:12" x14ac:dyDescent="0.2">
      <c r="A102" s="16">
        <v>93</v>
      </c>
      <c r="B102" s="42">
        <v>23</v>
      </c>
      <c r="C102" s="8">
        <v>99</v>
      </c>
      <c r="D102" s="43">
        <v>114</v>
      </c>
      <c r="E102" s="17">
        <v>0.5</v>
      </c>
      <c r="F102" s="22">
        <f t="shared" si="10"/>
        <v>0.215962441314554</v>
      </c>
      <c r="G102" s="22">
        <f t="shared" si="7"/>
        <v>0.19491525423728814</v>
      </c>
      <c r="H102" s="23">
        <f t="shared" si="13"/>
        <v>22350.031209587771</v>
      </c>
      <c r="I102" s="23">
        <f t="shared" si="11"/>
        <v>4356.3620154281252</v>
      </c>
      <c r="J102" s="23">
        <f t="shared" si="8"/>
        <v>20171.850201873705</v>
      </c>
      <c r="K102" s="23">
        <f t="shared" si="14"/>
        <v>82823.173744942993</v>
      </c>
      <c r="L102" s="24">
        <f t="shared" si="12"/>
        <v>3.7057296684853536</v>
      </c>
    </row>
    <row r="103" spans="1:12" x14ac:dyDescent="0.2">
      <c r="A103" s="16">
        <v>94</v>
      </c>
      <c r="B103" s="42">
        <v>13</v>
      </c>
      <c r="C103" s="8">
        <v>96</v>
      </c>
      <c r="D103" s="43">
        <v>88</v>
      </c>
      <c r="E103" s="17">
        <v>0.5</v>
      </c>
      <c r="F103" s="22">
        <f t="shared" si="10"/>
        <v>0.14130434782608695</v>
      </c>
      <c r="G103" s="22">
        <f t="shared" si="7"/>
        <v>0.13197969543147206</v>
      </c>
      <c r="H103" s="23">
        <f t="shared" si="13"/>
        <v>17993.669194159644</v>
      </c>
      <c r="I103" s="23">
        <f t="shared" si="11"/>
        <v>2374.7989799398511</v>
      </c>
      <c r="J103" s="23">
        <f t="shared" si="8"/>
        <v>16806.269704189719</v>
      </c>
      <c r="K103" s="23">
        <f t="shared" si="14"/>
        <v>62651.32354306928</v>
      </c>
      <c r="L103" s="24">
        <f t="shared" si="12"/>
        <v>3.481853693487071</v>
      </c>
    </row>
    <row r="104" spans="1:12" x14ac:dyDescent="0.2">
      <c r="A104" s="16">
        <v>95</v>
      </c>
      <c r="B104" s="42">
        <v>16</v>
      </c>
      <c r="C104" s="8">
        <v>51</v>
      </c>
      <c r="D104" s="43">
        <v>78</v>
      </c>
      <c r="E104" s="17">
        <v>0.5</v>
      </c>
      <c r="F104" s="22">
        <f t="shared" si="10"/>
        <v>0.24806201550387597</v>
      </c>
      <c r="G104" s="22">
        <f t="shared" si="7"/>
        <v>0.22068965517241379</v>
      </c>
      <c r="H104" s="23">
        <f t="shared" si="13"/>
        <v>15618.870214219793</v>
      </c>
      <c r="I104" s="23">
        <f t="shared" si="11"/>
        <v>3446.9230817588509</v>
      </c>
      <c r="J104" s="23">
        <f t="shared" si="8"/>
        <v>13895.408673340367</v>
      </c>
      <c r="K104" s="23">
        <f t="shared" si="14"/>
        <v>45845.053838879561</v>
      </c>
      <c r="L104" s="24">
        <f t="shared" si="12"/>
        <v>2.9352349568242859</v>
      </c>
    </row>
    <row r="105" spans="1:12" x14ac:dyDescent="0.2">
      <c r="A105" s="16">
        <v>96</v>
      </c>
      <c r="B105" s="42">
        <v>8</v>
      </c>
      <c r="C105" s="8">
        <v>33</v>
      </c>
      <c r="D105" s="43">
        <v>40</v>
      </c>
      <c r="E105" s="17">
        <v>0.5</v>
      </c>
      <c r="F105" s="22">
        <f t="shared" si="10"/>
        <v>0.21917808219178081</v>
      </c>
      <c r="G105" s="22">
        <f t="shared" si="7"/>
        <v>0.19753086419753085</v>
      </c>
      <c r="H105" s="23">
        <f t="shared" si="13"/>
        <v>12171.947132460942</v>
      </c>
      <c r="I105" s="23">
        <f t="shared" si="11"/>
        <v>2404.3352360416675</v>
      </c>
      <c r="J105" s="23">
        <f t="shared" si="8"/>
        <v>10969.77951444011</v>
      </c>
      <c r="K105" s="23">
        <f t="shared" si="14"/>
        <v>31949.645165539194</v>
      </c>
      <c r="L105" s="24">
        <f t="shared" si="12"/>
        <v>2.6248590153939952</v>
      </c>
    </row>
    <row r="106" spans="1:12" x14ac:dyDescent="0.2">
      <c r="A106" s="16">
        <v>97</v>
      </c>
      <c r="B106" s="42">
        <v>12</v>
      </c>
      <c r="C106" s="8">
        <v>38</v>
      </c>
      <c r="D106" s="43">
        <v>22</v>
      </c>
      <c r="E106" s="17">
        <v>0.5</v>
      </c>
      <c r="F106" s="22">
        <f t="shared" si="10"/>
        <v>0.4</v>
      </c>
      <c r="G106" s="22">
        <f t="shared" si="7"/>
        <v>0.33333333333333337</v>
      </c>
      <c r="H106" s="23">
        <f t="shared" si="13"/>
        <v>9767.6118964192756</v>
      </c>
      <c r="I106" s="23">
        <f t="shared" si="11"/>
        <v>3255.870632139759</v>
      </c>
      <c r="J106" s="23">
        <f t="shared" si="8"/>
        <v>8139.6765803493963</v>
      </c>
      <c r="K106" s="23">
        <f t="shared" si="14"/>
        <v>20979.865651099084</v>
      </c>
      <c r="L106" s="24">
        <f t="shared" si="12"/>
        <v>2.1479012345679016</v>
      </c>
    </row>
    <row r="107" spans="1:12" x14ac:dyDescent="0.2">
      <c r="A107" s="16">
        <v>98</v>
      </c>
      <c r="B107" s="42">
        <v>3</v>
      </c>
      <c r="C107" s="8">
        <v>22</v>
      </c>
      <c r="D107" s="43">
        <v>25</v>
      </c>
      <c r="E107" s="17">
        <v>0.5</v>
      </c>
      <c r="F107" s="22">
        <f t="shared" si="10"/>
        <v>0.1276595744680851</v>
      </c>
      <c r="G107" s="22">
        <f t="shared" si="7"/>
        <v>0.12</v>
      </c>
      <c r="H107" s="23">
        <f t="shared" si="13"/>
        <v>6511.7412642795171</v>
      </c>
      <c r="I107" s="23">
        <f t="shared" si="11"/>
        <v>781.40895171354202</v>
      </c>
      <c r="J107" s="23">
        <f t="shared" si="8"/>
        <v>6121.0367884227462</v>
      </c>
      <c r="K107" s="23">
        <f t="shared" si="14"/>
        <v>12840.189070749686</v>
      </c>
      <c r="L107" s="24">
        <f t="shared" si="12"/>
        <v>1.971851851851852</v>
      </c>
    </row>
    <row r="108" spans="1:12" x14ac:dyDescent="0.2">
      <c r="A108" s="16">
        <v>99</v>
      </c>
      <c r="B108" s="42">
        <v>5</v>
      </c>
      <c r="C108" s="8">
        <v>21</v>
      </c>
      <c r="D108" s="43">
        <v>18</v>
      </c>
      <c r="E108" s="17">
        <v>0.5</v>
      </c>
      <c r="F108" s="22">
        <f t="shared" si="10"/>
        <v>0.25641025641025639</v>
      </c>
      <c r="G108" s="22">
        <f t="shared" si="7"/>
        <v>0.22727272727272727</v>
      </c>
      <c r="H108" s="23">
        <f t="shared" si="13"/>
        <v>5730.3323125659754</v>
      </c>
      <c r="I108" s="23">
        <f t="shared" si="11"/>
        <v>1302.3482528559034</v>
      </c>
      <c r="J108" s="23">
        <f t="shared" si="8"/>
        <v>5079.1581861380237</v>
      </c>
      <c r="K108" s="23">
        <f t="shared" si="14"/>
        <v>6719.1522823269388</v>
      </c>
      <c r="L108" s="24">
        <f t="shared" si="12"/>
        <v>1.1725589225589226</v>
      </c>
    </row>
    <row r="109" spans="1:12" x14ac:dyDescent="0.2">
      <c r="A109" s="16" t="s">
        <v>22</v>
      </c>
      <c r="B109" s="42">
        <v>15</v>
      </c>
      <c r="C109" s="8">
        <v>39</v>
      </c>
      <c r="D109" s="43">
        <v>42</v>
      </c>
      <c r="E109" s="17"/>
      <c r="F109" s="22">
        <f>B109/((C109+D109)/2)</f>
        <v>0.37037037037037035</v>
      </c>
      <c r="G109" s="22">
        <v>1</v>
      </c>
      <c r="H109" s="23">
        <f>H108-I108</f>
        <v>4427.984059710072</v>
      </c>
      <c r="I109" s="23">
        <f>H109*G109</f>
        <v>4427.984059710072</v>
      </c>
      <c r="J109" s="23">
        <f>H109*F109</f>
        <v>1639.9940961889154</v>
      </c>
      <c r="K109" s="23">
        <f>J109</f>
        <v>1639.9940961889154</v>
      </c>
      <c r="L109" s="24">
        <f>K109/H109</f>
        <v>0.37037037037037035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9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38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36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  <row r="613" spans="12:13" x14ac:dyDescent="0.2">
      <c r="M613" s="53"/>
    </row>
    <row r="614" spans="12:13" x14ac:dyDescent="0.2">
      <c r="M614" s="53"/>
    </row>
    <row r="615" spans="12:13" x14ac:dyDescent="0.2">
      <c r="M615" s="53"/>
    </row>
    <row r="616" spans="12:13" x14ac:dyDescent="0.2">
      <c r="M616" s="53"/>
    </row>
    <row r="617" spans="12:13" x14ac:dyDescent="0.2">
      <c r="M617" s="53"/>
    </row>
    <row r="618" spans="12:13" x14ac:dyDescent="0.2">
      <c r="M618" s="53"/>
    </row>
    <row r="619" spans="12:13" x14ac:dyDescent="0.2">
      <c r="M619" s="53"/>
    </row>
    <row r="620" spans="12:13" x14ac:dyDescent="0.2">
      <c r="M620" s="53"/>
    </row>
    <row r="621" spans="12:13" x14ac:dyDescent="0.2">
      <c r="M621" s="53"/>
    </row>
    <row r="622" spans="12:13" x14ac:dyDescent="0.2">
      <c r="M622" s="53"/>
    </row>
    <row r="623" spans="12:13" x14ac:dyDescent="0.2">
      <c r="M623" s="53"/>
    </row>
    <row r="624" spans="12:13" x14ac:dyDescent="0.2">
      <c r="M624" s="53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41640</v>
      </c>
      <c r="D7" s="37">
        <v>42005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896</v>
      </c>
      <c r="D9" s="8">
        <v>835</v>
      </c>
      <c r="E9" s="17">
        <v>0.5</v>
      </c>
      <c r="F9" s="18">
        <f>B9/((C9+D9)/2)</f>
        <v>2.3108030040439051E-3</v>
      </c>
      <c r="G9" s="18">
        <f t="shared" ref="G9:G72" si="0">F9/((1+(1-E9)*F9))</f>
        <v>2.3081361800346223E-3</v>
      </c>
      <c r="H9" s="13">
        <v>100000</v>
      </c>
      <c r="I9" s="13">
        <f>H9*G9</f>
        <v>230.81361800346224</v>
      </c>
      <c r="J9" s="13">
        <f t="shared" ref="J9:J72" si="1">H10+I9*E9</f>
        <v>99884.593190998261</v>
      </c>
      <c r="K9" s="13">
        <f t="shared" ref="K9:K72" si="2">K10+J9</f>
        <v>8481007.1276534293</v>
      </c>
      <c r="L9" s="19">
        <f>K9/H9</f>
        <v>84.810071276534288</v>
      </c>
    </row>
    <row r="10" spans="1:13" x14ac:dyDescent="0.2">
      <c r="A10" s="16">
        <v>1</v>
      </c>
      <c r="B10" s="8">
        <v>0</v>
      </c>
      <c r="C10" s="8">
        <v>958</v>
      </c>
      <c r="D10" s="8">
        <v>930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99769.186381996537</v>
      </c>
      <c r="I10" s="13">
        <f t="shared" ref="I10:I73" si="4">H10*G10</f>
        <v>0</v>
      </c>
      <c r="J10" s="13">
        <f t="shared" si="1"/>
        <v>99769.186381996537</v>
      </c>
      <c r="K10" s="13">
        <f t="shared" si="2"/>
        <v>8381122.5344624305</v>
      </c>
      <c r="L10" s="20">
        <f t="shared" ref="L10:L73" si="5">K10/H10</f>
        <v>84.005120602795785</v>
      </c>
    </row>
    <row r="11" spans="1:13" x14ac:dyDescent="0.2">
      <c r="A11" s="16">
        <v>2</v>
      </c>
      <c r="B11" s="8">
        <v>0</v>
      </c>
      <c r="C11" s="8">
        <v>1036</v>
      </c>
      <c r="D11" s="8">
        <v>970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99769.186381996537</v>
      </c>
      <c r="I11" s="13">
        <f t="shared" si="4"/>
        <v>0</v>
      </c>
      <c r="J11" s="13">
        <f t="shared" si="1"/>
        <v>99769.186381996537</v>
      </c>
      <c r="K11" s="13">
        <f t="shared" si="2"/>
        <v>8281353.3480804339</v>
      </c>
      <c r="L11" s="20">
        <f t="shared" si="5"/>
        <v>83.005120602795785</v>
      </c>
    </row>
    <row r="12" spans="1:13" x14ac:dyDescent="0.2">
      <c r="A12" s="16">
        <v>3</v>
      </c>
      <c r="B12" s="8">
        <v>0</v>
      </c>
      <c r="C12" s="8">
        <v>1018</v>
      </c>
      <c r="D12" s="8">
        <v>1042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99769.186381996537</v>
      </c>
      <c r="I12" s="13">
        <f t="shared" si="4"/>
        <v>0</v>
      </c>
      <c r="J12" s="13">
        <f t="shared" si="1"/>
        <v>99769.186381996537</v>
      </c>
      <c r="K12" s="13">
        <f t="shared" si="2"/>
        <v>8181584.1616984373</v>
      </c>
      <c r="L12" s="20">
        <f t="shared" si="5"/>
        <v>82.005120602795785</v>
      </c>
    </row>
    <row r="13" spans="1:13" x14ac:dyDescent="0.2">
      <c r="A13" s="16">
        <v>4</v>
      </c>
      <c r="B13" s="8">
        <v>0</v>
      </c>
      <c r="C13" s="8">
        <v>1006</v>
      </c>
      <c r="D13" s="8">
        <v>1013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99769.186381996537</v>
      </c>
      <c r="I13" s="13">
        <f t="shared" si="4"/>
        <v>0</v>
      </c>
      <c r="J13" s="13">
        <f t="shared" si="1"/>
        <v>99769.186381996537</v>
      </c>
      <c r="K13" s="13">
        <f t="shared" si="2"/>
        <v>8081814.9753164407</v>
      </c>
      <c r="L13" s="20">
        <f t="shared" si="5"/>
        <v>81.005120602795785</v>
      </c>
    </row>
    <row r="14" spans="1:13" x14ac:dyDescent="0.2">
      <c r="A14" s="16">
        <v>5</v>
      </c>
      <c r="B14" s="8">
        <v>0</v>
      </c>
      <c r="C14" s="8">
        <v>1029</v>
      </c>
      <c r="D14" s="8">
        <v>1018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99769.186381996537</v>
      </c>
      <c r="I14" s="13">
        <f t="shared" si="4"/>
        <v>0</v>
      </c>
      <c r="J14" s="13">
        <f t="shared" si="1"/>
        <v>99769.186381996537</v>
      </c>
      <c r="K14" s="13">
        <f t="shared" si="2"/>
        <v>7982045.7889344441</v>
      </c>
      <c r="L14" s="20">
        <f t="shared" si="5"/>
        <v>80.005120602795785</v>
      </c>
    </row>
    <row r="15" spans="1:13" x14ac:dyDescent="0.2">
      <c r="A15" s="16">
        <v>6</v>
      </c>
      <c r="B15" s="8">
        <v>0</v>
      </c>
      <c r="C15" s="8">
        <v>969</v>
      </c>
      <c r="D15" s="8">
        <v>1025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99769.186381996537</v>
      </c>
      <c r="I15" s="13">
        <f t="shared" si="4"/>
        <v>0</v>
      </c>
      <c r="J15" s="13">
        <f t="shared" si="1"/>
        <v>99769.186381996537</v>
      </c>
      <c r="K15" s="13">
        <f t="shared" si="2"/>
        <v>7882276.6025524475</v>
      </c>
      <c r="L15" s="20">
        <f t="shared" si="5"/>
        <v>79.005120602795785</v>
      </c>
    </row>
    <row r="16" spans="1:13" x14ac:dyDescent="0.2">
      <c r="A16" s="16">
        <v>7</v>
      </c>
      <c r="B16" s="8">
        <v>0</v>
      </c>
      <c r="C16" s="8">
        <v>988</v>
      </c>
      <c r="D16" s="8">
        <v>971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99769.186381996537</v>
      </c>
      <c r="I16" s="13">
        <f t="shared" si="4"/>
        <v>0</v>
      </c>
      <c r="J16" s="13">
        <f t="shared" si="1"/>
        <v>99769.186381996537</v>
      </c>
      <c r="K16" s="13">
        <f t="shared" si="2"/>
        <v>7782507.4161704509</v>
      </c>
      <c r="L16" s="20">
        <f t="shared" si="5"/>
        <v>78.005120602795785</v>
      </c>
    </row>
    <row r="17" spans="1:12" x14ac:dyDescent="0.2">
      <c r="A17" s="16">
        <v>8</v>
      </c>
      <c r="B17" s="8">
        <v>0</v>
      </c>
      <c r="C17" s="8">
        <v>891</v>
      </c>
      <c r="D17" s="8">
        <v>1006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99769.186381996537</v>
      </c>
      <c r="I17" s="13">
        <f t="shared" si="4"/>
        <v>0</v>
      </c>
      <c r="J17" s="13">
        <f t="shared" si="1"/>
        <v>99769.186381996537</v>
      </c>
      <c r="K17" s="13">
        <f t="shared" si="2"/>
        <v>7682738.2297884542</v>
      </c>
      <c r="L17" s="20">
        <f t="shared" si="5"/>
        <v>77.005120602795785</v>
      </c>
    </row>
    <row r="18" spans="1:12" x14ac:dyDescent="0.2">
      <c r="A18" s="16">
        <v>9</v>
      </c>
      <c r="B18" s="8">
        <v>0</v>
      </c>
      <c r="C18" s="8">
        <v>823</v>
      </c>
      <c r="D18" s="8">
        <v>902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99769.186381996537</v>
      </c>
      <c r="I18" s="13">
        <f t="shared" si="4"/>
        <v>0</v>
      </c>
      <c r="J18" s="13">
        <f t="shared" si="1"/>
        <v>99769.186381996537</v>
      </c>
      <c r="K18" s="13">
        <f t="shared" si="2"/>
        <v>7582969.0434064576</v>
      </c>
      <c r="L18" s="20">
        <f t="shared" si="5"/>
        <v>76.005120602795785</v>
      </c>
    </row>
    <row r="19" spans="1:12" x14ac:dyDescent="0.2">
      <c r="A19" s="16">
        <v>10</v>
      </c>
      <c r="B19" s="8">
        <v>1</v>
      </c>
      <c r="C19" s="8">
        <v>848</v>
      </c>
      <c r="D19" s="8">
        <v>825</v>
      </c>
      <c r="E19" s="17">
        <v>0.5</v>
      </c>
      <c r="F19" s="18">
        <f t="shared" si="3"/>
        <v>1.195457262402869E-3</v>
      </c>
      <c r="G19" s="18">
        <f t="shared" si="0"/>
        <v>1.1947431302270011E-3</v>
      </c>
      <c r="H19" s="13">
        <f t="shared" si="6"/>
        <v>99769.186381996537</v>
      </c>
      <c r="I19" s="13">
        <f t="shared" si="4"/>
        <v>119.19855003822764</v>
      </c>
      <c r="J19" s="13">
        <f t="shared" si="1"/>
        <v>99709.587106977415</v>
      </c>
      <c r="K19" s="13">
        <f t="shared" si="2"/>
        <v>7483199.857024461</v>
      </c>
      <c r="L19" s="20">
        <f t="shared" si="5"/>
        <v>75.005120602795785</v>
      </c>
    </row>
    <row r="20" spans="1:12" x14ac:dyDescent="0.2">
      <c r="A20" s="16">
        <v>11</v>
      </c>
      <c r="B20" s="8">
        <v>0</v>
      </c>
      <c r="C20" s="8">
        <v>733</v>
      </c>
      <c r="D20" s="8">
        <v>862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99649.987831958308</v>
      </c>
      <c r="I20" s="13">
        <f t="shared" si="4"/>
        <v>0</v>
      </c>
      <c r="J20" s="13">
        <f t="shared" si="1"/>
        <v>99649.987831958308</v>
      </c>
      <c r="K20" s="13">
        <f t="shared" si="2"/>
        <v>7383490.2699174834</v>
      </c>
      <c r="L20" s="20">
        <f t="shared" si="5"/>
        <v>74.094241560454634</v>
      </c>
    </row>
    <row r="21" spans="1:12" x14ac:dyDescent="0.2">
      <c r="A21" s="16">
        <v>12</v>
      </c>
      <c r="B21" s="8">
        <v>0</v>
      </c>
      <c r="C21" s="8">
        <v>743</v>
      </c>
      <c r="D21" s="8">
        <v>735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99649.987831958308</v>
      </c>
      <c r="I21" s="13">
        <f t="shared" si="4"/>
        <v>0</v>
      </c>
      <c r="J21" s="13">
        <f t="shared" si="1"/>
        <v>99649.987831958308</v>
      </c>
      <c r="K21" s="13">
        <f t="shared" si="2"/>
        <v>7283840.2820855249</v>
      </c>
      <c r="L21" s="20">
        <f t="shared" si="5"/>
        <v>73.094241560454634</v>
      </c>
    </row>
    <row r="22" spans="1:12" x14ac:dyDescent="0.2">
      <c r="A22" s="16">
        <v>13</v>
      </c>
      <c r="B22" s="8">
        <v>0</v>
      </c>
      <c r="C22" s="8">
        <v>728</v>
      </c>
      <c r="D22" s="8">
        <v>745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99649.987831958308</v>
      </c>
      <c r="I22" s="13">
        <f t="shared" si="4"/>
        <v>0</v>
      </c>
      <c r="J22" s="13">
        <f t="shared" si="1"/>
        <v>99649.987831958308</v>
      </c>
      <c r="K22" s="13">
        <f t="shared" si="2"/>
        <v>7184190.2942535663</v>
      </c>
      <c r="L22" s="20">
        <f t="shared" si="5"/>
        <v>72.09424156045462</v>
      </c>
    </row>
    <row r="23" spans="1:12" x14ac:dyDescent="0.2">
      <c r="A23" s="16">
        <v>14</v>
      </c>
      <c r="B23" s="8">
        <v>0</v>
      </c>
      <c r="C23" s="8">
        <v>640</v>
      </c>
      <c r="D23" s="8">
        <v>732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99649.987831958308</v>
      </c>
      <c r="I23" s="13">
        <f t="shared" si="4"/>
        <v>0</v>
      </c>
      <c r="J23" s="13">
        <f t="shared" si="1"/>
        <v>99649.987831958308</v>
      </c>
      <c r="K23" s="13">
        <f t="shared" si="2"/>
        <v>7084540.3064216077</v>
      </c>
      <c r="L23" s="20">
        <f t="shared" si="5"/>
        <v>71.09424156045462</v>
      </c>
    </row>
    <row r="24" spans="1:12" x14ac:dyDescent="0.2">
      <c r="A24" s="16">
        <v>15</v>
      </c>
      <c r="B24" s="8">
        <v>0</v>
      </c>
      <c r="C24" s="8">
        <v>603</v>
      </c>
      <c r="D24" s="8">
        <v>648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99649.987831958308</v>
      </c>
      <c r="I24" s="13">
        <f t="shared" si="4"/>
        <v>0</v>
      </c>
      <c r="J24" s="13">
        <f t="shared" si="1"/>
        <v>99649.987831958308</v>
      </c>
      <c r="K24" s="13">
        <f t="shared" si="2"/>
        <v>6984890.3185896492</v>
      </c>
      <c r="L24" s="20">
        <f t="shared" si="5"/>
        <v>70.09424156045462</v>
      </c>
    </row>
    <row r="25" spans="1:12" x14ac:dyDescent="0.2">
      <c r="A25" s="16">
        <v>16</v>
      </c>
      <c r="B25" s="8">
        <v>0</v>
      </c>
      <c r="C25" s="8">
        <v>621</v>
      </c>
      <c r="D25" s="8">
        <v>618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99649.987831958308</v>
      </c>
      <c r="I25" s="13">
        <f t="shared" si="4"/>
        <v>0</v>
      </c>
      <c r="J25" s="13">
        <f t="shared" si="1"/>
        <v>99649.987831958308</v>
      </c>
      <c r="K25" s="13">
        <f t="shared" si="2"/>
        <v>6885240.3307576906</v>
      </c>
      <c r="L25" s="20">
        <f t="shared" si="5"/>
        <v>69.09424156045462</v>
      </c>
    </row>
    <row r="26" spans="1:12" x14ac:dyDescent="0.2">
      <c r="A26" s="16">
        <v>17</v>
      </c>
      <c r="B26" s="8">
        <v>0</v>
      </c>
      <c r="C26" s="8">
        <v>641</v>
      </c>
      <c r="D26" s="8">
        <v>612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99649.987831958308</v>
      </c>
      <c r="I26" s="13">
        <f t="shared" si="4"/>
        <v>0</v>
      </c>
      <c r="J26" s="13">
        <f t="shared" si="1"/>
        <v>99649.987831958308</v>
      </c>
      <c r="K26" s="13">
        <f t="shared" si="2"/>
        <v>6785590.342925732</v>
      </c>
      <c r="L26" s="20">
        <f t="shared" si="5"/>
        <v>68.09424156045462</v>
      </c>
    </row>
    <row r="27" spans="1:12" x14ac:dyDescent="0.2">
      <c r="A27" s="16">
        <v>18</v>
      </c>
      <c r="B27" s="8">
        <v>0</v>
      </c>
      <c r="C27" s="8">
        <v>603</v>
      </c>
      <c r="D27" s="8">
        <v>634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99649.987831958308</v>
      </c>
      <c r="I27" s="13">
        <f t="shared" si="4"/>
        <v>0</v>
      </c>
      <c r="J27" s="13">
        <f t="shared" si="1"/>
        <v>99649.987831958308</v>
      </c>
      <c r="K27" s="13">
        <f t="shared" si="2"/>
        <v>6685940.3550937735</v>
      </c>
      <c r="L27" s="20">
        <f t="shared" si="5"/>
        <v>67.094241560454606</v>
      </c>
    </row>
    <row r="28" spans="1:12" x14ac:dyDescent="0.2">
      <c r="A28" s="16">
        <v>19</v>
      </c>
      <c r="B28" s="8">
        <v>0</v>
      </c>
      <c r="C28" s="8">
        <v>609</v>
      </c>
      <c r="D28" s="8">
        <v>605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99649.987831958308</v>
      </c>
      <c r="I28" s="13">
        <f t="shared" si="4"/>
        <v>0</v>
      </c>
      <c r="J28" s="13">
        <f t="shared" si="1"/>
        <v>99649.987831958308</v>
      </c>
      <c r="K28" s="13">
        <f t="shared" si="2"/>
        <v>6586290.3672618149</v>
      </c>
      <c r="L28" s="20">
        <f t="shared" si="5"/>
        <v>66.094241560454606</v>
      </c>
    </row>
    <row r="29" spans="1:12" x14ac:dyDescent="0.2">
      <c r="A29" s="16">
        <v>20</v>
      </c>
      <c r="B29" s="8">
        <v>0</v>
      </c>
      <c r="C29" s="8">
        <v>539</v>
      </c>
      <c r="D29" s="8">
        <v>615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99649.987831958308</v>
      </c>
      <c r="I29" s="13">
        <f t="shared" si="4"/>
        <v>0</v>
      </c>
      <c r="J29" s="13">
        <f t="shared" si="1"/>
        <v>99649.987831958308</v>
      </c>
      <c r="K29" s="13">
        <f t="shared" si="2"/>
        <v>6486640.3794298563</v>
      </c>
      <c r="L29" s="20">
        <f t="shared" si="5"/>
        <v>65.094241560454606</v>
      </c>
    </row>
    <row r="30" spans="1:12" x14ac:dyDescent="0.2">
      <c r="A30" s="16">
        <v>21</v>
      </c>
      <c r="B30" s="8">
        <v>0</v>
      </c>
      <c r="C30" s="8">
        <v>569</v>
      </c>
      <c r="D30" s="8">
        <v>555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99649.987831958308</v>
      </c>
      <c r="I30" s="13">
        <f t="shared" si="4"/>
        <v>0</v>
      </c>
      <c r="J30" s="13">
        <f t="shared" si="1"/>
        <v>99649.987831958308</v>
      </c>
      <c r="K30" s="13">
        <f t="shared" si="2"/>
        <v>6386990.3915978977</v>
      </c>
      <c r="L30" s="20">
        <f t="shared" si="5"/>
        <v>64.094241560454606</v>
      </c>
    </row>
    <row r="31" spans="1:12" x14ac:dyDescent="0.2">
      <c r="A31" s="16">
        <v>22</v>
      </c>
      <c r="B31" s="8">
        <v>0</v>
      </c>
      <c r="C31" s="8">
        <v>552</v>
      </c>
      <c r="D31" s="8">
        <v>566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99649.987831958308</v>
      </c>
      <c r="I31" s="13">
        <f t="shared" si="4"/>
        <v>0</v>
      </c>
      <c r="J31" s="13">
        <f t="shared" si="1"/>
        <v>99649.987831958308</v>
      </c>
      <c r="K31" s="13">
        <f t="shared" si="2"/>
        <v>6287340.4037659392</v>
      </c>
      <c r="L31" s="20">
        <f t="shared" si="5"/>
        <v>63.094241560454599</v>
      </c>
    </row>
    <row r="32" spans="1:12" x14ac:dyDescent="0.2">
      <c r="A32" s="16">
        <v>23</v>
      </c>
      <c r="B32" s="8">
        <v>0</v>
      </c>
      <c r="C32" s="8">
        <v>566</v>
      </c>
      <c r="D32" s="8">
        <v>573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99649.987831958308</v>
      </c>
      <c r="I32" s="13">
        <f t="shared" si="4"/>
        <v>0</v>
      </c>
      <c r="J32" s="13">
        <f t="shared" si="1"/>
        <v>99649.987831958308</v>
      </c>
      <c r="K32" s="13">
        <f t="shared" si="2"/>
        <v>6187690.4159339806</v>
      </c>
      <c r="L32" s="20">
        <f t="shared" si="5"/>
        <v>62.094241560454599</v>
      </c>
    </row>
    <row r="33" spans="1:12" x14ac:dyDescent="0.2">
      <c r="A33" s="16">
        <v>24</v>
      </c>
      <c r="B33" s="8">
        <v>0</v>
      </c>
      <c r="C33" s="8">
        <v>692</v>
      </c>
      <c r="D33" s="8">
        <v>570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99649.987831958308</v>
      </c>
      <c r="I33" s="13">
        <f t="shared" si="4"/>
        <v>0</v>
      </c>
      <c r="J33" s="13">
        <f t="shared" si="1"/>
        <v>99649.987831958308</v>
      </c>
      <c r="K33" s="13">
        <f t="shared" si="2"/>
        <v>6088040.428102022</v>
      </c>
      <c r="L33" s="20">
        <f t="shared" si="5"/>
        <v>61.094241560454599</v>
      </c>
    </row>
    <row r="34" spans="1:12" x14ac:dyDescent="0.2">
      <c r="A34" s="16">
        <v>25</v>
      </c>
      <c r="B34" s="8">
        <v>0</v>
      </c>
      <c r="C34" s="8">
        <v>638</v>
      </c>
      <c r="D34" s="8">
        <v>706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99649.987831958308</v>
      </c>
      <c r="I34" s="13">
        <f t="shared" si="4"/>
        <v>0</v>
      </c>
      <c r="J34" s="13">
        <f t="shared" si="1"/>
        <v>99649.987831958308</v>
      </c>
      <c r="K34" s="13">
        <f t="shared" si="2"/>
        <v>5988390.4402700635</v>
      </c>
      <c r="L34" s="20">
        <f t="shared" si="5"/>
        <v>60.094241560454591</v>
      </c>
    </row>
    <row r="35" spans="1:12" x14ac:dyDescent="0.2">
      <c r="A35" s="16">
        <v>26</v>
      </c>
      <c r="B35" s="8">
        <v>0</v>
      </c>
      <c r="C35" s="8">
        <v>694</v>
      </c>
      <c r="D35" s="8">
        <v>651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99649.987831958308</v>
      </c>
      <c r="I35" s="13">
        <f t="shared" si="4"/>
        <v>0</v>
      </c>
      <c r="J35" s="13">
        <f t="shared" si="1"/>
        <v>99649.987831958308</v>
      </c>
      <c r="K35" s="13">
        <f t="shared" si="2"/>
        <v>5888740.4524381049</v>
      </c>
      <c r="L35" s="20">
        <f t="shared" si="5"/>
        <v>59.094241560454591</v>
      </c>
    </row>
    <row r="36" spans="1:12" x14ac:dyDescent="0.2">
      <c r="A36" s="16">
        <v>27</v>
      </c>
      <c r="B36" s="8">
        <v>0</v>
      </c>
      <c r="C36" s="8">
        <v>740</v>
      </c>
      <c r="D36" s="8">
        <v>724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99649.987831958308</v>
      </c>
      <c r="I36" s="13">
        <f t="shared" si="4"/>
        <v>0</v>
      </c>
      <c r="J36" s="13">
        <f t="shared" si="1"/>
        <v>99649.987831958308</v>
      </c>
      <c r="K36" s="13">
        <f t="shared" si="2"/>
        <v>5789090.4646061463</v>
      </c>
      <c r="L36" s="20">
        <f t="shared" si="5"/>
        <v>58.094241560454591</v>
      </c>
    </row>
    <row r="37" spans="1:12" x14ac:dyDescent="0.2">
      <c r="A37" s="16">
        <v>28</v>
      </c>
      <c r="B37" s="8">
        <v>0</v>
      </c>
      <c r="C37" s="8">
        <v>837</v>
      </c>
      <c r="D37" s="8">
        <v>765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99649.987831958308</v>
      </c>
      <c r="I37" s="13">
        <f t="shared" si="4"/>
        <v>0</v>
      </c>
      <c r="J37" s="13">
        <f t="shared" si="1"/>
        <v>99649.987831958308</v>
      </c>
      <c r="K37" s="13">
        <f t="shared" si="2"/>
        <v>5689440.4767741878</v>
      </c>
      <c r="L37" s="20">
        <f t="shared" si="5"/>
        <v>57.094241560454584</v>
      </c>
    </row>
    <row r="38" spans="1:12" x14ac:dyDescent="0.2">
      <c r="A38" s="16">
        <v>29</v>
      </c>
      <c r="B38" s="8">
        <v>0</v>
      </c>
      <c r="C38" s="8">
        <v>939</v>
      </c>
      <c r="D38" s="8">
        <v>855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99649.987831958308</v>
      </c>
      <c r="I38" s="13">
        <f t="shared" si="4"/>
        <v>0</v>
      </c>
      <c r="J38" s="13">
        <f t="shared" si="1"/>
        <v>99649.987831958308</v>
      </c>
      <c r="K38" s="13">
        <f t="shared" si="2"/>
        <v>5589790.4889422292</v>
      </c>
      <c r="L38" s="20">
        <f t="shared" si="5"/>
        <v>56.094241560454584</v>
      </c>
    </row>
    <row r="39" spans="1:12" x14ac:dyDescent="0.2">
      <c r="A39" s="16">
        <v>30</v>
      </c>
      <c r="B39" s="8">
        <v>0</v>
      </c>
      <c r="C39" s="8">
        <v>1049</v>
      </c>
      <c r="D39" s="8">
        <v>943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99649.987831958308</v>
      </c>
      <c r="I39" s="13">
        <f t="shared" si="4"/>
        <v>0</v>
      </c>
      <c r="J39" s="13">
        <f t="shared" si="1"/>
        <v>99649.987831958308</v>
      </c>
      <c r="K39" s="13">
        <f t="shared" si="2"/>
        <v>5490140.5011102706</v>
      </c>
      <c r="L39" s="20">
        <f t="shared" si="5"/>
        <v>55.094241560454577</v>
      </c>
    </row>
    <row r="40" spans="1:12" x14ac:dyDescent="0.2">
      <c r="A40" s="16">
        <v>31</v>
      </c>
      <c r="B40" s="8">
        <v>1</v>
      </c>
      <c r="C40" s="8">
        <v>1140</v>
      </c>
      <c r="D40" s="8">
        <v>1094</v>
      </c>
      <c r="E40" s="17">
        <v>0.5</v>
      </c>
      <c r="F40" s="18">
        <f t="shared" si="3"/>
        <v>8.9525514771709937E-4</v>
      </c>
      <c r="G40" s="18">
        <f t="shared" si="0"/>
        <v>8.9485458612975394E-4</v>
      </c>
      <c r="H40" s="13">
        <f t="shared" si="6"/>
        <v>99649.987831958308</v>
      </c>
      <c r="I40" s="13">
        <f t="shared" si="4"/>
        <v>89.172248619202065</v>
      </c>
      <c r="J40" s="13">
        <f t="shared" si="1"/>
        <v>99605.401707648707</v>
      </c>
      <c r="K40" s="13">
        <f t="shared" si="2"/>
        <v>5390490.513278312</v>
      </c>
      <c r="L40" s="20">
        <f t="shared" si="5"/>
        <v>54.094241560454577</v>
      </c>
    </row>
    <row r="41" spans="1:12" x14ac:dyDescent="0.2">
      <c r="A41" s="16">
        <v>32</v>
      </c>
      <c r="B41" s="8">
        <v>0</v>
      </c>
      <c r="C41" s="8">
        <v>1219</v>
      </c>
      <c r="D41" s="8">
        <v>1163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99560.815583339107</v>
      </c>
      <c r="I41" s="13">
        <f t="shared" si="4"/>
        <v>0</v>
      </c>
      <c r="J41" s="13">
        <f t="shared" si="1"/>
        <v>99560.815583339107</v>
      </c>
      <c r="K41" s="13">
        <f t="shared" si="2"/>
        <v>5290885.1115706638</v>
      </c>
      <c r="L41" s="20">
        <f t="shared" si="5"/>
        <v>53.142243568121806</v>
      </c>
    </row>
    <row r="42" spans="1:12" x14ac:dyDescent="0.2">
      <c r="A42" s="16">
        <v>33</v>
      </c>
      <c r="B42" s="8">
        <v>0</v>
      </c>
      <c r="C42" s="8">
        <v>1321</v>
      </c>
      <c r="D42" s="8">
        <v>1228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99560.815583339107</v>
      </c>
      <c r="I42" s="13">
        <f t="shared" si="4"/>
        <v>0</v>
      </c>
      <c r="J42" s="13">
        <f t="shared" si="1"/>
        <v>99560.815583339107</v>
      </c>
      <c r="K42" s="13">
        <f t="shared" si="2"/>
        <v>5191324.2959873248</v>
      </c>
      <c r="L42" s="20">
        <f t="shared" si="5"/>
        <v>52.142243568121806</v>
      </c>
    </row>
    <row r="43" spans="1:12" x14ac:dyDescent="0.2">
      <c r="A43" s="16">
        <v>34</v>
      </c>
      <c r="B43" s="8">
        <v>1</v>
      </c>
      <c r="C43" s="8">
        <v>1391</v>
      </c>
      <c r="D43" s="8">
        <v>1335</v>
      </c>
      <c r="E43" s="17">
        <v>0.5</v>
      </c>
      <c r="F43" s="18">
        <f t="shared" si="3"/>
        <v>7.3367571533382249E-4</v>
      </c>
      <c r="G43" s="18">
        <f t="shared" si="0"/>
        <v>7.3340667400073351E-4</v>
      </c>
      <c r="H43" s="13">
        <f t="shared" si="6"/>
        <v>99560.815583339107</v>
      </c>
      <c r="I43" s="13">
        <f t="shared" si="4"/>
        <v>73.01856661777714</v>
      </c>
      <c r="J43" s="13">
        <f t="shared" si="1"/>
        <v>99524.306300030221</v>
      </c>
      <c r="K43" s="13">
        <f t="shared" si="2"/>
        <v>5091763.4804039858</v>
      </c>
      <c r="L43" s="20">
        <f t="shared" si="5"/>
        <v>51.142243568121806</v>
      </c>
    </row>
    <row r="44" spans="1:12" x14ac:dyDescent="0.2">
      <c r="A44" s="16">
        <v>35</v>
      </c>
      <c r="B44" s="8">
        <v>0</v>
      </c>
      <c r="C44" s="8">
        <v>1475</v>
      </c>
      <c r="D44" s="8">
        <v>1401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99487.797016721335</v>
      </c>
      <c r="I44" s="13">
        <f t="shared" si="4"/>
        <v>0</v>
      </c>
      <c r="J44" s="13">
        <f t="shared" si="1"/>
        <v>99487.797016721335</v>
      </c>
      <c r="K44" s="13">
        <f t="shared" si="2"/>
        <v>4992239.1741039557</v>
      </c>
      <c r="L44" s="20">
        <f t="shared" si="5"/>
        <v>50.179412187254371</v>
      </c>
    </row>
    <row r="45" spans="1:12" x14ac:dyDescent="0.2">
      <c r="A45" s="16">
        <v>36</v>
      </c>
      <c r="B45" s="8">
        <v>0</v>
      </c>
      <c r="C45" s="8">
        <v>1483</v>
      </c>
      <c r="D45" s="8">
        <v>1488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99487.797016721335</v>
      </c>
      <c r="I45" s="13">
        <f t="shared" si="4"/>
        <v>0</v>
      </c>
      <c r="J45" s="13">
        <f t="shared" si="1"/>
        <v>99487.797016721335</v>
      </c>
      <c r="K45" s="13">
        <f t="shared" si="2"/>
        <v>4892751.3770872345</v>
      </c>
      <c r="L45" s="20">
        <f t="shared" si="5"/>
        <v>49.179412187254371</v>
      </c>
    </row>
    <row r="46" spans="1:12" x14ac:dyDescent="0.2">
      <c r="A46" s="16">
        <v>37</v>
      </c>
      <c r="B46" s="8">
        <v>1</v>
      </c>
      <c r="C46" s="8">
        <v>1505</v>
      </c>
      <c r="D46" s="8">
        <v>1473</v>
      </c>
      <c r="E46" s="17">
        <v>0.5</v>
      </c>
      <c r="F46" s="18">
        <f t="shared" si="3"/>
        <v>6.7159167226326397E-4</v>
      </c>
      <c r="G46" s="18">
        <f t="shared" si="0"/>
        <v>6.7136623027861698E-4</v>
      </c>
      <c r="H46" s="13">
        <f t="shared" si="6"/>
        <v>99487.797016721335</v>
      </c>
      <c r="I46" s="13">
        <f t="shared" si="4"/>
        <v>66.792747241840445</v>
      </c>
      <c r="J46" s="13">
        <f t="shared" si="1"/>
        <v>99454.400643100424</v>
      </c>
      <c r="K46" s="13">
        <f t="shared" si="2"/>
        <v>4793263.5800705133</v>
      </c>
      <c r="L46" s="20">
        <f t="shared" si="5"/>
        <v>48.179412187254371</v>
      </c>
    </row>
    <row r="47" spans="1:12" x14ac:dyDescent="0.2">
      <c r="A47" s="16">
        <v>38</v>
      </c>
      <c r="B47" s="8">
        <v>0</v>
      </c>
      <c r="C47" s="8">
        <v>1450</v>
      </c>
      <c r="D47" s="8">
        <v>1525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99421.004269479497</v>
      </c>
      <c r="I47" s="13">
        <f t="shared" si="4"/>
        <v>0</v>
      </c>
      <c r="J47" s="13">
        <f t="shared" si="1"/>
        <v>99421.004269479497</v>
      </c>
      <c r="K47" s="13">
        <f t="shared" si="2"/>
        <v>4693809.1794274133</v>
      </c>
      <c r="L47" s="20">
        <f t="shared" si="5"/>
        <v>47.211444039580378</v>
      </c>
    </row>
    <row r="48" spans="1:12" x14ac:dyDescent="0.2">
      <c r="A48" s="16">
        <v>39</v>
      </c>
      <c r="B48" s="8">
        <v>0</v>
      </c>
      <c r="C48" s="8">
        <v>1345</v>
      </c>
      <c r="D48" s="8">
        <v>1478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99421.004269479497</v>
      </c>
      <c r="I48" s="13">
        <f t="shared" si="4"/>
        <v>0</v>
      </c>
      <c r="J48" s="13">
        <f t="shared" si="1"/>
        <v>99421.004269479497</v>
      </c>
      <c r="K48" s="13">
        <f t="shared" si="2"/>
        <v>4594388.1751579335</v>
      </c>
      <c r="L48" s="20">
        <f t="shared" si="5"/>
        <v>46.211444039580378</v>
      </c>
    </row>
    <row r="49" spans="1:12" x14ac:dyDescent="0.2">
      <c r="A49" s="16">
        <v>40</v>
      </c>
      <c r="B49" s="8">
        <v>1</v>
      </c>
      <c r="C49" s="8">
        <v>1314</v>
      </c>
      <c r="D49" s="8">
        <v>1371</v>
      </c>
      <c r="E49" s="17">
        <v>0.5</v>
      </c>
      <c r="F49" s="18">
        <f t="shared" si="3"/>
        <v>7.4487895716945994E-4</v>
      </c>
      <c r="G49" s="18">
        <f t="shared" si="0"/>
        <v>7.4460163812360388E-4</v>
      </c>
      <c r="H49" s="13">
        <f t="shared" si="6"/>
        <v>99421.004269479497</v>
      </c>
      <c r="I49" s="13">
        <f t="shared" si="4"/>
        <v>74.029042642948255</v>
      </c>
      <c r="J49" s="13">
        <f t="shared" si="1"/>
        <v>99383.989748158026</v>
      </c>
      <c r="K49" s="13">
        <f t="shared" si="2"/>
        <v>4494967.1708884537</v>
      </c>
      <c r="L49" s="20">
        <f t="shared" si="5"/>
        <v>45.211444039580371</v>
      </c>
    </row>
    <row r="50" spans="1:12" x14ac:dyDescent="0.2">
      <c r="A50" s="16">
        <v>41</v>
      </c>
      <c r="B50" s="8">
        <v>0</v>
      </c>
      <c r="C50" s="8">
        <v>1294</v>
      </c>
      <c r="D50" s="8">
        <v>1344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99346.975226836556</v>
      </c>
      <c r="I50" s="13">
        <f t="shared" si="4"/>
        <v>0</v>
      </c>
      <c r="J50" s="13">
        <f t="shared" si="1"/>
        <v>99346.975226836556</v>
      </c>
      <c r="K50" s="13">
        <f t="shared" si="2"/>
        <v>4395583.1811402952</v>
      </c>
      <c r="L50" s="20">
        <f t="shared" si="5"/>
        <v>44.244761061964553</v>
      </c>
    </row>
    <row r="51" spans="1:12" x14ac:dyDescent="0.2">
      <c r="A51" s="16">
        <v>42</v>
      </c>
      <c r="B51" s="8">
        <v>1</v>
      </c>
      <c r="C51" s="8">
        <v>1224</v>
      </c>
      <c r="D51" s="8">
        <v>1301</v>
      </c>
      <c r="E51" s="17">
        <v>0.5</v>
      </c>
      <c r="F51" s="18">
        <f t="shared" si="3"/>
        <v>7.9207920792079213E-4</v>
      </c>
      <c r="G51" s="18">
        <f t="shared" si="0"/>
        <v>7.9176563737133816E-4</v>
      </c>
      <c r="H51" s="13">
        <f t="shared" si="6"/>
        <v>99346.975226836556</v>
      </c>
      <c r="I51" s="13">
        <f t="shared" si="4"/>
        <v>78.659521161390785</v>
      </c>
      <c r="J51" s="13">
        <f t="shared" si="1"/>
        <v>99307.645466255868</v>
      </c>
      <c r="K51" s="13">
        <f t="shared" si="2"/>
        <v>4296236.205913459</v>
      </c>
      <c r="L51" s="20">
        <f t="shared" si="5"/>
        <v>43.24476106196456</v>
      </c>
    </row>
    <row r="52" spans="1:12" x14ac:dyDescent="0.2">
      <c r="A52" s="16">
        <v>43</v>
      </c>
      <c r="B52" s="8">
        <v>2</v>
      </c>
      <c r="C52" s="8">
        <v>1167</v>
      </c>
      <c r="D52" s="8">
        <v>1233</v>
      </c>
      <c r="E52" s="17">
        <v>0.5</v>
      </c>
      <c r="F52" s="18">
        <f t="shared" si="3"/>
        <v>1.6666666666666668E-3</v>
      </c>
      <c r="G52" s="18">
        <f t="shared" si="0"/>
        <v>1.6652789342214824E-3</v>
      </c>
      <c r="H52" s="13">
        <f t="shared" si="6"/>
        <v>99268.315705675166</v>
      </c>
      <c r="I52" s="13">
        <f t="shared" si="4"/>
        <v>165.30943498030837</v>
      </c>
      <c r="J52" s="13">
        <f t="shared" si="1"/>
        <v>99185.660988185002</v>
      </c>
      <c r="K52" s="13">
        <f t="shared" si="2"/>
        <v>4196928.560447203</v>
      </c>
      <c r="L52" s="20">
        <f t="shared" si="5"/>
        <v>42.278631712568334</v>
      </c>
    </row>
    <row r="53" spans="1:12" x14ac:dyDescent="0.2">
      <c r="A53" s="16">
        <v>44</v>
      </c>
      <c r="B53" s="8">
        <v>1</v>
      </c>
      <c r="C53" s="8">
        <v>1173</v>
      </c>
      <c r="D53" s="8">
        <v>1174</v>
      </c>
      <c r="E53" s="17">
        <v>0.5</v>
      </c>
      <c r="F53" s="18">
        <f t="shared" si="3"/>
        <v>8.5215168299957388E-4</v>
      </c>
      <c r="G53" s="18">
        <f t="shared" si="0"/>
        <v>8.5178875638841568E-4</v>
      </c>
      <c r="H53" s="13">
        <f t="shared" si="6"/>
        <v>99103.006270694852</v>
      </c>
      <c r="I53" s="13">
        <f t="shared" si="4"/>
        <v>84.414826465668526</v>
      </c>
      <c r="J53" s="13">
        <f t="shared" si="1"/>
        <v>99060.79885746201</v>
      </c>
      <c r="K53" s="13">
        <f t="shared" si="2"/>
        <v>4097742.8994590179</v>
      </c>
      <c r="L53" s="20">
        <f t="shared" si="5"/>
        <v>41.348320839695219</v>
      </c>
    </row>
    <row r="54" spans="1:12" x14ac:dyDescent="0.2">
      <c r="A54" s="16">
        <v>45</v>
      </c>
      <c r="B54" s="8">
        <v>1</v>
      </c>
      <c r="C54" s="8">
        <v>1110</v>
      </c>
      <c r="D54" s="8">
        <v>1171</v>
      </c>
      <c r="E54" s="17">
        <v>0.5</v>
      </c>
      <c r="F54" s="18">
        <f t="shared" si="3"/>
        <v>8.7680841736080669E-4</v>
      </c>
      <c r="G54" s="18">
        <f t="shared" si="0"/>
        <v>8.7642418930762491E-4</v>
      </c>
      <c r="H54" s="13">
        <f t="shared" si="6"/>
        <v>99018.591444229183</v>
      </c>
      <c r="I54" s="13">
        <f t="shared" si="4"/>
        <v>86.782288732891487</v>
      </c>
      <c r="J54" s="13">
        <f t="shared" si="1"/>
        <v>98975.200299862729</v>
      </c>
      <c r="K54" s="13">
        <f t="shared" si="2"/>
        <v>3998682.1006015558</v>
      </c>
      <c r="L54" s="20">
        <f t="shared" si="5"/>
        <v>40.383144642627606</v>
      </c>
    </row>
    <row r="55" spans="1:12" x14ac:dyDescent="0.2">
      <c r="A55" s="16">
        <v>46</v>
      </c>
      <c r="B55" s="8">
        <v>0</v>
      </c>
      <c r="C55" s="8">
        <v>1119</v>
      </c>
      <c r="D55" s="8">
        <v>1117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98931.809155496288</v>
      </c>
      <c r="I55" s="13">
        <f t="shared" si="4"/>
        <v>0</v>
      </c>
      <c r="J55" s="13">
        <f t="shared" si="1"/>
        <v>98931.809155496288</v>
      </c>
      <c r="K55" s="13">
        <f t="shared" si="2"/>
        <v>3899706.900301693</v>
      </c>
      <c r="L55" s="20">
        <f t="shared" si="5"/>
        <v>39.418129857226404</v>
      </c>
    </row>
    <row r="56" spans="1:12" x14ac:dyDescent="0.2">
      <c r="A56" s="16">
        <v>47</v>
      </c>
      <c r="B56" s="8">
        <v>1</v>
      </c>
      <c r="C56" s="8">
        <v>956</v>
      </c>
      <c r="D56" s="8">
        <v>1113</v>
      </c>
      <c r="E56" s="17">
        <v>0.5</v>
      </c>
      <c r="F56" s="18">
        <f t="shared" si="3"/>
        <v>9.666505558240696E-4</v>
      </c>
      <c r="G56" s="18">
        <f t="shared" si="0"/>
        <v>9.6618357487922714E-4</v>
      </c>
      <c r="H56" s="13">
        <f t="shared" si="6"/>
        <v>98931.809155496288</v>
      </c>
      <c r="I56" s="13">
        <f t="shared" si="4"/>
        <v>95.586289039126854</v>
      </c>
      <c r="J56" s="13">
        <f t="shared" si="1"/>
        <v>98884.016010976717</v>
      </c>
      <c r="K56" s="13">
        <f t="shared" si="2"/>
        <v>3800775.0911461967</v>
      </c>
      <c r="L56" s="20">
        <f t="shared" si="5"/>
        <v>38.418129857226404</v>
      </c>
    </row>
    <row r="57" spans="1:12" x14ac:dyDescent="0.2">
      <c r="A57" s="16">
        <v>48</v>
      </c>
      <c r="B57" s="8">
        <v>3</v>
      </c>
      <c r="C57" s="8">
        <v>910</v>
      </c>
      <c r="D57" s="8">
        <v>949</v>
      </c>
      <c r="E57" s="17">
        <v>0.5</v>
      </c>
      <c r="F57" s="18">
        <f t="shared" si="3"/>
        <v>3.2275416890801506E-3</v>
      </c>
      <c r="G57" s="18">
        <f t="shared" si="0"/>
        <v>3.22234156820623E-3</v>
      </c>
      <c r="H57" s="13">
        <f t="shared" si="6"/>
        <v>98836.222866457159</v>
      </c>
      <c r="I57" s="13">
        <f t="shared" si="4"/>
        <v>318.48406938708001</v>
      </c>
      <c r="J57" s="13">
        <f t="shared" si="1"/>
        <v>98676.98083176362</v>
      </c>
      <c r="K57" s="13">
        <f t="shared" si="2"/>
        <v>3701891.0751352198</v>
      </c>
      <c r="L57" s="20">
        <f t="shared" si="5"/>
        <v>37.454801162697613</v>
      </c>
    </row>
    <row r="58" spans="1:12" x14ac:dyDescent="0.2">
      <c r="A58" s="16">
        <v>49</v>
      </c>
      <c r="B58" s="8">
        <v>2</v>
      </c>
      <c r="C58" s="8">
        <v>912</v>
      </c>
      <c r="D58" s="8">
        <v>912</v>
      </c>
      <c r="E58" s="17">
        <v>0.5</v>
      </c>
      <c r="F58" s="18">
        <f t="shared" si="3"/>
        <v>2.1929824561403508E-3</v>
      </c>
      <c r="G58" s="18">
        <f t="shared" si="0"/>
        <v>2.1905805038335158E-3</v>
      </c>
      <c r="H58" s="13">
        <f t="shared" si="6"/>
        <v>98517.73879707008</v>
      </c>
      <c r="I58" s="13">
        <f t="shared" si="4"/>
        <v>215.81103789062448</v>
      </c>
      <c r="J58" s="13">
        <f t="shared" si="1"/>
        <v>98409.833278124759</v>
      </c>
      <c r="K58" s="13">
        <f t="shared" si="2"/>
        <v>3603214.0943034561</v>
      </c>
      <c r="L58" s="20">
        <f t="shared" si="5"/>
        <v>36.574267114732194</v>
      </c>
    </row>
    <row r="59" spans="1:12" x14ac:dyDescent="0.2">
      <c r="A59" s="16">
        <v>50</v>
      </c>
      <c r="B59" s="8">
        <v>2</v>
      </c>
      <c r="C59" s="8">
        <v>849</v>
      </c>
      <c r="D59" s="8">
        <v>906</v>
      </c>
      <c r="E59" s="17">
        <v>0.5</v>
      </c>
      <c r="F59" s="18">
        <f t="shared" si="3"/>
        <v>2.2792022792022791E-3</v>
      </c>
      <c r="G59" s="18">
        <f t="shared" si="0"/>
        <v>2.276607854297097E-3</v>
      </c>
      <c r="H59" s="13">
        <f t="shared" si="6"/>
        <v>98301.927759179453</v>
      </c>
      <c r="I59" s="13">
        <f t="shared" si="4"/>
        <v>223.79494082909378</v>
      </c>
      <c r="J59" s="13">
        <f t="shared" si="1"/>
        <v>98190.030288764916</v>
      </c>
      <c r="K59" s="13">
        <f t="shared" si="2"/>
        <v>3504804.2610253314</v>
      </c>
      <c r="L59" s="20">
        <f t="shared" si="5"/>
        <v>35.653464188529632</v>
      </c>
    </row>
    <row r="60" spans="1:12" x14ac:dyDescent="0.2">
      <c r="A60" s="16">
        <v>51</v>
      </c>
      <c r="B60" s="8">
        <v>1</v>
      </c>
      <c r="C60" s="8">
        <v>811</v>
      </c>
      <c r="D60" s="8">
        <v>849</v>
      </c>
      <c r="E60" s="17">
        <v>0.5</v>
      </c>
      <c r="F60" s="18">
        <f t="shared" si="3"/>
        <v>1.2048192771084338E-3</v>
      </c>
      <c r="G60" s="18">
        <f t="shared" si="0"/>
        <v>1.2040939193257076E-3</v>
      </c>
      <c r="H60" s="13">
        <f t="shared" si="6"/>
        <v>98078.132818350365</v>
      </c>
      <c r="I60" s="13">
        <f t="shared" si="4"/>
        <v>118.0952833453948</v>
      </c>
      <c r="J60" s="13">
        <f t="shared" si="1"/>
        <v>98019.085176677676</v>
      </c>
      <c r="K60" s="13">
        <f t="shared" si="2"/>
        <v>3406614.2307365667</v>
      </c>
      <c r="L60" s="20">
        <f t="shared" si="5"/>
        <v>34.733677455360272</v>
      </c>
    </row>
    <row r="61" spans="1:12" x14ac:dyDescent="0.2">
      <c r="A61" s="16">
        <v>52</v>
      </c>
      <c r="B61" s="8">
        <v>0</v>
      </c>
      <c r="C61" s="8">
        <v>807</v>
      </c>
      <c r="D61" s="8">
        <v>804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97960.037535004973</v>
      </c>
      <c r="I61" s="13">
        <f t="shared" si="4"/>
        <v>0</v>
      </c>
      <c r="J61" s="13">
        <f t="shared" si="1"/>
        <v>97960.037535004973</v>
      </c>
      <c r="K61" s="13">
        <f t="shared" si="2"/>
        <v>3308595.1455598888</v>
      </c>
      <c r="L61" s="20">
        <f t="shared" si="5"/>
        <v>33.774947711484877</v>
      </c>
    </row>
    <row r="62" spans="1:12" x14ac:dyDescent="0.2">
      <c r="A62" s="16">
        <v>53</v>
      </c>
      <c r="B62" s="8">
        <v>2</v>
      </c>
      <c r="C62" s="8">
        <v>720</v>
      </c>
      <c r="D62" s="8">
        <v>808</v>
      </c>
      <c r="E62" s="17">
        <v>0.5</v>
      </c>
      <c r="F62" s="18">
        <f t="shared" si="3"/>
        <v>2.617801047120419E-3</v>
      </c>
      <c r="G62" s="18">
        <f t="shared" si="0"/>
        <v>2.6143790849673205E-3</v>
      </c>
      <c r="H62" s="13">
        <f t="shared" si="6"/>
        <v>97960.037535004973</v>
      </c>
      <c r="I62" s="13">
        <f t="shared" si="4"/>
        <v>256.10467329413069</v>
      </c>
      <c r="J62" s="13">
        <f t="shared" si="1"/>
        <v>97831.985198357899</v>
      </c>
      <c r="K62" s="13">
        <f t="shared" si="2"/>
        <v>3210635.108024884</v>
      </c>
      <c r="L62" s="20">
        <f t="shared" si="5"/>
        <v>32.774947711484877</v>
      </c>
    </row>
    <row r="63" spans="1:12" x14ac:dyDescent="0.2">
      <c r="A63" s="16">
        <v>54</v>
      </c>
      <c r="B63" s="8">
        <v>0</v>
      </c>
      <c r="C63" s="8">
        <v>684</v>
      </c>
      <c r="D63" s="8">
        <v>713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97703.93286171084</v>
      </c>
      <c r="I63" s="13">
        <f t="shared" si="4"/>
        <v>0</v>
      </c>
      <c r="J63" s="13">
        <f t="shared" si="1"/>
        <v>97703.93286171084</v>
      </c>
      <c r="K63" s="13">
        <f t="shared" si="2"/>
        <v>3112803.1228265259</v>
      </c>
      <c r="L63" s="20">
        <f t="shared" si="5"/>
        <v>31.859547836547748</v>
      </c>
    </row>
    <row r="64" spans="1:12" x14ac:dyDescent="0.2">
      <c r="A64" s="16">
        <v>55</v>
      </c>
      <c r="B64" s="8">
        <v>0</v>
      </c>
      <c r="C64" s="8">
        <v>652</v>
      </c>
      <c r="D64" s="8">
        <v>688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97703.93286171084</v>
      </c>
      <c r="I64" s="13">
        <f t="shared" si="4"/>
        <v>0</v>
      </c>
      <c r="J64" s="13">
        <f t="shared" si="1"/>
        <v>97703.93286171084</v>
      </c>
      <c r="K64" s="13">
        <f t="shared" si="2"/>
        <v>3015099.189964815</v>
      </c>
      <c r="L64" s="20">
        <f t="shared" si="5"/>
        <v>30.859547836547748</v>
      </c>
    </row>
    <row r="65" spans="1:12" x14ac:dyDescent="0.2">
      <c r="A65" s="16">
        <v>56</v>
      </c>
      <c r="B65" s="8">
        <v>1</v>
      </c>
      <c r="C65" s="8">
        <v>651</v>
      </c>
      <c r="D65" s="8">
        <v>658</v>
      </c>
      <c r="E65" s="17">
        <v>0.5</v>
      </c>
      <c r="F65" s="18">
        <f t="shared" si="3"/>
        <v>1.5278838808250573E-3</v>
      </c>
      <c r="G65" s="18">
        <f t="shared" si="0"/>
        <v>1.5267175572519082E-3</v>
      </c>
      <c r="H65" s="13">
        <f t="shared" si="6"/>
        <v>97703.93286171084</v>
      </c>
      <c r="I65" s="13">
        <f t="shared" si="4"/>
        <v>149.16630971253562</v>
      </c>
      <c r="J65" s="13">
        <f t="shared" si="1"/>
        <v>97629.349706854569</v>
      </c>
      <c r="K65" s="13">
        <f t="shared" si="2"/>
        <v>2917395.2571031041</v>
      </c>
      <c r="L65" s="20">
        <f t="shared" si="5"/>
        <v>29.859547836547748</v>
      </c>
    </row>
    <row r="66" spans="1:12" x14ac:dyDescent="0.2">
      <c r="A66" s="16">
        <v>57</v>
      </c>
      <c r="B66" s="8">
        <v>1</v>
      </c>
      <c r="C66" s="8">
        <v>578</v>
      </c>
      <c r="D66" s="8">
        <v>655</v>
      </c>
      <c r="E66" s="17">
        <v>0.5</v>
      </c>
      <c r="F66" s="18">
        <f t="shared" si="3"/>
        <v>1.6220600162206002E-3</v>
      </c>
      <c r="G66" s="18">
        <f t="shared" si="0"/>
        <v>1.6207455429497568E-3</v>
      </c>
      <c r="H66" s="13">
        <f t="shared" si="6"/>
        <v>97554.766551998298</v>
      </c>
      <c r="I66" s="13">
        <f t="shared" si="4"/>
        <v>158.11145308265526</v>
      </c>
      <c r="J66" s="13">
        <f t="shared" si="1"/>
        <v>97475.710825456961</v>
      </c>
      <c r="K66" s="13">
        <f t="shared" si="2"/>
        <v>2819765.9073962495</v>
      </c>
      <c r="L66" s="20">
        <f t="shared" si="5"/>
        <v>28.904440111527176</v>
      </c>
    </row>
    <row r="67" spans="1:12" x14ac:dyDescent="0.2">
      <c r="A67" s="16">
        <v>58</v>
      </c>
      <c r="B67" s="8">
        <v>4</v>
      </c>
      <c r="C67" s="8">
        <v>551</v>
      </c>
      <c r="D67" s="8">
        <v>595</v>
      </c>
      <c r="E67" s="17">
        <v>0.5</v>
      </c>
      <c r="F67" s="18">
        <f t="shared" si="3"/>
        <v>6.9808027923211171E-3</v>
      </c>
      <c r="G67" s="18">
        <f t="shared" si="0"/>
        <v>6.956521739130435E-3</v>
      </c>
      <c r="H67" s="13">
        <f t="shared" si="6"/>
        <v>97396.655098915639</v>
      </c>
      <c r="I67" s="13">
        <f t="shared" si="4"/>
        <v>677.54194851419572</v>
      </c>
      <c r="J67" s="13">
        <f t="shared" si="1"/>
        <v>97057.884124658551</v>
      </c>
      <c r="K67" s="13">
        <f t="shared" si="2"/>
        <v>2722290.1965707927</v>
      </c>
      <c r="L67" s="20">
        <f t="shared" si="5"/>
        <v>27.950551215604335</v>
      </c>
    </row>
    <row r="68" spans="1:12" x14ac:dyDescent="0.2">
      <c r="A68" s="16">
        <v>59</v>
      </c>
      <c r="B68" s="8">
        <v>1</v>
      </c>
      <c r="C68" s="8">
        <v>533</v>
      </c>
      <c r="D68" s="8">
        <v>569</v>
      </c>
      <c r="E68" s="17">
        <v>0.5</v>
      </c>
      <c r="F68" s="18">
        <f t="shared" si="3"/>
        <v>1.8148820326678765E-3</v>
      </c>
      <c r="G68" s="18">
        <f t="shared" si="0"/>
        <v>1.8132366273798731E-3</v>
      </c>
      <c r="H68" s="13">
        <f t="shared" si="6"/>
        <v>96719.113150401448</v>
      </c>
      <c r="I68" s="13">
        <f t="shared" si="4"/>
        <v>175.37463853200626</v>
      </c>
      <c r="J68" s="13">
        <f t="shared" si="1"/>
        <v>96631.425831135435</v>
      </c>
      <c r="K68" s="13">
        <f t="shared" si="2"/>
        <v>2625232.3124461342</v>
      </c>
      <c r="L68" s="20">
        <f t="shared" si="5"/>
        <v>27.142849297675117</v>
      </c>
    </row>
    <row r="69" spans="1:12" x14ac:dyDescent="0.2">
      <c r="A69" s="16">
        <v>60</v>
      </c>
      <c r="B69" s="8">
        <v>2</v>
      </c>
      <c r="C69" s="8">
        <v>513</v>
      </c>
      <c r="D69" s="8">
        <v>540</v>
      </c>
      <c r="E69" s="17">
        <v>0.5</v>
      </c>
      <c r="F69" s="18">
        <f t="shared" si="3"/>
        <v>3.7986704653371322E-3</v>
      </c>
      <c r="G69" s="18">
        <f t="shared" si="0"/>
        <v>3.7914691943127963E-3</v>
      </c>
      <c r="H69" s="13">
        <f t="shared" si="6"/>
        <v>96543.738511869436</v>
      </c>
      <c r="I69" s="13">
        <f t="shared" si="4"/>
        <v>366.0426104715429</v>
      </c>
      <c r="J69" s="13">
        <f t="shared" si="1"/>
        <v>96360.717206633664</v>
      </c>
      <c r="K69" s="13">
        <f t="shared" si="2"/>
        <v>2528600.8866149988</v>
      </c>
      <c r="L69" s="20">
        <f t="shared" si="5"/>
        <v>26.191246844083249</v>
      </c>
    </row>
    <row r="70" spans="1:12" x14ac:dyDescent="0.2">
      <c r="A70" s="16">
        <v>61</v>
      </c>
      <c r="B70" s="8">
        <v>1</v>
      </c>
      <c r="C70" s="8">
        <v>462</v>
      </c>
      <c r="D70" s="8">
        <v>511</v>
      </c>
      <c r="E70" s="17">
        <v>0.5</v>
      </c>
      <c r="F70" s="18">
        <f t="shared" si="3"/>
        <v>2.0554984583761563E-3</v>
      </c>
      <c r="G70" s="18">
        <f t="shared" si="0"/>
        <v>2.0533880903490761E-3</v>
      </c>
      <c r="H70" s="13">
        <f t="shared" si="6"/>
        <v>96177.695901397892</v>
      </c>
      <c r="I70" s="13">
        <f t="shared" si="4"/>
        <v>197.49013532114557</v>
      </c>
      <c r="J70" s="13">
        <f t="shared" si="1"/>
        <v>96078.950833737312</v>
      </c>
      <c r="K70" s="13">
        <f t="shared" si="2"/>
        <v>2432240.1694083652</v>
      </c>
      <c r="L70" s="20">
        <f t="shared" si="5"/>
        <v>25.28902513844703</v>
      </c>
    </row>
    <row r="71" spans="1:12" x14ac:dyDescent="0.2">
      <c r="A71" s="16">
        <v>62</v>
      </c>
      <c r="B71" s="8">
        <v>1</v>
      </c>
      <c r="C71" s="8">
        <v>440</v>
      </c>
      <c r="D71" s="8">
        <v>472</v>
      </c>
      <c r="E71" s="17">
        <v>0.5</v>
      </c>
      <c r="F71" s="18">
        <f t="shared" si="3"/>
        <v>2.1929824561403508E-3</v>
      </c>
      <c r="G71" s="18">
        <f t="shared" si="0"/>
        <v>2.1905805038335158E-3</v>
      </c>
      <c r="H71" s="13">
        <f t="shared" si="6"/>
        <v>95980.205766076746</v>
      </c>
      <c r="I71" s="13">
        <f t="shared" si="4"/>
        <v>210.25236750509691</v>
      </c>
      <c r="J71" s="13">
        <f t="shared" si="1"/>
        <v>95875.079582324208</v>
      </c>
      <c r="K71" s="13">
        <f t="shared" si="2"/>
        <v>2336161.2185746278</v>
      </c>
      <c r="L71" s="20">
        <f t="shared" si="5"/>
        <v>24.340031363011736</v>
      </c>
    </row>
    <row r="72" spans="1:12" x14ac:dyDescent="0.2">
      <c r="A72" s="16">
        <v>63</v>
      </c>
      <c r="B72" s="8">
        <v>0</v>
      </c>
      <c r="C72" s="8">
        <v>437</v>
      </c>
      <c r="D72" s="8">
        <v>452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95769.953398571655</v>
      </c>
      <c r="I72" s="13">
        <f t="shared" si="4"/>
        <v>0</v>
      </c>
      <c r="J72" s="13">
        <f t="shared" si="1"/>
        <v>95769.953398571655</v>
      </c>
      <c r="K72" s="13">
        <f t="shared" si="2"/>
        <v>2240286.1389923035</v>
      </c>
      <c r="L72" s="20">
        <f t="shared" si="5"/>
        <v>23.392369521876741</v>
      </c>
    </row>
    <row r="73" spans="1:12" x14ac:dyDescent="0.2">
      <c r="A73" s="16">
        <v>64</v>
      </c>
      <c r="B73" s="8">
        <v>0</v>
      </c>
      <c r="C73" s="8">
        <v>441</v>
      </c>
      <c r="D73" s="8">
        <v>445</v>
      </c>
      <c r="E73" s="17">
        <v>0.5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95769.953398571655</v>
      </c>
      <c r="I73" s="13">
        <f t="shared" si="4"/>
        <v>0</v>
      </c>
      <c r="J73" s="13">
        <f t="shared" ref="J73:J108" si="8">H74+I73*E73</f>
        <v>95769.953398571655</v>
      </c>
      <c r="K73" s="13">
        <f t="shared" ref="K73:K97" si="9">K74+J73</f>
        <v>2144516.1855937317</v>
      </c>
      <c r="L73" s="20">
        <f t="shared" si="5"/>
        <v>22.392369521876741</v>
      </c>
    </row>
    <row r="74" spans="1:12" x14ac:dyDescent="0.2">
      <c r="A74" s="16">
        <v>65</v>
      </c>
      <c r="B74" s="8">
        <v>4</v>
      </c>
      <c r="C74" s="8">
        <v>423</v>
      </c>
      <c r="D74" s="8">
        <v>446</v>
      </c>
      <c r="E74" s="17">
        <v>0.5</v>
      </c>
      <c r="F74" s="18">
        <f t="shared" ref="F74:F108" si="10">B74/((C74+D74)/2)</f>
        <v>9.2059838895281933E-3</v>
      </c>
      <c r="G74" s="18">
        <f t="shared" si="7"/>
        <v>9.1638029782359683E-3</v>
      </c>
      <c r="H74" s="13">
        <f t="shared" si="6"/>
        <v>95769.953398571655</v>
      </c>
      <c r="I74" s="13">
        <f t="shared" ref="I74:I108" si="11">H74*G74</f>
        <v>877.61698417935088</v>
      </c>
      <c r="J74" s="13">
        <f t="shared" si="8"/>
        <v>95331.14490648199</v>
      </c>
      <c r="K74" s="13">
        <f t="shared" si="9"/>
        <v>2048746.2321951599</v>
      </c>
      <c r="L74" s="20">
        <f t="shared" ref="L74:L108" si="12">K74/H74</f>
        <v>21.392369521876738</v>
      </c>
    </row>
    <row r="75" spans="1:12" x14ac:dyDescent="0.2">
      <c r="A75" s="16">
        <v>66</v>
      </c>
      <c r="B75" s="8">
        <v>5</v>
      </c>
      <c r="C75" s="8">
        <v>384</v>
      </c>
      <c r="D75" s="8">
        <v>424</v>
      </c>
      <c r="E75" s="17">
        <v>0.5</v>
      </c>
      <c r="F75" s="18">
        <f t="shared" si="10"/>
        <v>1.2376237623762377E-2</v>
      </c>
      <c r="G75" s="18">
        <f t="shared" si="7"/>
        <v>1.2300123001230014E-2</v>
      </c>
      <c r="H75" s="13">
        <f t="shared" ref="H75:H108" si="13">H74-I74</f>
        <v>94892.33641439231</v>
      </c>
      <c r="I75" s="13">
        <f t="shared" si="11"/>
        <v>1167.1874097711234</v>
      </c>
      <c r="J75" s="13">
        <f t="shared" si="8"/>
        <v>94308.74270950674</v>
      </c>
      <c r="K75" s="13">
        <f t="shared" si="9"/>
        <v>1953415.0872886779</v>
      </c>
      <c r="L75" s="20">
        <f t="shared" si="12"/>
        <v>20.585593748668661</v>
      </c>
    </row>
    <row r="76" spans="1:12" x14ac:dyDescent="0.2">
      <c r="A76" s="16">
        <v>67</v>
      </c>
      <c r="B76" s="8">
        <v>0</v>
      </c>
      <c r="C76" s="8">
        <v>328</v>
      </c>
      <c r="D76" s="8">
        <v>381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93725.149004621184</v>
      </c>
      <c r="I76" s="13">
        <f t="shared" si="11"/>
        <v>0</v>
      </c>
      <c r="J76" s="13">
        <f t="shared" si="8"/>
        <v>93725.149004621184</v>
      </c>
      <c r="K76" s="13">
        <f t="shared" si="9"/>
        <v>1859106.3445791712</v>
      </c>
      <c r="L76" s="20">
        <f t="shared" si="12"/>
        <v>19.835725675800276</v>
      </c>
    </row>
    <row r="77" spans="1:12" x14ac:dyDescent="0.2">
      <c r="A77" s="16">
        <v>68</v>
      </c>
      <c r="B77" s="8">
        <v>2</v>
      </c>
      <c r="C77" s="8">
        <v>357</v>
      </c>
      <c r="D77" s="8">
        <v>335</v>
      </c>
      <c r="E77" s="17">
        <v>0.5</v>
      </c>
      <c r="F77" s="18">
        <f t="shared" si="10"/>
        <v>5.7803468208092483E-3</v>
      </c>
      <c r="G77" s="18">
        <f t="shared" si="7"/>
        <v>5.7636887608069169E-3</v>
      </c>
      <c r="H77" s="13">
        <f t="shared" si="13"/>
        <v>93725.149004621184</v>
      </c>
      <c r="I77" s="13">
        <f t="shared" si="11"/>
        <v>540.20258792288871</v>
      </c>
      <c r="J77" s="13">
        <f t="shared" si="8"/>
        <v>93455.047710659739</v>
      </c>
      <c r="K77" s="13">
        <f t="shared" si="9"/>
        <v>1765381.19557455</v>
      </c>
      <c r="L77" s="20">
        <f t="shared" si="12"/>
        <v>18.835725675800276</v>
      </c>
    </row>
    <row r="78" spans="1:12" x14ac:dyDescent="0.2">
      <c r="A78" s="16">
        <v>69</v>
      </c>
      <c r="B78" s="8">
        <v>4</v>
      </c>
      <c r="C78" s="8">
        <v>340</v>
      </c>
      <c r="D78" s="8">
        <v>366</v>
      </c>
      <c r="E78" s="17">
        <v>0.5</v>
      </c>
      <c r="F78" s="18">
        <f t="shared" si="10"/>
        <v>1.1331444759206799E-2</v>
      </c>
      <c r="G78" s="18">
        <f t="shared" si="7"/>
        <v>1.1267605633802816E-2</v>
      </c>
      <c r="H78" s="13">
        <f t="shared" si="13"/>
        <v>93184.946416698294</v>
      </c>
      <c r="I78" s="13">
        <f t="shared" si="11"/>
        <v>1049.9712272304032</v>
      </c>
      <c r="J78" s="13">
        <f t="shared" si="8"/>
        <v>92659.9608030831</v>
      </c>
      <c r="K78" s="13">
        <f t="shared" si="9"/>
        <v>1671926.1478638903</v>
      </c>
      <c r="L78" s="20">
        <f t="shared" si="12"/>
        <v>17.942019737688973</v>
      </c>
    </row>
    <row r="79" spans="1:12" x14ac:dyDescent="0.2">
      <c r="A79" s="16">
        <v>70</v>
      </c>
      <c r="B79" s="8">
        <v>2</v>
      </c>
      <c r="C79" s="8">
        <v>342</v>
      </c>
      <c r="D79" s="8">
        <v>343</v>
      </c>
      <c r="E79" s="17">
        <v>0.5</v>
      </c>
      <c r="F79" s="18">
        <f t="shared" si="10"/>
        <v>5.8394160583941602E-3</v>
      </c>
      <c r="G79" s="18">
        <f t="shared" si="7"/>
        <v>5.8224163027656472E-3</v>
      </c>
      <c r="H79" s="13">
        <f t="shared" si="13"/>
        <v>92134.975189467892</v>
      </c>
      <c r="I79" s="13">
        <f t="shared" si="11"/>
        <v>536.4481815980663</v>
      </c>
      <c r="J79" s="13">
        <f t="shared" si="8"/>
        <v>91866.751098668858</v>
      </c>
      <c r="K79" s="13">
        <f t="shared" si="9"/>
        <v>1579266.1870608071</v>
      </c>
      <c r="L79" s="20">
        <f t="shared" si="12"/>
        <v>17.140789193389132</v>
      </c>
    </row>
    <row r="80" spans="1:12" x14ac:dyDescent="0.2">
      <c r="A80" s="16">
        <v>71</v>
      </c>
      <c r="B80" s="8">
        <v>4</v>
      </c>
      <c r="C80" s="8">
        <v>273</v>
      </c>
      <c r="D80" s="8">
        <v>338</v>
      </c>
      <c r="E80" s="17">
        <v>0.5</v>
      </c>
      <c r="F80" s="18">
        <f t="shared" si="10"/>
        <v>1.3093289689034371E-2</v>
      </c>
      <c r="G80" s="18">
        <f t="shared" si="7"/>
        <v>1.3008130081300813E-2</v>
      </c>
      <c r="H80" s="13">
        <f t="shared" si="13"/>
        <v>91598.527007869823</v>
      </c>
      <c r="I80" s="13">
        <f t="shared" si="11"/>
        <v>1191.5255545739165</v>
      </c>
      <c r="J80" s="13">
        <f t="shared" si="8"/>
        <v>91002.764230582863</v>
      </c>
      <c r="K80" s="13">
        <f t="shared" si="9"/>
        <v>1487399.4359621382</v>
      </c>
      <c r="L80" s="20">
        <f t="shared" si="12"/>
        <v>16.23824623112494</v>
      </c>
    </row>
    <row r="81" spans="1:12" x14ac:dyDescent="0.2">
      <c r="A81" s="16">
        <v>72</v>
      </c>
      <c r="B81" s="8">
        <v>1</v>
      </c>
      <c r="C81" s="8">
        <v>215</v>
      </c>
      <c r="D81" s="8">
        <v>284</v>
      </c>
      <c r="E81" s="17">
        <v>0.5</v>
      </c>
      <c r="F81" s="18">
        <f t="shared" si="10"/>
        <v>4.0080160320641279E-3</v>
      </c>
      <c r="G81" s="18">
        <f t="shared" si="7"/>
        <v>4.0000000000000001E-3</v>
      </c>
      <c r="H81" s="13">
        <f t="shared" si="13"/>
        <v>90407.001453295903</v>
      </c>
      <c r="I81" s="13">
        <f t="shared" si="11"/>
        <v>361.62800581318362</v>
      </c>
      <c r="J81" s="13">
        <f t="shared" si="8"/>
        <v>90226.18745038932</v>
      </c>
      <c r="K81" s="13">
        <f t="shared" si="9"/>
        <v>1396396.6717315554</v>
      </c>
      <c r="L81" s="20">
        <f t="shared" si="12"/>
        <v>15.445669575192486</v>
      </c>
    </row>
    <row r="82" spans="1:12" x14ac:dyDescent="0.2">
      <c r="A82" s="16">
        <v>73</v>
      </c>
      <c r="B82" s="8">
        <v>4</v>
      </c>
      <c r="C82" s="8">
        <v>303</v>
      </c>
      <c r="D82" s="8">
        <v>225</v>
      </c>
      <c r="E82" s="17">
        <v>0.5</v>
      </c>
      <c r="F82" s="18">
        <f t="shared" si="10"/>
        <v>1.5151515151515152E-2</v>
      </c>
      <c r="G82" s="18">
        <f t="shared" si="7"/>
        <v>1.5037593984962407E-2</v>
      </c>
      <c r="H82" s="13">
        <f t="shared" si="13"/>
        <v>90045.373447482722</v>
      </c>
      <c r="I82" s="13">
        <f t="shared" si="11"/>
        <v>1354.0657661275598</v>
      </c>
      <c r="J82" s="13">
        <f t="shared" si="8"/>
        <v>89368.340564418933</v>
      </c>
      <c r="K82" s="13">
        <f t="shared" si="9"/>
        <v>1306170.484281166</v>
      </c>
      <c r="L82" s="20">
        <f t="shared" si="12"/>
        <v>14.505692344570768</v>
      </c>
    </row>
    <row r="83" spans="1:12" x14ac:dyDescent="0.2">
      <c r="A83" s="16">
        <v>74</v>
      </c>
      <c r="B83" s="8">
        <v>8</v>
      </c>
      <c r="C83" s="8">
        <v>169</v>
      </c>
      <c r="D83" s="8">
        <v>305</v>
      </c>
      <c r="E83" s="17">
        <v>0.5</v>
      </c>
      <c r="F83" s="18">
        <f t="shared" si="10"/>
        <v>3.3755274261603373E-2</v>
      </c>
      <c r="G83" s="18">
        <f t="shared" si="7"/>
        <v>3.3195020746887967E-2</v>
      </c>
      <c r="H83" s="13">
        <f t="shared" si="13"/>
        <v>88691.30768135516</v>
      </c>
      <c r="I83" s="13">
        <f t="shared" si="11"/>
        <v>2944.1097985512088</v>
      </c>
      <c r="J83" s="13">
        <f t="shared" si="8"/>
        <v>87219.252782079566</v>
      </c>
      <c r="K83" s="13">
        <f t="shared" si="9"/>
        <v>1216802.1437167472</v>
      </c>
      <c r="L83" s="20">
        <f t="shared" si="12"/>
        <v>13.719519708610019</v>
      </c>
    </row>
    <row r="84" spans="1:12" x14ac:dyDescent="0.2">
      <c r="A84" s="16">
        <v>75</v>
      </c>
      <c r="B84" s="8">
        <v>2</v>
      </c>
      <c r="C84" s="8">
        <v>199</v>
      </c>
      <c r="D84" s="8">
        <v>173</v>
      </c>
      <c r="E84" s="17">
        <v>0.5</v>
      </c>
      <c r="F84" s="18">
        <f t="shared" si="10"/>
        <v>1.0752688172043012E-2</v>
      </c>
      <c r="G84" s="18">
        <f t="shared" si="7"/>
        <v>1.0695187165775402E-2</v>
      </c>
      <c r="H84" s="13">
        <f t="shared" si="13"/>
        <v>85747.197882803957</v>
      </c>
      <c r="I84" s="13">
        <f t="shared" si="11"/>
        <v>917.08233029736857</v>
      </c>
      <c r="J84" s="13">
        <f t="shared" si="8"/>
        <v>85288.656717655263</v>
      </c>
      <c r="K84" s="13">
        <f t="shared" si="9"/>
        <v>1129582.8909346676</v>
      </c>
      <c r="L84" s="20">
        <f t="shared" si="12"/>
        <v>13.173408797317656</v>
      </c>
    </row>
    <row r="85" spans="1:12" x14ac:dyDescent="0.2">
      <c r="A85" s="16">
        <v>76</v>
      </c>
      <c r="B85" s="8">
        <v>3</v>
      </c>
      <c r="C85" s="8">
        <v>224</v>
      </c>
      <c r="D85" s="8">
        <v>193</v>
      </c>
      <c r="E85" s="17">
        <v>0.5</v>
      </c>
      <c r="F85" s="18">
        <f t="shared" si="10"/>
        <v>1.4388489208633094E-2</v>
      </c>
      <c r="G85" s="18">
        <f t="shared" si="7"/>
        <v>1.4285714285714287E-2</v>
      </c>
      <c r="H85" s="13">
        <f t="shared" si="13"/>
        <v>84830.115552506584</v>
      </c>
      <c r="I85" s="13">
        <f t="shared" si="11"/>
        <v>1211.858793607237</v>
      </c>
      <c r="J85" s="13">
        <f t="shared" si="8"/>
        <v>84224.186155702962</v>
      </c>
      <c r="K85" s="13">
        <f t="shared" si="9"/>
        <v>1044294.2342170122</v>
      </c>
      <c r="L85" s="20">
        <f t="shared" si="12"/>
        <v>12.310418622153522</v>
      </c>
    </row>
    <row r="86" spans="1:12" x14ac:dyDescent="0.2">
      <c r="A86" s="16">
        <v>77</v>
      </c>
      <c r="B86" s="8">
        <v>4</v>
      </c>
      <c r="C86" s="8">
        <v>259</v>
      </c>
      <c r="D86" s="8">
        <v>227</v>
      </c>
      <c r="E86" s="17">
        <v>0.5</v>
      </c>
      <c r="F86" s="18">
        <f t="shared" si="10"/>
        <v>1.646090534979424E-2</v>
      </c>
      <c r="G86" s="18">
        <f t="shared" si="7"/>
        <v>1.6326530612244899E-2</v>
      </c>
      <c r="H86" s="13">
        <f t="shared" si="13"/>
        <v>83618.256758899341</v>
      </c>
      <c r="I86" s="13">
        <f t="shared" si="11"/>
        <v>1365.196028716724</v>
      </c>
      <c r="J86" s="13">
        <f t="shared" si="8"/>
        <v>82935.658744540982</v>
      </c>
      <c r="K86" s="13">
        <f t="shared" si="9"/>
        <v>960070.04806130927</v>
      </c>
      <c r="L86" s="20">
        <f t="shared" si="12"/>
        <v>11.481584109431111</v>
      </c>
    </row>
    <row r="87" spans="1:12" x14ac:dyDescent="0.2">
      <c r="A87" s="16">
        <v>78</v>
      </c>
      <c r="B87" s="8">
        <v>9</v>
      </c>
      <c r="C87" s="8">
        <v>221</v>
      </c>
      <c r="D87" s="8">
        <v>266</v>
      </c>
      <c r="E87" s="17">
        <v>0.5</v>
      </c>
      <c r="F87" s="18">
        <f t="shared" si="10"/>
        <v>3.6960985626283367E-2</v>
      </c>
      <c r="G87" s="18">
        <f t="shared" si="7"/>
        <v>3.6290322580645164E-2</v>
      </c>
      <c r="H87" s="13">
        <f t="shared" si="13"/>
        <v>82253.060730182624</v>
      </c>
      <c r="I87" s="13">
        <f t="shared" si="11"/>
        <v>2984.9901071437243</v>
      </c>
      <c r="J87" s="13">
        <f t="shared" si="8"/>
        <v>80760.565676610771</v>
      </c>
      <c r="K87" s="13">
        <f t="shared" si="9"/>
        <v>877134.38931676827</v>
      </c>
      <c r="L87" s="20">
        <f t="shared" si="12"/>
        <v>10.66385106560424</v>
      </c>
    </row>
    <row r="88" spans="1:12" x14ac:dyDescent="0.2">
      <c r="A88" s="16">
        <v>79</v>
      </c>
      <c r="B88" s="8">
        <v>6</v>
      </c>
      <c r="C88" s="8">
        <v>232</v>
      </c>
      <c r="D88" s="8">
        <v>222</v>
      </c>
      <c r="E88" s="17">
        <v>0.5</v>
      </c>
      <c r="F88" s="18">
        <f t="shared" si="10"/>
        <v>2.643171806167401E-2</v>
      </c>
      <c r="G88" s="18">
        <f t="shared" si="7"/>
        <v>2.6086956521739129E-2</v>
      </c>
      <c r="H88" s="13">
        <f t="shared" si="13"/>
        <v>79268.070623038904</v>
      </c>
      <c r="I88" s="13">
        <f t="shared" si="11"/>
        <v>2067.8627119053626</v>
      </c>
      <c r="J88" s="13">
        <f t="shared" si="8"/>
        <v>78234.139267086226</v>
      </c>
      <c r="K88" s="13">
        <f t="shared" si="9"/>
        <v>796373.82364015747</v>
      </c>
      <c r="L88" s="20">
        <f t="shared" si="12"/>
        <v>10.046590227070508</v>
      </c>
    </row>
    <row r="89" spans="1:12" x14ac:dyDescent="0.2">
      <c r="A89" s="16">
        <v>80</v>
      </c>
      <c r="B89" s="8">
        <v>13</v>
      </c>
      <c r="C89" s="8">
        <v>242</v>
      </c>
      <c r="D89" s="8">
        <v>233</v>
      </c>
      <c r="E89" s="17">
        <v>0.5</v>
      </c>
      <c r="F89" s="18">
        <f t="shared" si="10"/>
        <v>5.473684210526316E-2</v>
      </c>
      <c r="G89" s="18">
        <f t="shared" si="7"/>
        <v>5.3278688524590168E-2</v>
      </c>
      <c r="H89" s="13">
        <f t="shared" si="13"/>
        <v>77200.207911133548</v>
      </c>
      <c r="I89" s="13">
        <f t="shared" si="11"/>
        <v>4113.1258313308863</v>
      </c>
      <c r="J89" s="13">
        <f t="shared" si="8"/>
        <v>75143.644995468116</v>
      </c>
      <c r="K89" s="13">
        <f t="shared" si="9"/>
        <v>718139.6843730713</v>
      </c>
      <c r="L89" s="20">
        <f t="shared" si="12"/>
        <v>9.302302465295611</v>
      </c>
    </row>
    <row r="90" spans="1:12" x14ac:dyDescent="0.2">
      <c r="A90" s="16">
        <v>81</v>
      </c>
      <c r="B90" s="8">
        <v>13</v>
      </c>
      <c r="C90" s="8">
        <v>244</v>
      </c>
      <c r="D90" s="8">
        <v>240</v>
      </c>
      <c r="E90" s="17">
        <v>0.5</v>
      </c>
      <c r="F90" s="18">
        <f t="shared" si="10"/>
        <v>5.3719008264462811E-2</v>
      </c>
      <c r="G90" s="18">
        <f t="shared" si="7"/>
        <v>5.2313883299798788E-2</v>
      </c>
      <c r="H90" s="13">
        <f t="shared" si="13"/>
        <v>73087.082079802669</v>
      </c>
      <c r="I90" s="13">
        <f t="shared" si="11"/>
        <v>3823.4690826456122</v>
      </c>
      <c r="J90" s="13">
        <f t="shared" si="8"/>
        <v>71175.347538479866</v>
      </c>
      <c r="K90" s="13">
        <f t="shared" si="9"/>
        <v>642996.03937760321</v>
      </c>
      <c r="L90" s="20">
        <f t="shared" si="12"/>
        <v>8.7976701365027221</v>
      </c>
    </row>
    <row r="91" spans="1:12" x14ac:dyDescent="0.2">
      <c r="A91" s="16">
        <v>82</v>
      </c>
      <c r="B91" s="8">
        <v>16</v>
      </c>
      <c r="C91" s="8">
        <v>231</v>
      </c>
      <c r="D91" s="8">
        <v>248</v>
      </c>
      <c r="E91" s="17">
        <v>0.5</v>
      </c>
      <c r="F91" s="18">
        <f t="shared" si="10"/>
        <v>6.6805845511482248E-2</v>
      </c>
      <c r="G91" s="18">
        <f t="shared" si="7"/>
        <v>6.4646464646464646E-2</v>
      </c>
      <c r="H91" s="13">
        <f t="shared" si="13"/>
        <v>69263.612997157063</v>
      </c>
      <c r="I91" s="13">
        <f t="shared" si="11"/>
        <v>4477.6477089071232</v>
      </c>
      <c r="J91" s="13">
        <f t="shared" si="8"/>
        <v>67024.789142703492</v>
      </c>
      <c r="K91" s="13">
        <f t="shared" si="9"/>
        <v>571820.69183912338</v>
      </c>
      <c r="L91" s="20">
        <f t="shared" si="12"/>
        <v>8.2557156217449101</v>
      </c>
    </row>
    <row r="92" spans="1:12" x14ac:dyDescent="0.2">
      <c r="A92" s="16">
        <v>83</v>
      </c>
      <c r="B92" s="8">
        <v>13</v>
      </c>
      <c r="C92" s="8">
        <v>207</v>
      </c>
      <c r="D92" s="8">
        <v>226</v>
      </c>
      <c r="E92" s="17">
        <v>0.5</v>
      </c>
      <c r="F92" s="18">
        <f t="shared" si="10"/>
        <v>6.0046189376443418E-2</v>
      </c>
      <c r="G92" s="18">
        <f t="shared" si="7"/>
        <v>5.829596412556054E-2</v>
      </c>
      <c r="H92" s="13">
        <f t="shared" si="13"/>
        <v>64785.965288249936</v>
      </c>
      <c r="I92" s="13">
        <f t="shared" si="11"/>
        <v>3776.7603082836285</v>
      </c>
      <c r="J92" s="13">
        <f t="shared" si="8"/>
        <v>62897.585134108122</v>
      </c>
      <c r="K92" s="13">
        <f t="shared" si="9"/>
        <v>504795.90269641991</v>
      </c>
      <c r="L92" s="20">
        <f t="shared" si="12"/>
        <v>7.7917478029454239</v>
      </c>
    </row>
    <row r="93" spans="1:12" x14ac:dyDescent="0.2">
      <c r="A93" s="16">
        <v>84</v>
      </c>
      <c r="B93" s="8">
        <v>18</v>
      </c>
      <c r="C93" s="8">
        <v>218</v>
      </c>
      <c r="D93" s="8">
        <v>208</v>
      </c>
      <c r="E93" s="17">
        <v>0.5</v>
      </c>
      <c r="F93" s="18">
        <f t="shared" si="10"/>
        <v>8.4507042253521125E-2</v>
      </c>
      <c r="G93" s="18">
        <f t="shared" si="7"/>
        <v>8.1081081081081086E-2</v>
      </c>
      <c r="H93" s="13">
        <f t="shared" si="13"/>
        <v>61009.204979966307</v>
      </c>
      <c r="I93" s="13">
        <f t="shared" si="11"/>
        <v>4946.6922956729441</v>
      </c>
      <c r="J93" s="13">
        <f t="shared" si="8"/>
        <v>58535.85883212983</v>
      </c>
      <c r="K93" s="13">
        <f t="shared" si="9"/>
        <v>441898.31756231177</v>
      </c>
      <c r="L93" s="20">
        <f t="shared" si="12"/>
        <v>7.2431417145563302</v>
      </c>
    </row>
    <row r="94" spans="1:12" x14ac:dyDescent="0.2">
      <c r="A94" s="16">
        <v>85</v>
      </c>
      <c r="B94" s="8">
        <v>18</v>
      </c>
      <c r="C94" s="8">
        <v>195</v>
      </c>
      <c r="D94" s="8">
        <v>216</v>
      </c>
      <c r="E94" s="17">
        <v>0.5</v>
      </c>
      <c r="F94" s="18">
        <f t="shared" si="10"/>
        <v>8.7591240875912413E-2</v>
      </c>
      <c r="G94" s="18">
        <f t="shared" si="7"/>
        <v>8.3916083916083919E-2</v>
      </c>
      <c r="H94" s="13">
        <f t="shared" si="13"/>
        <v>56062.512684293361</v>
      </c>
      <c r="I94" s="13">
        <f t="shared" si="11"/>
        <v>4704.5465189616807</v>
      </c>
      <c r="J94" s="13">
        <f t="shared" si="8"/>
        <v>53710.23942481252</v>
      </c>
      <c r="K94" s="13">
        <f t="shared" si="9"/>
        <v>383362.45873018191</v>
      </c>
      <c r="L94" s="20">
        <f t="shared" si="12"/>
        <v>6.8381248070171834</v>
      </c>
    </row>
    <row r="95" spans="1:12" x14ac:dyDescent="0.2">
      <c r="A95" s="16">
        <v>86</v>
      </c>
      <c r="B95" s="8">
        <v>19</v>
      </c>
      <c r="C95" s="8">
        <v>220</v>
      </c>
      <c r="D95" s="8">
        <v>195</v>
      </c>
      <c r="E95" s="17">
        <v>0.5</v>
      </c>
      <c r="F95" s="18">
        <f t="shared" si="10"/>
        <v>9.1566265060240959E-2</v>
      </c>
      <c r="G95" s="18">
        <f t="shared" si="7"/>
        <v>8.7557603686635926E-2</v>
      </c>
      <c r="H95" s="13">
        <f t="shared" si="13"/>
        <v>51357.96616533168</v>
      </c>
      <c r="I95" s="13">
        <f t="shared" si="11"/>
        <v>4496.7804476557685</v>
      </c>
      <c r="J95" s="13">
        <f t="shared" si="8"/>
        <v>49109.57594150379</v>
      </c>
      <c r="K95" s="13">
        <f t="shared" si="9"/>
        <v>329652.21930536942</v>
      </c>
      <c r="L95" s="20">
        <f t="shared" si="12"/>
        <v>6.4187163923928034</v>
      </c>
    </row>
    <row r="96" spans="1:12" x14ac:dyDescent="0.2">
      <c r="A96" s="16">
        <v>87</v>
      </c>
      <c r="B96" s="8">
        <v>22</v>
      </c>
      <c r="C96" s="8">
        <v>193</v>
      </c>
      <c r="D96" s="8">
        <v>217</v>
      </c>
      <c r="E96" s="17">
        <v>0.5</v>
      </c>
      <c r="F96" s="18">
        <f t="shared" si="10"/>
        <v>0.10731707317073171</v>
      </c>
      <c r="G96" s="18">
        <f t="shared" si="7"/>
        <v>0.10185185185185185</v>
      </c>
      <c r="H96" s="13">
        <f t="shared" si="13"/>
        <v>46861.185717675908</v>
      </c>
      <c r="I96" s="13">
        <f t="shared" si="11"/>
        <v>4772.8985453188425</v>
      </c>
      <c r="J96" s="13">
        <f t="shared" si="8"/>
        <v>44474.736445016482</v>
      </c>
      <c r="K96" s="13">
        <f t="shared" si="9"/>
        <v>280542.64336386562</v>
      </c>
      <c r="L96" s="20">
        <f t="shared" si="12"/>
        <v>5.9866740260062548</v>
      </c>
    </row>
    <row r="97" spans="1:12" x14ac:dyDescent="0.2">
      <c r="A97" s="16">
        <v>88</v>
      </c>
      <c r="B97" s="8">
        <v>19</v>
      </c>
      <c r="C97" s="8">
        <v>159</v>
      </c>
      <c r="D97" s="8">
        <v>194</v>
      </c>
      <c r="E97" s="17">
        <v>0.5</v>
      </c>
      <c r="F97" s="18">
        <f t="shared" si="10"/>
        <v>0.10764872521246459</v>
      </c>
      <c r="G97" s="18">
        <f t="shared" si="7"/>
        <v>0.10215053763440861</v>
      </c>
      <c r="H97" s="13">
        <f t="shared" si="13"/>
        <v>42088.287172357064</v>
      </c>
      <c r="I97" s="13">
        <f t="shared" si="11"/>
        <v>4299.3411627676578</v>
      </c>
      <c r="J97" s="13">
        <f t="shared" si="8"/>
        <v>39938.61659097323</v>
      </c>
      <c r="K97" s="13">
        <f t="shared" si="9"/>
        <v>236067.90691884916</v>
      </c>
      <c r="L97" s="20">
        <f t="shared" si="12"/>
        <v>5.6088741732853151</v>
      </c>
    </row>
    <row r="98" spans="1:12" x14ac:dyDescent="0.2">
      <c r="A98" s="16">
        <v>89</v>
      </c>
      <c r="B98" s="8">
        <v>17</v>
      </c>
      <c r="C98" s="8">
        <v>176</v>
      </c>
      <c r="D98" s="8">
        <v>152</v>
      </c>
      <c r="E98" s="17">
        <v>0.5</v>
      </c>
      <c r="F98" s="18">
        <f t="shared" si="10"/>
        <v>0.10365853658536585</v>
      </c>
      <c r="G98" s="18">
        <f t="shared" si="7"/>
        <v>9.8550724637681164E-2</v>
      </c>
      <c r="H98" s="13">
        <f t="shared" si="13"/>
        <v>37788.946009589403</v>
      </c>
      <c r="I98" s="13">
        <f t="shared" si="11"/>
        <v>3724.1280125392454</v>
      </c>
      <c r="J98" s="13">
        <f t="shared" si="8"/>
        <v>35926.882003319784</v>
      </c>
      <c r="K98" s="13">
        <f>K99+J98</f>
        <v>196129.29032787593</v>
      </c>
      <c r="L98" s="20">
        <f t="shared" si="12"/>
        <v>5.1901233307249628</v>
      </c>
    </row>
    <row r="99" spans="1:12" x14ac:dyDescent="0.2">
      <c r="A99" s="16">
        <v>90</v>
      </c>
      <c r="B99" s="8">
        <v>19</v>
      </c>
      <c r="C99" s="8">
        <v>163</v>
      </c>
      <c r="D99" s="8">
        <v>158</v>
      </c>
      <c r="E99" s="17">
        <v>0.5</v>
      </c>
      <c r="F99" s="22">
        <f t="shared" si="10"/>
        <v>0.11838006230529595</v>
      </c>
      <c r="G99" s="22">
        <f t="shared" si="7"/>
        <v>0.11176470588235295</v>
      </c>
      <c r="H99" s="23">
        <f t="shared" si="13"/>
        <v>34064.817997050159</v>
      </c>
      <c r="I99" s="23">
        <f t="shared" si="11"/>
        <v>3807.2443643761944</v>
      </c>
      <c r="J99" s="23">
        <f t="shared" si="8"/>
        <v>32161.195814862062</v>
      </c>
      <c r="K99" s="23">
        <f t="shared" ref="K99:K108" si="14">K100+J99</f>
        <v>160202.40832455616</v>
      </c>
      <c r="L99" s="24">
        <f t="shared" si="12"/>
        <v>4.7028699327977881</v>
      </c>
    </row>
    <row r="100" spans="1:12" x14ac:dyDescent="0.2">
      <c r="A100" s="16">
        <v>91</v>
      </c>
      <c r="B100" s="8">
        <v>29</v>
      </c>
      <c r="C100" s="8">
        <v>150</v>
      </c>
      <c r="D100" s="8">
        <v>149</v>
      </c>
      <c r="E100" s="17">
        <v>0.5</v>
      </c>
      <c r="F100" s="22">
        <f t="shared" si="10"/>
        <v>0.1939799331103679</v>
      </c>
      <c r="G100" s="22">
        <f t="shared" si="7"/>
        <v>0.17682926829268295</v>
      </c>
      <c r="H100" s="23">
        <f t="shared" si="13"/>
        <v>30257.573632673964</v>
      </c>
      <c r="I100" s="23">
        <f t="shared" si="11"/>
        <v>5350.4246057777136</v>
      </c>
      <c r="J100" s="23">
        <f t="shared" si="8"/>
        <v>27582.361329785108</v>
      </c>
      <c r="K100" s="23">
        <f t="shared" si="14"/>
        <v>128041.2125096941</v>
      </c>
      <c r="L100" s="24">
        <f t="shared" si="12"/>
        <v>4.2317078713617482</v>
      </c>
    </row>
    <row r="101" spans="1:12" x14ac:dyDescent="0.2">
      <c r="A101" s="16">
        <v>92</v>
      </c>
      <c r="B101" s="8">
        <v>19</v>
      </c>
      <c r="C101" s="8">
        <v>117</v>
      </c>
      <c r="D101" s="8">
        <v>134</v>
      </c>
      <c r="E101" s="17">
        <v>0.5</v>
      </c>
      <c r="F101" s="22">
        <f t="shared" si="10"/>
        <v>0.15139442231075698</v>
      </c>
      <c r="G101" s="22">
        <f t="shared" si="7"/>
        <v>0.14074074074074075</v>
      </c>
      <c r="H101" s="23">
        <f t="shared" si="13"/>
        <v>24907.149026896252</v>
      </c>
      <c r="I101" s="23">
        <f t="shared" si="11"/>
        <v>3505.4506037853985</v>
      </c>
      <c r="J101" s="23">
        <f t="shared" si="8"/>
        <v>23154.423725003555</v>
      </c>
      <c r="K101" s="23">
        <f t="shared" si="14"/>
        <v>100458.85117990899</v>
      </c>
      <c r="L101" s="24">
        <f t="shared" si="12"/>
        <v>4.0333340066913088</v>
      </c>
    </row>
    <row r="102" spans="1:12" x14ac:dyDescent="0.2">
      <c r="A102" s="16">
        <v>93</v>
      </c>
      <c r="B102" s="8">
        <v>23</v>
      </c>
      <c r="C102" s="8">
        <v>103</v>
      </c>
      <c r="D102" s="8">
        <v>99</v>
      </c>
      <c r="E102" s="17">
        <v>0.5</v>
      </c>
      <c r="F102" s="22">
        <f t="shared" si="10"/>
        <v>0.22772277227722773</v>
      </c>
      <c r="G102" s="22">
        <f t="shared" si="7"/>
        <v>0.20444444444444443</v>
      </c>
      <c r="H102" s="23">
        <f t="shared" si="13"/>
        <v>21401.698423110854</v>
      </c>
      <c r="I102" s="23">
        <f t="shared" si="11"/>
        <v>4375.4583442804415</v>
      </c>
      <c r="J102" s="23">
        <f t="shared" si="8"/>
        <v>19213.969250970636</v>
      </c>
      <c r="K102" s="23">
        <f t="shared" si="14"/>
        <v>77304.427454905439</v>
      </c>
      <c r="L102" s="24">
        <f t="shared" si="12"/>
        <v>3.6120697491666092</v>
      </c>
    </row>
    <row r="103" spans="1:12" x14ac:dyDescent="0.2">
      <c r="A103" s="16">
        <v>94</v>
      </c>
      <c r="B103" s="8">
        <v>12</v>
      </c>
      <c r="C103" s="8">
        <v>60</v>
      </c>
      <c r="D103" s="8">
        <v>96</v>
      </c>
      <c r="E103" s="17">
        <v>0.5</v>
      </c>
      <c r="F103" s="22">
        <f t="shared" si="10"/>
        <v>0.15384615384615385</v>
      </c>
      <c r="G103" s="22">
        <f t="shared" si="7"/>
        <v>0.14285714285714288</v>
      </c>
      <c r="H103" s="23">
        <f t="shared" si="13"/>
        <v>17026.240078830415</v>
      </c>
      <c r="I103" s="23">
        <f t="shared" si="11"/>
        <v>2432.3200112614882</v>
      </c>
      <c r="J103" s="23">
        <f t="shared" si="8"/>
        <v>15810.08007319967</v>
      </c>
      <c r="K103" s="23">
        <f t="shared" si="14"/>
        <v>58090.45820393481</v>
      </c>
      <c r="L103" s="24">
        <f t="shared" si="12"/>
        <v>3.4118195171088663</v>
      </c>
    </row>
    <row r="104" spans="1:12" x14ac:dyDescent="0.2">
      <c r="A104" s="16">
        <v>95</v>
      </c>
      <c r="B104" s="8">
        <v>10</v>
      </c>
      <c r="C104" s="8">
        <v>47</v>
      </c>
      <c r="D104" s="8">
        <v>51</v>
      </c>
      <c r="E104" s="17">
        <v>0.5</v>
      </c>
      <c r="F104" s="22">
        <f t="shared" si="10"/>
        <v>0.20408163265306123</v>
      </c>
      <c r="G104" s="22">
        <f t="shared" si="7"/>
        <v>0.1851851851851852</v>
      </c>
      <c r="H104" s="23">
        <f t="shared" si="13"/>
        <v>14593.920067568926</v>
      </c>
      <c r="I104" s="23">
        <f t="shared" si="11"/>
        <v>2702.577790290542</v>
      </c>
      <c r="J104" s="23">
        <f t="shared" si="8"/>
        <v>13242.631172423657</v>
      </c>
      <c r="K104" s="23">
        <f t="shared" si="14"/>
        <v>42280.378130735138</v>
      </c>
      <c r="L104" s="24">
        <f t="shared" si="12"/>
        <v>2.8971227699603439</v>
      </c>
    </row>
    <row r="105" spans="1:12" x14ac:dyDescent="0.2">
      <c r="A105" s="16">
        <v>96</v>
      </c>
      <c r="B105" s="8">
        <v>14</v>
      </c>
      <c r="C105" s="8">
        <v>51</v>
      </c>
      <c r="D105" s="8">
        <v>33</v>
      </c>
      <c r="E105" s="17">
        <v>0.5</v>
      </c>
      <c r="F105" s="22">
        <f t="shared" si="10"/>
        <v>0.33333333333333331</v>
      </c>
      <c r="G105" s="22">
        <f t="shared" si="7"/>
        <v>0.2857142857142857</v>
      </c>
      <c r="H105" s="23">
        <f t="shared" si="13"/>
        <v>11891.342277278385</v>
      </c>
      <c r="I105" s="23">
        <f t="shared" si="11"/>
        <v>3397.5263649366811</v>
      </c>
      <c r="J105" s="23">
        <f t="shared" si="8"/>
        <v>10192.579094810046</v>
      </c>
      <c r="K105" s="23">
        <f t="shared" si="14"/>
        <v>29037.74695831148</v>
      </c>
      <c r="L105" s="24">
        <f t="shared" si="12"/>
        <v>2.4419233994967855</v>
      </c>
    </row>
    <row r="106" spans="1:12" x14ac:dyDescent="0.2">
      <c r="A106" s="16">
        <v>97</v>
      </c>
      <c r="B106" s="8">
        <v>8</v>
      </c>
      <c r="C106" s="8">
        <v>34</v>
      </c>
      <c r="D106" s="8">
        <v>38</v>
      </c>
      <c r="E106" s="17">
        <v>0.5</v>
      </c>
      <c r="F106" s="22">
        <f t="shared" si="10"/>
        <v>0.22222222222222221</v>
      </c>
      <c r="G106" s="22">
        <f t="shared" si="7"/>
        <v>0.19999999999999998</v>
      </c>
      <c r="H106" s="23">
        <f t="shared" si="13"/>
        <v>8493.8159123417045</v>
      </c>
      <c r="I106" s="23">
        <f t="shared" si="11"/>
        <v>1698.7631824683408</v>
      </c>
      <c r="J106" s="23">
        <f t="shared" si="8"/>
        <v>7644.4343211075338</v>
      </c>
      <c r="K106" s="23">
        <f t="shared" si="14"/>
        <v>18845.167863501432</v>
      </c>
      <c r="L106" s="24">
        <f t="shared" si="12"/>
        <v>2.2186927592954988</v>
      </c>
    </row>
    <row r="107" spans="1:12" x14ac:dyDescent="0.2">
      <c r="A107" s="16">
        <v>98</v>
      </c>
      <c r="B107" s="8">
        <v>9</v>
      </c>
      <c r="C107" s="8">
        <v>25</v>
      </c>
      <c r="D107" s="8">
        <v>22</v>
      </c>
      <c r="E107" s="17">
        <v>0.5</v>
      </c>
      <c r="F107" s="22">
        <f t="shared" si="10"/>
        <v>0.38297872340425532</v>
      </c>
      <c r="G107" s="22">
        <f t="shared" si="7"/>
        <v>0.32142857142857145</v>
      </c>
      <c r="H107" s="23">
        <f t="shared" si="13"/>
        <v>6795.0527298733632</v>
      </c>
      <c r="I107" s="23">
        <f t="shared" si="11"/>
        <v>2184.1240917450095</v>
      </c>
      <c r="J107" s="23">
        <f t="shared" si="8"/>
        <v>5702.9906840008589</v>
      </c>
      <c r="K107" s="23">
        <f t="shared" si="14"/>
        <v>11200.733542393898</v>
      </c>
      <c r="L107" s="24">
        <f t="shared" si="12"/>
        <v>1.6483659491193738</v>
      </c>
    </row>
    <row r="108" spans="1:12" x14ac:dyDescent="0.2">
      <c r="A108" s="16">
        <v>99</v>
      </c>
      <c r="B108" s="8">
        <v>6</v>
      </c>
      <c r="C108" s="8">
        <v>23</v>
      </c>
      <c r="D108" s="8">
        <v>21</v>
      </c>
      <c r="E108" s="17">
        <v>0.5</v>
      </c>
      <c r="F108" s="22">
        <f t="shared" si="10"/>
        <v>0.27272727272727271</v>
      </c>
      <c r="G108" s="22">
        <f t="shared" si="7"/>
        <v>0.24000000000000002</v>
      </c>
      <c r="H108" s="23">
        <f t="shared" si="13"/>
        <v>4610.9286381283537</v>
      </c>
      <c r="I108" s="23">
        <f t="shared" si="11"/>
        <v>1106.6228731508049</v>
      </c>
      <c r="J108" s="23">
        <f t="shared" si="8"/>
        <v>4057.617201552951</v>
      </c>
      <c r="K108" s="23">
        <f t="shared" si="14"/>
        <v>5497.7428583930396</v>
      </c>
      <c r="L108" s="24">
        <f t="shared" si="12"/>
        <v>1.1923287671232876</v>
      </c>
    </row>
    <row r="109" spans="1:12" x14ac:dyDescent="0.2">
      <c r="A109" s="16" t="s">
        <v>22</v>
      </c>
      <c r="B109" s="8">
        <v>15</v>
      </c>
      <c r="C109" s="8">
        <v>34</v>
      </c>
      <c r="D109" s="8">
        <v>39</v>
      </c>
      <c r="E109" s="17"/>
      <c r="F109" s="22">
        <f>B109/((C109+D109)/2)</f>
        <v>0.41095890410958902</v>
      </c>
      <c r="G109" s="22">
        <v>1</v>
      </c>
      <c r="H109" s="23">
        <f>H108-I108</f>
        <v>3504.3057649775487</v>
      </c>
      <c r="I109" s="23">
        <f>H109*G109</f>
        <v>3504.3057649775487</v>
      </c>
      <c r="J109" s="23">
        <f>H109*F109</f>
        <v>1440.1256568400884</v>
      </c>
      <c r="K109" s="23">
        <f>J109</f>
        <v>1440.1256568400884</v>
      </c>
      <c r="L109" s="24">
        <f>K109/H109</f>
        <v>0.41095890410958902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ht="11.25" x14ac:dyDescent="0.2">
      <c r="A112" s="53" t="s">
        <v>23</v>
      </c>
      <c r="B112" s="29"/>
      <c r="C112" s="29"/>
      <c r="D112" s="29"/>
      <c r="H112" s="29"/>
      <c r="I112" s="29"/>
      <c r="J112" s="29"/>
      <c r="K112" s="29"/>
      <c r="L112" s="27"/>
    </row>
    <row r="113" spans="1:12" s="28" customFormat="1" ht="11.25" x14ac:dyDescent="0.2">
      <c r="A113" s="53" t="s">
        <v>9</v>
      </c>
      <c r="B113" s="30"/>
      <c r="C113" s="30"/>
      <c r="D113" s="30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ht="11.25" x14ac:dyDescent="0.2">
      <c r="A114" s="53" t="s">
        <v>10</v>
      </c>
      <c r="B114" s="30"/>
      <c r="C114" s="30"/>
      <c r="D114" s="30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ht="11.25" x14ac:dyDescent="0.2">
      <c r="A115" s="53" t="s">
        <v>11</v>
      </c>
      <c r="B115" s="30"/>
      <c r="C115" s="30"/>
      <c r="D115" s="30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ht="11.25" x14ac:dyDescent="0.2">
      <c r="A116" s="53" t="s">
        <v>12</v>
      </c>
      <c r="B116" s="30"/>
      <c r="C116" s="30"/>
      <c r="D116" s="30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ht="11.25" x14ac:dyDescent="0.2">
      <c r="A117" s="53" t="s">
        <v>13</v>
      </c>
      <c r="B117" s="30"/>
      <c r="C117" s="30"/>
      <c r="D117" s="30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ht="11.25" x14ac:dyDescent="0.2">
      <c r="A118" s="53" t="s">
        <v>14</v>
      </c>
      <c r="B118" s="30"/>
      <c r="C118" s="30"/>
      <c r="D118" s="30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ht="11.25" x14ac:dyDescent="0.2">
      <c r="A119" s="53" t="s">
        <v>15</v>
      </c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ht="11.25" x14ac:dyDescent="0.2">
      <c r="A120" s="53" t="s">
        <v>16</v>
      </c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ht="11.25" x14ac:dyDescent="0.2">
      <c r="A121" s="53" t="s">
        <v>17</v>
      </c>
      <c r="B121" s="30"/>
      <c r="C121" s="30"/>
      <c r="D121" s="30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ht="11.25" x14ac:dyDescent="0.2">
      <c r="A122" s="53" t="s">
        <v>18</v>
      </c>
      <c r="B122" s="30"/>
      <c r="C122" s="30"/>
      <c r="D122" s="30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ht="11.25" x14ac:dyDescent="0.2">
      <c r="A123" s="53" t="s">
        <v>19</v>
      </c>
      <c r="B123" s="30"/>
      <c r="C123" s="30"/>
      <c r="D123" s="30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ht="11.25" x14ac:dyDescent="0.2">
      <c r="A124" s="38"/>
      <c r="B124" s="38"/>
      <c r="C124" s="38"/>
      <c r="D124" s="38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ht="11.25" x14ac:dyDescent="0.2">
      <c r="A125" s="68" t="s">
        <v>36</v>
      </c>
      <c r="B125" s="39"/>
      <c r="C125" s="39"/>
      <c r="D125" s="39"/>
      <c r="H125" s="39"/>
      <c r="I125" s="39"/>
      <c r="J125" s="39"/>
      <c r="K125" s="39"/>
      <c r="L125" s="65"/>
    </row>
    <row r="126" spans="1:12" s="66" customFormat="1" ht="11.25" x14ac:dyDescent="0.2">
      <c r="A126" s="39"/>
      <c r="B126" s="39"/>
      <c r="C126" s="39"/>
      <c r="D126" s="39"/>
      <c r="H126" s="39"/>
      <c r="I126" s="39"/>
      <c r="J126" s="39"/>
      <c r="K126" s="39"/>
      <c r="L126" s="65"/>
    </row>
    <row r="127" spans="1:12" s="28" customFormat="1" ht="11.25" x14ac:dyDescent="0.2">
      <c r="A127" s="29"/>
      <c r="B127" s="29"/>
      <c r="C127" s="29"/>
      <c r="D127" s="29"/>
      <c r="H127" s="29"/>
      <c r="I127" s="29"/>
      <c r="J127" s="29"/>
      <c r="K127" s="29"/>
      <c r="L127" s="27"/>
    </row>
    <row r="128" spans="1:12" s="28" customFormat="1" ht="11.25" x14ac:dyDescent="0.2">
      <c r="A128" s="29"/>
      <c r="B128" s="29"/>
      <c r="C128" s="29"/>
      <c r="D128" s="29"/>
      <c r="H128" s="29"/>
      <c r="I128" s="29"/>
      <c r="J128" s="29"/>
      <c r="K128" s="29"/>
      <c r="L128" s="27"/>
    </row>
    <row r="129" spans="1:12" s="28" customFormat="1" ht="11.25" x14ac:dyDescent="0.2">
      <c r="A129" s="29"/>
      <c r="B129" s="29"/>
      <c r="C129" s="29"/>
      <c r="D129" s="29"/>
      <c r="H129" s="29"/>
      <c r="I129" s="29"/>
      <c r="J129" s="29"/>
      <c r="K129" s="29"/>
      <c r="L129" s="27"/>
    </row>
    <row r="130" spans="1:12" s="28" customFormat="1" ht="11.25" x14ac:dyDescent="0.2">
      <c r="A130" s="29"/>
      <c r="B130" s="29"/>
      <c r="C130" s="29"/>
      <c r="D130" s="29"/>
      <c r="H130" s="29"/>
      <c r="I130" s="29"/>
      <c r="J130" s="29"/>
      <c r="K130" s="29"/>
      <c r="L130" s="27"/>
    </row>
    <row r="131" spans="1:12" s="28" customFormat="1" ht="11.25" x14ac:dyDescent="0.2">
      <c r="A131" s="29"/>
      <c r="B131" s="29"/>
      <c r="C131" s="29"/>
      <c r="D131" s="29"/>
      <c r="H131" s="29"/>
      <c r="I131" s="29"/>
      <c r="J131" s="29"/>
      <c r="K131" s="29"/>
      <c r="L131" s="27"/>
    </row>
    <row r="132" spans="1:12" s="28" customFormat="1" ht="11.25" x14ac:dyDescent="0.2">
      <c r="A132" s="29"/>
      <c r="B132" s="29"/>
      <c r="C132" s="29"/>
      <c r="D132" s="29"/>
      <c r="H132" s="29"/>
      <c r="I132" s="29"/>
      <c r="J132" s="29"/>
      <c r="K132" s="29"/>
      <c r="L132" s="27"/>
    </row>
    <row r="133" spans="1:12" s="28" customFormat="1" ht="11.25" x14ac:dyDescent="0.2">
      <c r="A133" s="29"/>
      <c r="B133" s="29"/>
      <c r="C133" s="29"/>
      <c r="D133" s="29"/>
      <c r="H133" s="29"/>
      <c r="I133" s="29"/>
      <c r="J133" s="29"/>
      <c r="K133" s="29"/>
      <c r="L133" s="27"/>
    </row>
    <row r="134" spans="1:12" s="28" customFormat="1" ht="11.25" x14ac:dyDescent="0.2">
      <c r="A134" s="29"/>
      <c r="B134" s="29"/>
      <c r="C134" s="29"/>
      <c r="D134" s="29"/>
      <c r="H134" s="29"/>
      <c r="I134" s="29"/>
      <c r="J134" s="29"/>
      <c r="K134" s="29"/>
      <c r="L134" s="27"/>
    </row>
    <row r="135" spans="1:12" s="28" customFormat="1" ht="11.25" x14ac:dyDescent="0.2">
      <c r="A135" s="29"/>
      <c r="B135" s="29"/>
      <c r="C135" s="29"/>
      <c r="D135" s="29"/>
      <c r="H135" s="29"/>
      <c r="I135" s="29"/>
      <c r="J135" s="29"/>
      <c r="K135" s="29"/>
      <c r="L135" s="27"/>
    </row>
    <row r="136" spans="1:12" s="28" customFormat="1" ht="11.25" x14ac:dyDescent="0.2">
      <c r="A136" s="29"/>
      <c r="B136" s="29"/>
      <c r="C136" s="29"/>
      <c r="D136" s="29"/>
      <c r="H136" s="29"/>
      <c r="I136" s="29"/>
      <c r="J136" s="29"/>
      <c r="K136" s="29"/>
      <c r="L136" s="27"/>
    </row>
    <row r="137" spans="1:12" s="28" customFormat="1" ht="11.25" x14ac:dyDescent="0.2">
      <c r="A137" s="29"/>
      <c r="B137" s="29"/>
      <c r="C137" s="29"/>
      <c r="D137" s="29"/>
      <c r="H137" s="29"/>
      <c r="I137" s="29"/>
      <c r="J137" s="29"/>
      <c r="K137" s="29"/>
      <c r="L137" s="27"/>
    </row>
    <row r="138" spans="1:12" s="28" customFormat="1" ht="11.25" x14ac:dyDescent="0.2">
      <c r="A138" s="29"/>
      <c r="B138" s="29"/>
      <c r="C138" s="29"/>
      <c r="D138" s="29"/>
      <c r="H138" s="29"/>
      <c r="I138" s="29"/>
      <c r="J138" s="29"/>
      <c r="K138" s="29"/>
      <c r="L138" s="27"/>
    </row>
    <row r="139" spans="1:12" s="28" customFormat="1" ht="11.25" x14ac:dyDescent="0.2">
      <c r="A139" s="29"/>
      <c r="B139" s="29"/>
      <c r="C139" s="29"/>
      <c r="D139" s="29"/>
      <c r="H139" s="29"/>
      <c r="I139" s="29"/>
      <c r="J139" s="29"/>
      <c r="K139" s="29"/>
      <c r="L139" s="27"/>
    </row>
    <row r="140" spans="1:12" s="28" customFormat="1" ht="11.25" x14ac:dyDescent="0.2">
      <c r="A140" s="29"/>
      <c r="B140" s="29"/>
      <c r="C140" s="29"/>
      <c r="D140" s="29"/>
      <c r="H140" s="29"/>
      <c r="I140" s="29"/>
      <c r="J140" s="29"/>
      <c r="K140" s="29"/>
      <c r="L140" s="27"/>
    </row>
    <row r="141" spans="1:12" s="28" customFormat="1" ht="11.25" x14ac:dyDescent="0.2">
      <c r="A141" s="29"/>
      <c r="B141" s="29"/>
      <c r="C141" s="29"/>
      <c r="D141" s="29"/>
      <c r="H141" s="29"/>
      <c r="I141" s="29"/>
      <c r="J141" s="29"/>
      <c r="K141" s="29"/>
      <c r="L141" s="27"/>
    </row>
    <row r="142" spans="1:12" s="28" customFormat="1" ht="11.25" x14ac:dyDescent="0.2">
      <c r="A142" s="29"/>
      <c r="B142" s="29"/>
      <c r="C142" s="29"/>
      <c r="D142" s="29"/>
      <c r="H142" s="29"/>
      <c r="I142" s="29"/>
      <c r="J142" s="29"/>
      <c r="K142" s="29"/>
      <c r="L142" s="27"/>
    </row>
    <row r="143" spans="1:12" s="28" customFormat="1" ht="11.25" x14ac:dyDescent="0.2">
      <c r="A143" s="29"/>
      <c r="B143" s="29"/>
      <c r="C143" s="29"/>
      <c r="D143" s="29"/>
      <c r="H143" s="29"/>
      <c r="I143" s="29"/>
      <c r="J143" s="29"/>
      <c r="K143" s="29"/>
      <c r="L143" s="27"/>
    </row>
    <row r="144" spans="1:12" s="28" customFormat="1" ht="11.25" x14ac:dyDescent="0.2">
      <c r="A144" s="29"/>
      <c r="B144" s="29"/>
      <c r="C144" s="29"/>
      <c r="D144" s="29"/>
      <c r="H144" s="29"/>
      <c r="I144" s="29"/>
      <c r="J144" s="29"/>
      <c r="K144" s="29"/>
      <c r="L144" s="27"/>
    </row>
    <row r="145" spans="1:12" s="28" customFormat="1" ht="11.25" x14ac:dyDescent="0.2">
      <c r="A145" s="29"/>
      <c r="B145" s="29"/>
      <c r="C145" s="29"/>
      <c r="D145" s="29"/>
      <c r="H145" s="29"/>
      <c r="I145" s="29"/>
      <c r="J145" s="29"/>
      <c r="K145" s="29"/>
      <c r="L145" s="27"/>
    </row>
    <row r="146" spans="1:12" s="28" customFormat="1" ht="11.25" x14ac:dyDescent="0.2">
      <c r="A146" s="29"/>
      <c r="B146" s="29"/>
      <c r="C146" s="29"/>
      <c r="D146" s="29"/>
      <c r="H146" s="29"/>
      <c r="I146" s="29"/>
      <c r="J146" s="29"/>
      <c r="K146" s="29"/>
      <c r="L146" s="27"/>
    </row>
    <row r="147" spans="1:12" s="28" customFormat="1" ht="11.25" x14ac:dyDescent="0.2">
      <c r="A147" s="29"/>
      <c r="B147" s="29"/>
      <c r="C147" s="29"/>
      <c r="D147" s="29"/>
      <c r="H147" s="29"/>
      <c r="I147" s="29"/>
      <c r="J147" s="29"/>
      <c r="K147" s="29"/>
      <c r="L147" s="27"/>
    </row>
    <row r="148" spans="1:12" s="28" customFormat="1" ht="11.25" x14ac:dyDescent="0.2">
      <c r="A148" s="29"/>
      <c r="B148" s="29"/>
      <c r="C148" s="29"/>
      <c r="D148" s="29"/>
      <c r="H148" s="29"/>
      <c r="I148" s="29"/>
      <c r="J148" s="29"/>
      <c r="K148" s="29"/>
      <c r="L148" s="27"/>
    </row>
    <row r="149" spans="1:12" s="28" customFormat="1" ht="11.25" x14ac:dyDescent="0.2">
      <c r="A149" s="29"/>
      <c r="B149" s="29"/>
      <c r="C149" s="29"/>
      <c r="D149" s="29"/>
      <c r="H149" s="29"/>
      <c r="I149" s="29"/>
      <c r="J149" s="29"/>
      <c r="K149" s="29"/>
      <c r="L149" s="27"/>
    </row>
    <row r="150" spans="1:12" s="28" customFormat="1" ht="11.25" x14ac:dyDescent="0.2">
      <c r="A150" s="29"/>
      <c r="B150" s="29"/>
      <c r="C150" s="29"/>
      <c r="D150" s="29"/>
      <c r="H150" s="29"/>
      <c r="I150" s="29"/>
      <c r="J150" s="29"/>
      <c r="K150" s="29"/>
      <c r="L150" s="27"/>
    </row>
    <row r="151" spans="1:12" s="28" customFormat="1" ht="11.25" x14ac:dyDescent="0.2">
      <c r="A151" s="29"/>
      <c r="B151" s="29"/>
      <c r="C151" s="29"/>
      <c r="D151" s="29"/>
      <c r="H151" s="29"/>
      <c r="I151" s="29"/>
      <c r="J151" s="29"/>
      <c r="K151" s="29"/>
      <c r="L151" s="27"/>
    </row>
    <row r="152" spans="1:12" s="28" customFormat="1" ht="11.25" x14ac:dyDescent="0.2">
      <c r="A152" s="29"/>
      <c r="B152" s="29"/>
      <c r="C152" s="29"/>
      <c r="D152" s="29"/>
      <c r="H152" s="29"/>
      <c r="I152" s="29"/>
      <c r="J152" s="29"/>
      <c r="K152" s="29"/>
      <c r="L152" s="27"/>
    </row>
    <row r="153" spans="1:12" s="28" customFormat="1" ht="11.25" x14ac:dyDescent="0.2">
      <c r="A153" s="29"/>
      <c r="B153" s="29"/>
      <c r="C153" s="29"/>
      <c r="D153" s="29"/>
      <c r="H153" s="29"/>
      <c r="I153" s="29"/>
      <c r="J153" s="29"/>
      <c r="K153" s="29"/>
      <c r="L153" s="27"/>
    </row>
    <row r="154" spans="1:12" s="28" customFormat="1" ht="11.25" x14ac:dyDescent="0.2">
      <c r="A154" s="29"/>
      <c r="B154" s="29"/>
      <c r="C154" s="29"/>
      <c r="D154" s="29"/>
      <c r="H154" s="29"/>
      <c r="I154" s="29"/>
      <c r="J154" s="29"/>
      <c r="K154" s="29"/>
      <c r="L154" s="27"/>
    </row>
    <row r="155" spans="1:12" s="28" customFormat="1" ht="11.25" x14ac:dyDescent="0.2">
      <c r="A155" s="29"/>
      <c r="B155" s="29"/>
      <c r="C155" s="29"/>
      <c r="D155" s="29"/>
      <c r="H155" s="29"/>
      <c r="I155" s="29"/>
      <c r="J155" s="29"/>
      <c r="K155" s="29"/>
      <c r="L155" s="27"/>
    </row>
    <row r="156" spans="1:12" s="28" customFormat="1" ht="11.25" x14ac:dyDescent="0.2">
      <c r="A156" s="29"/>
      <c r="B156" s="29"/>
      <c r="C156" s="29"/>
      <c r="D156" s="29"/>
      <c r="H156" s="29"/>
      <c r="I156" s="29"/>
      <c r="J156" s="29"/>
      <c r="K156" s="29"/>
      <c r="L156" s="27"/>
    </row>
    <row r="157" spans="1:12" s="28" customFormat="1" ht="11.25" x14ac:dyDescent="0.2">
      <c r="A157" s="29"/>
      <c r="B157" s="29"/>
      <c r="C157" s="29"/>
      <c r="D157" s="2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41275</v>
      </c>
      <c r="D7" s="37">
        <v>41640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906</v>
      </c>
      <c r="D9" s="8">
        <v>896</v>
      </c>
      <c r="E9" s="17">
        <v>0.5</v>
      </c>
      <c r="F9" s="18">
        <f>B9/((C9+D9)/2)</f>
        <v>3.3296337402885681E-3</v>
      </c>
      <c r="G9" s="18">
        <f t="shared" ref="G9:G72" si="0">F9/((1+(1-E9)*F9))</f>
        <v>3.3240997229916896E-3</v>
      </c>
      <c r="H9" s="13">
        <v>100000</v>
      </c>
      <c r="I9" s="13">
        <f>H9*G9</f>
        <v>332.40997229916894</v>
      </c>
      <c r="J9" s="13">
        <f t="shared" ref="J9:J72" si="1">H10+I9*E9</f>
        <v>99833.795013850424</v>
      </c>
      <c r="K9" s="13">
        <f t="shared" ref="K9:K72" si="2">K10+J9</f>
        <v>8510967.8877537753</v>
      </c>
      <c r="L9" s="19">
        <f>K9/H9</f>
        <v>85.10967887753776</v>
      </c>
    </row>
    <row r="10" spans="1:13" x14ac:dyDescent="0.2">
      <c r="A10" s="16">
        <v>1</v>
      </c>
      <c r="B10" s="8">
        <v>0</v>
      </c>
      <c r="C10" s="8">
        <v>1019</v>
      </c>
      <c r="D10" s="8">
        <v>958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99667.590027700833</v>
      </c>
      <c r="I10" s="13">
        <f t="shared" ref="I10:I73" si="4">H10*G10</f>
        <v>0</v>
      </c>
      <c r="J10" s="13">
        <f t="shared" si="1"/>
        <v>99667.590027700833</v>
      </c>
      <c r="K10" s="13">
        <f t="shared" si="2"/>
        <v>8411134.0927399248</v>
      </c>
      <c r="L10" s="20">
        <f t="shared" ref="L10:L73" si="5">K10/H10</f>
        <v>84.391867912148768</v>
      </c>
    </row>
    <row r="11" spans="1:13" x14ac:dyDescent="0.2">
      <c r="A11" s="16">
        <v>2</v>
      </c>
      <c r="B11" s="8">
        <v>1</v>
      </c>
      <c r="C11" s="8">
        <v>1008</v>
      </c>
      <c r="D11" s="8">
        <v>1036</v>
      </c>
      <c r="E11" s="17">
        <v>0.5</v>
      </c>
      <c r="F11" s="18">
        <f t="shared" si="3"/>
        <v>9.7847358121330719E-4</v>
      </c>
      <c r="G11" s="18">
        <f t="shared" si="0"/>
        <v>9.7799511002444979E-4</v>
      </c>
      <c r="H11" s="13">
        <f t="shared" ref="H11:H74" si="6">H10-I10</f>
        <v>99667.590027700833</v>
      </c>
      <c r="I11" s="13">
        <f t="shared" si="4"/>
        <v>97.474415675013034</v>
      </c>
      <c r="J11" s="13">
        <f t="shared" si="1"/>
        <v>99618.852819863328</v>
      </c>
      <c r="K11" s="13">
        <f t="shared" si="2"/>
        <v>8311466.5027122237</v>
      </c>
      <c r="L11" s="20">
        <f t="shared" si="5"/>
        <v>83.391867912148768</v>
      </c>
    </row>
    <row r="12" spans="1:13" x14ac:dyDescent="0.2">
      <c r="A12" s="16">
        <v>3</v>
      </c>
      <c r="B12" s="8">
        <v>0</v>
      </c>
      <c r="C12" s="8">
        <v>991</v>
      </c>
      <c r="D12" s="8">
        <v>1018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99570.115612025824</v>
      </c>
      <c r="I12" s="13">
        <f t="shared" si="4"/>
        <v>0</v>
      </c>
      <c r="J12" s="13">
        <f t="shared" si="1"/>
        <v>99570.115612025824</v>
      </c>
      <c r="K12" s="13">
        <f t="shared" si="2"/>
        <v>8211847.64989236</v>
      </c>
      <c r="L12" s="20">
        <f t="shared" si="5"/>
        <v>82.473015115195409</v>
      </c>
    </row>
    <row r="13" spans="1:13" x14ac:dyDescent="0.2">
      <c r="A13" s="16">
        <v>4</v>
      </c>
      <c r="B13" s="8">
        <v>0</v>
      </c>
      <c r="C13" s="8">
        <v>1027</v>
      </c>
      <c r="D13" s="8">
        <v>1006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99570.115612025824</v>
      </c>
      <c r="I13" s="13">
        <f t="shared" si="4"/>
        <v>0</v>
      </c>
      <c r="J13" s="13">
        <f t="shared" si="1"/>
        <v>99570.115612025824</v>
      </c>
      <c r="K13" s="13">
        <f t="shared" si="2"/>
        <v>8112277.5342803346</v>
      </c>
      <c r="L13" s="20">
        <f t="shared" si="5"/>
        <v>81.473015115195409</v>
      </c>
    </row>
    <row r="14" spans="1:13" x14ac:dyDescent="0.2">
      <c r="A14" s="16">
        <v>5</v>
      </c>
      <c r="B14" s="8">
        <v>0</v>
      </c>
      <c r="C14" s="8">
        <v>968</v>
      </c>
      <c r="D14" s="8">
        <v>1029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99570.115612025824</v>
      </c>
      <c r="I14" s="13">
        <f t="shared" si="4"/>
        <v>0</v>
      </c>
      <c r="J14" s="13">
        <f t="shared" si="1"/>
        <v>99570.115612025824</v>
      </c>
      <c r="K14" s="13">
        <f t="shared" si="2"/>
        <v>8012707.4186683092</v>
      </c>
      <c r="L14" s="20">
        <f t="shared" si="5"/>
        <v>80.473015115195423</v>
      </c>
    </row>
    <row r="15" spans="1:13" x14ac:dyDescent="0.2">
      <c r="A15" s="16">
        <v>6</v>
      </c>
      <c r="B15" s="8">
        <v>0</v>
      </c>
      <c r="C15" s="8">
        <v>996</v>
      </c>
      <c r="D15" s="8">
        <v>969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99570.115612025824</v>
      </c>
      <c r="I15" s="13">
        <f t="shared" si="4"/>
        <v>0</v>
      </c>
      <c r="J15" s="13">
        <f t="shared" si="1"/>
        <v>99570.115612025824</v>
      </c>
      <c r="K15" s="13">
        <f t="shared" si="2"/>
        <v>7913137.3030562839</v>
      </c>
      <c r="L15" s="20">
        <f t="shared" si="5"/>
        <v>79.473015115195423</v>
      </c>
    </row>
    <row r="16" spans="1:13" x14ac:dyDescent="0.2">
      <c r="A16" s="16">
        <v>7</v>
      </c>
      <c r="B16" s="8">
        <v>1</v>
      </c>
      <c r="C16" s="8">
        <v>900</v>
      </c>
      <c r="D16" s="8">
        <v>988</v>
      </c>
      <c r="E16" s="17">
        <v>0.5</v>
      </c>
      <c r="F16" s="18">
        <f t="shared" si="3"/>
        <v>1.0593220338983051E-3</v>
      </c>
      <c r="G16" s="18">
        <f t="shared" si="0"/>
        <v>1.0587612493382743E-3</v>
      </c>
      <c r="H16" s="13">
        <f t="shared" si="6"/>
        <v>99570.115612025824</v>
      </c>
      <c r="I16" s="13">
        <f t="shared" si="4"/>
        <v>105.42098000214487</v>
      </c>
      <c r="J16" s="13">
        <f t="shared" si="1"/>
        <v>99517.405122024749</v>
      </c>
      <c r="K16" s="13">
        <f t="shared" si="2"/>
        <v>7813567.1874442585</v>
      </c>
      <c r="L16" s="20">
        <f t="shared" si="5"/>
        <v>78.473015115195423</v>
      </c>
    </row>
    <row r="17" spans="1:12" x14ac:dyDescent="0.2">
      <c r="A17" s="16">
        <v>8</v>
      </c>
      <c r="B17" s="8">
        <v>0</v>
      </c>
      <c r="C17" s="8">
        <v>834</v>
      </c>
      <c r="D17" s="8">
        <v>891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99464.694632023675</v>
      </c>
      <c r="I17" s="13">
        <f t="shared" si="4"/>
        <v>0</v>
      </c>
      <c r="J17" s="13">
        <f t="shared" si="1"/>
        <v>99464.694632023675</v>
      </c>
      <c r="K17" s="13">
        <f t="shared" si="2"/>
        <v>7714049.7823222335</v>
      </c>
      <c r="L17" s="20">
        <f t="shared" si="5"/>
        <v>77.555657420563946</v>
      </c>
    </row>
    <row r="18" spans="1:12" x14ac:dyDescent="0.2">
      <c r="A18" s="16">
        <v>9</v>
      </c>
      <c r="B18" s="8">
        <v>0</v>
      </c>
      <c r="C18" s="8">
        <v>848</v>
      </c>
      <c r="D18" s="8">
        <v>823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99464.694632023675</v>
      </c>
      <c r="I18" s="13">
        <f t="shared" si="4"/>
        <v>0</v>
      </c>
      <c r="J18" s="13">
        <f t="shared" si="1"/>
        <v>99464.694632023675</v>
      </c>
      <c r="K18" s="13">
        <f t="shared" si="2"/>
        <v>7614585.08769021</v>
      </c>
      <c r="L18" s="20">
        <f t="shared" si="5"/>
        <v>76.555657420563946</v>
      </c>
    </row>
    <row r="19" spans="1:12" x14ac:dyDescent="0.2">
      <c r="A19" s="16">
        <v>10</v>
      </c>
      <c r="B19" s="8">
        <v>0</v>
      </c>
      <c r="C19" s="8">
        <v>736</v>
      </c>
      <c r="D19" s="8">
        <v>848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99464.694632023675</v>
      </c>
      <c r="I19" s="13">
        <f t="shared" si="4"/>
        <v>0</v>
      </c>
      <c r="J19" s="13">
        <f t="shared" si="1"/>
        <v>99464.694632023675</v>
      </c>
      <c r="K19" s="13">
        <f t="shared" si="2"/>
        <v>7515120.3930581864</v>
      </c>
      <c r="L19" s="20">
        <f t="shared" si="5"/>
        <v>75.555657420563946</v>
      </c>
    </row>
    <row r="20" spans="1:12" x14ac:dyDescent="0.2">
      <c r="A20" s="16">
        <v>11</v>
      </c>
      <c r="B20" s="8">
        <v>0</v>
      </c>
      <c r="C20" s="8">
        <v>742</v>
      </c>
      <c r="D20" s="8">
        <v>733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99464.694632023675</v>
      </c>
      <c r="I20" s="13">
        <f t="shared" si="4"/>
        <v>0</v>
      </c>
      <c r="J20" s="13">
        <f t="shared" si="1"/>
        <v>99464.694632023675</v>
      </c>
      <c r="K20" s="13">
        <f t="shared" si="2"/>
        <v>7415655.6984261628</v>
      </c>
      <c r="L20" s="20">
        <f t="shared" si="5"/>
        <v>74.555657420563946</v>
      </c>
    </row>
    <row r="21" spans="1:12" x14ac:dyDescent="0.2">
      <c r="A21" s="16">
        <v>12</v>
      </c>
      <c r="B21" s="8">
        <v>0</v>
      </c>
      <c r="C21" s="8">
        <v>731</v>
      </c>
      <c r="D21" s="8">
        <v>743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99464.694632023675</v>
      </c>
      <c r="I21" s="13">
        <f t="shared" si="4"/>
        <v>0</v>
      </c>
      <c r="J21" s="13">
        <f t="shared" si="1"/>
        <v>99464.694632023675</v>
      </c>
      <c r="K21" s="13">
        <f t="shared" si="2"/>
        <v>7316191.0037941393</v>
      </c>
      <c r="L21" s="20">
        <f t="shared" si="5"/>
        <v>73.555657420563946</v>
      </c>
    </row>
    <row r="22" spans="1:12" x14ac:dyDescent="0.2">
      <c r="A22" s="16">
        <v>13</v>
      </c>
      <c r="B22" s="8">
        <v>0</v>
      </c>
      <c r="C22" s="8">
        <v>642</v>
      </c>
      <c r="D22" s="8">
        <v>728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99464.694632023675</v>
      </c>
      <c r="I22" s="13">
        <f t="shared" si="4"/>
        <v>0</v>
      </c>
      <c r="J22" s="13">
        <f t="shared" si="1"/>
        <v>99464.694632023675</v>
      </c>
      <c r="K22" s="13">
        <f t="shared" si="2"/>
        <v>7216726.3091621157</v>
      </c>
      <c r="L22" s="20">
        <f t="shared" si="5"/>
        <v>72.555657420563946</v>
      </c>
    </row>
    <row r="23" spans="1:12" x14ac:dyDescent="0.2">
      <c r="A23" s="16">
        <v>14</v>
      </c>
      <c r="B23" s="8">
        <v>0</v>
      </c>
      <c r="C23" s="8">
        <v>603</v>
      </c>
      <c r="D23" s="8">
        <v>640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99464.694632023675</v>
      </c>
      <c r="I23" s="13">
        <f t="shared" si="4"/>
        <v>0</v>
      </c>
      <c r="J23" s="13">
        <f t="shared" si="1"/>
        <v>99464.694632023675</v>
      </c>
      <c r="K23" s="13">
        <f t="shared" si="2"/>
        <v>7117261.6145300921</v>
      </c>
      <c r="L23" s="20">
        <f t="shared" si="5"/>
        <v>71.555657420563946</v>
      </c>
    </row>
    <row r="24" spans="1:12" x14ac:dyDescent="0.2">
      <c r="A24" s="16">
        <v>15</v>
      </c>
      <c r="B24" s="8">
        <v>0</v>
      </c>
      <c r="C24" s="8">
        <v>613</v>
      </c>
      <c r="D24" s="8">
        <v>603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99464.694632023675</v>
      </c>
      <c r="I24" s="13">
        <f t="shared" si="4"/>
        <v>0</v>
      </c>
      <c r="J24" s="13">
        <f t="shared" si="1"/>
        <v>99464.694632023675</v>
      </c>
      <c r="K24" s="13">
        <f t="shared" si="2"/>
        <v>7017796.9198980685</v>
      </c>
      <c r="L24" s="20">
        <f t="shared" si="5"/>
        <v>70.555657420563946</v>
      </c>
    </row>
    <row r="25" spans="1:12" x14ac:dyDescent="0.2">
      <c r="A25" s="16">
        <v>16</v>
      </c>
      <c r="B25" s="8">
        <v>1</v>
      </c>
      <c r="C25" s="8">
        <v>643</v>
      </c>
      <c r="D25" s="8">
        <v>621</v>
      </c>
      <c r="E25" s="17">
        <v>0.5</v>
      </c>
      <c r="F25" s="18">
        <f t="shared" si="3"/>
        <v>1.5822784810126582E-3</v>
      </c>
      <c r="G25" s="18">
        <f t="shared" si="0"/>
        <v>1.5810276679841899E-3</v>
      </c>
      <c r="H25" s="13">
        <f t="shared" si="6"/>
        <v>99464.694632023675</v>
      </c>
      <c r="I25" s="13">
        <f t="shared" si="4"/>
        <v>157.25643420082795</v>
      </c>
      <c r="J25" s="13">
        <f t="shared" si="1"/>
        <v>99386.066414923262</v>
      </c>
      <c r="K25" s="13">
        <f t="shared" si="2"/>
        <v>6918332.225266045</v>
      </c>
      <c r="L25" s="20">
        <f t="shared" si="5"/>
        <v>69.555657420563946</v>
      </c>
    </row>
    <row r="26" spans="1:12" x14ac:dyDescent="0.2">
      <c r="A26" s="16">
        <v>17</v>
      </c>
      <c r="B26" s="8">
        <v>0</v>
      </c>
      <c r="C26" s="8">
        <v>585</v>
      </c>
      <c r="D26" s="8">
        <v>641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99307.438197822848</v>
      </c>
      <c r="I26" s="13">
        <f t="shared" si="4"/>
        <v>0</v>
      </c>
      <c r="J26" s="13">
        <f t="shared" si="1"/>
        <v>99307.438197822848</v>
      </c>
      <c r="K26" s="13">
        <f t="shared" si="2"/>
        <v>6818946.1588511216</v>
      </c>
      <c r="L26" s="20">
        <f t="shared" si="5"/>
        <v>68.665009213787329</v>
      </c>
    </row>
    <row r="27" spans="1:12" x14ac:dyDescent="0.2">
      <c r="A27" s="16">
        <v>18</v>
      </c>
      <c r="B27" s="8">
        <v>0</v>
      </c>
      <c r="C27" s="8">
        <v>613</v>
      </c>
      <c r="D27" s="8">
        <v>603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99307.438197822848</v>
      </c>
      <c r="I27" s="13">
        <f t="shared" si="4"/>
        <v>0</v>
      </c>
      <c r="J27" s="13">
        <f t="shared" si="1"/>
        <v>99307.438197822848</v>
      </c>
      <c r="K27" s="13">
        <f t="shared" si="2"/>
        <v>6719638.7206532983</v>
      </c>
      <c r="L27" s="20">
        <f t="shared" si="5"/>
        <v>67.665009213787329</v>
      </c>
    </row>
    <row r="28" spans="1:12" x14ac:dyDescent="0.2">
      <c r="A28" s="16">
        <v>19</v>
      </c>
      <c r="B28" s="8">
        <v>0</v>
      </c>
      <c r="C28" s="8">
        <v>534</v>
      </c>
      <c r="D28" s="8">
        <v>609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99307.438197822848</v>
      </c>
      <c r="I28" s="13">
        <f t="shared" si="4"/>
        <v>0</v>
      </c>
      <c r="J28" s="13">
        <f t="shared" si="1"/>
        <v>99307.438197822848</v>
      </c>
      <c r="K28" s="13">
        <f t="shared" si="2"/>
        <v>6620331.2824554751</v>
      </c>
      <c r="L28" s="20">
        <f t="shared" si="5"/>
        <v>66.665009213787314</v>
      </c>
    </row>
    <row r="29" spans="1:12" x14ac:dyDescent="0.2">
      <c r="A29" s="16">
        <v>20</v>
      </c>
      <c r="B29" s="8">
        <v>0</v>
      </c>
      <c r="C29" s="8">
        <v>575</v>
      </c>
      <c r="D29" s="8">
        <v>539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99307.438197822848</v>
      </c>
      <c r="I29" s="13">
        <f t="shared" si="4"/>
        <v>0</v>
      </c>
      <c r="J29" s="13">
        <f t="shared" si="1"/>
        <v>99307.438197822848</v>
      </c>
      <c r="K29" s="13">
        <f t="shared" si="2"/>
        <v>6521023.8442576518</v>
      </c>
      <c r="L29" s="20">
        <f t="shared" si="5"/>
        <v>65.665009213787314</v>
      </c>
    </row>
    <row r="30" spans="1:12" x14ac:dyDescent="0.2">
      <c r="A30" s="16">
        <v>21</v>
      </c>
      <c r="B30" s="8">
        <v>0</v>
      </c>
      <c r="C30" s="8">
        <v>559</v>
      </c>
      <c r="D30" s="8">
        <v>569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99307.438197822848</v>
      </c>
      <c r="I30" s="13">
        <f t="shared" si="4"/>
        <v>0</v>
      </c>
      <c r="J30" s="13">
        <f t="shared" si="1"/>
        <v>99307.438197822848</v>
      </c>
      <c r="K30" s="13">
        <f t="shared" si="2"/>
        <v>6421716.4060598286</v>
      </c>
      <c r="L30" s="20">
        <f t="shared" si="5"/>
        <v>64.665009213787314</v>
      </c>
    </row>
    <row r="31" spans="1:12" x14ac:dyDescent="0.2">
      <c r="A31" s="16">
        <v>22</v>
      </c>
      <c r="B31" s="8">
        <v>0</v>
      </c>
      <c r="C31" s="8">
        <v>552</v>
      </c>
      <c r="D31" s="8">
        <v>552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99307.438197822848</v>
      </c>
      <c r="I31" s="13">
        <f t="shared" si="4"/>
        <v>0</v>
      </c>
      <c r="J31" s="13">
        <f t="shared" si="1"/>
        <v>99307.438197822848</v>
      </c>
      <c r="K31" s="13">
        <f t="shared" si="2"/>
        <v>6322408.9678620053</v>
      </c>
      <c r="L31" s="20">
        <f t="shared" si="5"/>
        <v>63.665009213787307</v>
      </c>
    </row>
    <row r="32" spans="1:12" x14ac:dyDescent="0.2">
      <c r="A32" s="16">
        <v>23</v>
      </c>
      <c r="B32" s="8">
        <v>0</v>
      </c>
      <c r="C32" s="8">
        <v>677</v>
      </c>
      <c r="D32" s="8">
        <v>566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99307.438197822848</v>
      </c>
      <c r="I32" s="13">
        <f t="shared" si="4"/>
        <v>0</v>
      </c>
      <c r="J32" s="13">
        <f t="shared" si="1"/>
        <v>99307.438197822848</v>
      </c>
      <c r="K32" s="13">
        <f t="shared" si="2"/>
        <v>6223101.5296641821</v>
      </c>
      <c r="L32" s="20">
        <f t="shared" si="5"/>
        <v>62.665009213787307</v>
      </c>
    </row>
    <row r="33" spans="1:12" x14ac:dyDescent="0.2">
      <c r="A33" s="16">
        <v>24</v>
      </c>
      <c r="B33" s="8">
        <v>0</v>
      </c>
      <c r="C33" s="8">
        <v>629</v>
      </c>
      <c r="D33" s="8">
        <v>692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99307.438197822848</v>
      </c>
      <c r="I33" s="13">
        <f t="shared" si="4"/>
        <v>0</v>
      </c>
      <c r="J33" s="13">
        <f t="shared" si="1"/>
        <v>99307.438197822848</v>
      </c>
      <c r="K33" s="13">
        <f t="shared" si="2"/>
        <v>6123794.0914663589</v>
      </c>
      <c r="L33" s="20">
        <f t="shared" si="5"/>
        <v>61.6650092137873</v>
      </c>
    </row>
    <row r="34" spans="1:12" x14ac:dyDescent="0.2">
      <c r="A34" s="16">
        <v>25</v>
      </c>
      <c r="B34" s="8">
        <v>0</v>
      </c>
      <c r="C34" s="8">
        <v>685</v>
      </c>
      <c r="D34" s="8">
        <v>638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99307.438197822848</v>
      </c>
      <c r="I34" s="13">
        <f t="shared" si="4"/>
        <v>0</v>
      </c>
      <c r="J34" s="13">
        <f t="shared" si="1"/>
        <v>99307.438197822848</v>
      </c>
      <c r="K34" s="13">
        <f t="shared" si="2"/>
        <v>6024486.6532685356</v>
      </c>
      <c r="L34" s="20">
        <f t="shared" si="5"/>
        <v>60.665009213787293</v>
      </c>
    </row>
    <row r="35" spans="1:12" x14ac:dyDescent="0.2">
      <c r="A35" s="16">
        <v>26</v>
      </c>
      <c r="B35" s="8">
        <v>0</v>
      </c>
      <c r="C35" s="8">
        <v>726</v>
      </c>
      <c r="D35" s="8">
        <v>694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99307.438197822848</v>
      </c>
      <c r="I35" s="13">
        <f t="shared" si="4"/>
        <v>0</v>
      </c>
      <c r="J35" s="13">
        <f t="shared" si="1"/>
        <v>99307.438197822848</v>
      </c>
      <c r="K35" s="13">
        <f t="shared" si="2"/>
        <v>5925179.2150707124</v>
      </c>
      <c r="L35" s="20">
        <f t="shared" si="5"/>
        <v>59.665009213787293</v>
      </c>
    </row>
    <row r="36" spans="1:12" x14ac:dyDescent="0.2">
      <c r="A36" s="16">
        <v>27</v>
      </c>
      <c r="B36" s="8">
        <v>0</v>
      </c>
      <c r="C36" s="8">
        <v>821</v>
      </c>
      <c r="D36" s="8">
        <v>740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99307.438197822848</v>
      </c>
      <c r="I36" s="13">
        <f t="shared" si="4"/>
        <v>0</v>
      </c>
      <c r="J36" s="13">
        <f t="shared" si="1"/>
        <v>99307.438197822848</v>
      </c>
      <c r="K36" s="13">
        <f t="shared" si="2"/>
        <v>5825871.7768728891</v>
      </c>
      <c r="L36" s="20">
        <f t="shared" si="5"/>
        <v>58.665009213787286</v>
      </c>
    </row>
    <row r="37" spans="1:12" x14ac:dyDescent="0.2">
      <c r="A37" s="16">
        <v>28</v>
      </c>
      <c r="B37" s="8">
        <v>0</v>
      </c>
      <c r="C37" s="8">
        <v>915</v>
      </c>
      <c r="D37" s="8">
        <v>837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99307.438197822848</v>
      </c>
      <c r="I37" s="13">
        <f t="shared" si="4"/>
        <v>0</v>
      </c>
      <c r="J37" s="13">
        <f t="shared" si="1"/>
        <v>99307.438197822848</v>
      </c>
      <c r="K37" s="13">
        <f t="shared" si="2"/>
        <v>5726564.3386750659</v>
      </c>
      <c r="L37" s="20">
        <f t="shared" si="5"/>
        <v>57.665009213787286</v>
      </c>
    </row>
    <row r="38" spans="1:12" x14ac:dyDescent="0.2">
      <c r="A38" s="16">
        <v>29</v>
      </c>
      <c r="B38" s="8">
        <v>0</v>
      </c>
      <c r="C38" s="8">
        <v>989</v>
      </c>
      <c r="D38" s="8">
        <v>939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99307.438197822848</v>
      </c>
      <c r="I38" s="13">
        <f t="shared" si="4"/>
        <v>0</v>
      </c>
      <c r="J38" s="13">
        <f t="shared" si="1"/>
        <v>99307.438197822848</v>
      </c>
      <c r="K38" s="13">
        <f t="shared" si="2"/>
        <v>5627256.9004772427</v>
      </c>
      <c r="L38" s="20">
        <f t="shared" si="5"/>
        <v>56.665009213787279</v>
      </c>
    </row>
    <row r="39" spans="1:12" x14ac:dyDescent="0.2">
      <c r="A39" s="16">
        <v>30</v>
      </c>
      <c r="B39" s="8">
        <v>0</v>
      </c>
      <c r="C39" s="8">
        <v>1119</v>
      </c>
      <c r="D39" s="8">
        <v>1049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99307.438197822848</v>
      </c>
      <c r="I39" s="13">
        <f t="shared" si="4"/>
        <v>0</v>
      </c>
      <c r="J39" s="13">
        <f t="shared" si="1"/>
        <v>99307.438197822848</v>
      </c>
      <c r="K39" s="13">
        <f t="shared" si="2"/>
        <v>5527949.4622794194</v>
      </c>
      <c r="L39" s="20">
        <f t="shared" si="5"/>
        <v>55.665009213787279</v>
      </c>
    </row>
    <row r="40" spans="1:12" x14ac:dyDescent="0.2">
      <c r="A40" s="16">
        <v>31</v>
      </c>
      <c r="B40" s="8">
        <v>0</v>
      </c>
      <c r="C40" s="8">
        <v>1184</v>
      </c>
      <c r="D40" s="8">
        <v>1140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99307.438197822848</v>
      </c>
      <c r="I40" s="13">
        <f t="shared" si="4"/>
        <v>0</v>
      </c>
      <c r="J40" s="13">
        <f t="shared" si="1"/>
        <v>99307.438197822848</v>
      </c>
      <c r="K40" s="13">
        <f t="shared" si="2"/>
        <v>5428642.0240815962</v>
      </c>
      <c r="L40" s="20">
        <f t="shared" si="5"/>
        <v>54.665009213787272</v>
      </c>
    </row>
    <row r="41" spans="1:12" x14ac:dyDescent="0.2">
      <c r="A41" s="16">
        <v>32</v>
      </c>
      <c r="B41" s="8">
        <v>1</v>
      </c>
      <c r="C41" s="8">
        <v>1280</v>
      </c>
      <c r="D41" s="8">
        <v>1219</v>
      </c>
      <c r="E41" s="17">
        <v>0.5</v>
      </c>
      <c r="F41" s="18">
        <f t="shared" si="3"/>
        <v>8.0032012805122054E-4</v>
      </c>
      <c r="G41" s="18">
        <f t="shared" si="0"/>
        <v>8.0000000000000015E-4</v>
      </c>
      <c r="H41" s="13">
        <f t="shared" si="6"/>
        <v>99307.438197822848</v>
      </c>
      <c r="I41" s="13">
        <f t="shared" si="4"/>
        <v>79.445950558258289</v>
      </c>
      <c r="J41" s="13">
        <f t="shared" si="1"/>
        <v>99267.715222543717</v>
      </c>
      <c r="K41" s="13">
        <f t="shared" si="2"/>
        <v>5329334.5858837729</v>
      </c>
      <c r="L41" s="20">
        <f t="shared" si="5"/>
        <v>53.665009213787272</v>
      </c>
    </row>
    <row r="42" spans="1:12" x14ac:dyDescent="0.2">
      <c r="A42" s="16">
        <v>33</v>
      </c>
      <c r="B42" s="8">
        <v>0</v>
      </c>
      <c r="C42" s="8">
        <v>1356</v>
      </c>
      <c r="D42" s="8">
        <v>1321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99227.992247264585</v>
      </c>
      <c r="I42" s="13">
        <f t="shared" si="4"/>
        <v>0</v>
      </c>
      <c r="J42" s="13">
        <f t="shared" si="1"/>
        <v>99227.992247264585</v>
      </c>
      <c r="K42" s="13">
        <f t="shared" si="2"/>
        <v>5230066.8706612289</v>
      </c>
      <c r="L42" s="20">
        <f t="shared" si="5"/>
        <v>52.707575274006473</v>
      </c>
    </row>
    <row r="43" spans="1:12" x14ac:dyDescent="0.2">
      <c r="A43" s="16">
        <v>34</v>
      </c>
      <c r="B43" s="8">
        <v>1</v>
      </c>
      <c r="C43" s="8">
        <v>1475</v>
      </c>
      <c r="D43" s="8">
        <v>1391</v>
      </c>
      <c r="E43" s="17">
        <v>0.5</v>
      </c>
      <c r="F43" s="18">
        <f t="shared" si="3"/>
        <v>6.9783670621074664E-4</v>
      </c>
      <c r="G43" s="18">
        <f t="shared" si="0"/>
        <v>6.9759330310429019E-4</v>
      </c>
      <c r="H43" s="13">
        <f t="shared" si="6"/>
        <v>99227.992247264585</v>
      </c>
      <c r="I43" s="13">
        <f t="shared" si="4"/>
        <v>69.220782872176201</v>
      </c>
      <c r="J43" s="13">
        <f t="shared" si="1"/>
        <v>99193.381855828498</v>
      </c>
      <c r="K43" s="13">
        <f t="shared" si="2"/>
        <v>5130838.8784139641</v>
      </c>
      <c r="L43" s="20">
        <f t="shared" si="5"/>
        <v>51.707575274006473</v>
      </c>
    </row>
    <row r="44" spans="1:12" x14ac:dyDescent="0.2">
      <c r="A44" s="16">
        <v>35</v>
      </c>
      <c r="B44" s="8">
        <v>0</v>
      </c>
      <c r="C44" s="8">
        <v>1486</v>
      </c>
      <c r="D44" s="8">
        <v>1475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99158.771464392412</v>
      </c>
      <c r="I44" s="13">
        <f t="shared" si="4"/>
        <v>0</v>
      </c>
      <c r="J44" s="13">
        <f t="shared" si="1"/>
        <v>99158.771464392412</v>
      </c>
      <c r="K44" s="13">
        <f t="shared" si="2"/>
        <v>5031645.4965581354</v>
      </c>
      <c r="L44" s="20">
        <f t="shared" si="5"/>
        <v>50.743322272452545</v>
      </c>
    </row>
    <row r="45" spans="1:12" x14ac:dyDescent="0.2">
      <c r="A45" s="16">
        <v>36</v>
      </c>
      <c r="B45" s="8">
        <v>1</v>
      </c>
      <c r="C45" s="8">
        <v>1509</v>
      </c>
      <c r="D45" s="8">
        <v>1483</v>
      </c>
      <c r="E45" s="17">
        <v>0.5</v>
      </c>
      <c r="F45" s="18">
        <f t="shared" si="3"/>
        <v>6.6844919786096253E-4</v>
      </c>
      <c r="G45" s="18">
        <f t="shared" si="0"/>
        <v>6.6822586034079518E-4</v>
      </c>
      <c r="H45" s="13">
        <f t="shared" si="6"/>
        <v>99158.771464392412</v>
      </c>
      <c r="I45" s="13">
        <f t="shared" si="4"/>
        <v>66.260455372129911</v>
      </c>
      <c r="J45" s="13">
        <f t="shared" si="1"/>
        <v>99125.641236706346</v>
      </c>
      <c r="K45" s="13">
        <f t="shared" si="2"/>
        <v>4932486.7250937428</v>
      </c>
      <c r="L45" s="20">
        <f t="shared" si="5"/>
        <v>49.743322272452545</v>
      </c>
    </row>
    <row r="46" spans="1:12" x14ac:dyDescent="0.2">
      <c r="A46" s="16">
        <v>37</v>
      </c>
      <c r="B46" s="8">
        <v>0</v>
      </c>
      <c r="C46" s="8">
        <v>1429</v>
      </c>
      <c r="D46" s="8">
        <v>1505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99092.51100902028</v>
      </c>
      <c r="I46" s="13">
        <f t="shared" si="4"/>
        <v>0</v>
      </c>
      <c r="J46" s="13">
        <f t="shared" si="1"/>
        <v>99092.51100902028</v>
      </c>
      <c r="K46" s="13">
        <f t="shared" si="2"/>
        <v>4833361.0838570362</v>
      </c>
      <c r="L46" s="20">
        <f t="shared" si="5"/>
        <v>48.776249936961037</v>
      </c>
    </row>
    <row r="47" spans="1:12" x14ac:dyDescent="0.2">
      <c r="A47" s="16">
        <v>38</v>
      </c>
      <c r="B47" s="8">
        <v>0</v>
      </c>
      <c r="C47" s="8">
        <v>1339</v>
      </c>
      <c r="D47" s="8">
        <v>1450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99092.51100902028</v>
      </c>
      <c r="I47" s="13">
        <f t="shared" si="4"/>
        <v>0</v>
      </c>
      <c r="J47" s="13">
        <f t="shared" si="1"/>
        <v>99092.51100902028</v>
      </c>
      <c r="K47" s="13">
        <f t="shared" si="2"/>
        <v>4734268.5728480155</v>
      </c>
      <c r="L47" s="20">
        <f t="shared" si="5"/>
        <v>47.77624993696103</v>
      </c>
    </row>
    <row r="48" spans="1:12" x14ac:dyDescent="0.2">
      <c r="A48" s="16">
        <v>39</v>
      </c>
      <c r="B48" s="8">
        <v>1</v>
      </c>
      <c r="C48" s="8">
        <v>1324</v>
      </c>
      <c r="D48" s="8">
        <v>1345</v>
      </c>
      <c r="E48" s="17">
        <v>0.5</v>
      </c>
      <c r="F48" s="18">
        <f t="shared" si="3"/>
        <v>7.4934432371674784E-4</v>
      </c>
      <c r="G48" s="18">
        <f t="shared" si="0"/>
        <v>7.4906367041198505E-4</v>
      </c>
      <c r="H48" s="13">
        <f t="shared" si="6"/>
        <v>99092.51100902028</v>
      </c>
      <c r="I48" s="13">
        <f t="shared" si="4"/>
        <v>74.226600006756769</v>
      </c>
      <c r="J48" s="13">
        <f t="shared" si="1"/>
        <v>99055.397709016892</v>
      </c>
      <c r="K48" s="13">
        <f t="shared" si="2"/>
        <v>4635176.0618389947</v>
      </c>
      <c r="L48" s="20">
        <f t="shared" si="5"/>
        <v>46.77624993696103</v>
      </c>
    </row>
    <row r="49" spans="1:12" x14ac:dyDescent="0.2">
      <c r="A49" s="16">
        <v>40</v>
      </c>
      <c r="B49" s="8">
        <v>0</v>
      </c>
      <c r="C49" s="8">
        <v>1279</v>
      </c>
      <c r="D49" s="8">
        <v>1314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99018.284409013519</v>
      </c>
      <c r="I49" s="13">
        <f t="shared" si="4"/>
        <v>0</v>
      </c>
      <c r="J49" s="13">
        <f t="shared" si="1"/>
        <v>99018.284409013519</v>
      </c>
      <c r="K49" s="13">
        <f t="shared" si="2"/>
        <v>4536120.664129978</v>
      </c>
      <c r="L49" s="20">
        <f t="shared" si="5"/>
        <v>45.810939779492486</v>
      </c>
    </row>
    <row r="50" spans="1:12" x14ac:dyDescent="0.2">
      <c r="A50" s="16">
        <v>41</v>
      </c>
      <c r="B50" s="8">
        <v>0</v>
      </c>
      <c r="C50" s="8">
        <v>1231</v>
      </c>
      <c r="D50" s="8">
        <v>1294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99018.284409013519</v>
      </c>
      <c r="I50" s="13">
        <f t="shared" si="4"/>
        <v>0</v>
      </c>
      <c r="J50" s="13">
        <f t="shared" si="1"/>
        <v>99018.284409013519</v>
      </c>
      <c r="K50" s="13">
        <f t="shared" si="2"/>
        <v>4437102.3797209645</v>
      </c>
      <c r="L50" s="20">
        <f t="shared" si="5"/>
        <v>44.810939779492486</v>
      </c>
    </row>
    <row r="51" spans="1:12" x14ac:dyDescent="0.2">
      <c r="A51" s="16">
        <v>42</v>
      </c>
      <c r="B51" s="8">
        <v>2</v>
      </c>
      <c r="C51" s="8">
        <v>1179</v>
      </c>
      <c r="D51" s="8">
        <v>1224</v>
      </c>
      <c r="E51" s="17">
        <v>0.5</v>
      </c>
      <c r="F51" s="18">
        <f t="shared" si="3"/>
        <v>1.6645859342488557E-3</v>
      </c>
      <c r="G51" s="18">
        <f t="shared" si="0"/>
        <v>1.6632016632016631E-3</v>
      </c>
      <c r="H51" s="13">
        <f t="shared" si="6"/>
        <v>99018.284409013519</v>
      </c>
      <c r="I51" s="13">
        <f t="shared" si="4"/>
        <v>164.68737531644658</v>
      </c>
      <c r="J51" s="13">
        <f t="shared" si="1"/>
        <v>98935.940721355306</v>
      </c>
      <c r="K51" s="13">
        <f t="shared" si="2"/>
        <v>4338084.0953119509</v>
      </c>
      <c r="L51" s="20">
        <f t="shared" si="5"/>
        <v>43.810939779492486</v>
      </c>
    </row>
    <row r="52" spans="1:12" x14ac:dyDescent="0.2">
      <c r="A52" s="16">
        <v>43</v>
      </c>
      <c r="B52" s="8">
        <v>1</v>
      </c>
      <c r="C52" s="8">
        <v>1159</v>
      </c>
      <c r="D52" s="8">
        <v>1167</v>
      </c>
      <c r="E52" s="17">
        <v>0.5</v>
      </c>
      <c r="F52" s="18">
        <f t="shared" si="3"/>
        <v>8.598452278589854E-4</v>
      </c>
      <c r="G52" s="18">
        <f t="shared" si="0"/>
        <v>8.5947571981091536E-4</v>
      </c>
      <c r="H52" s="13">
        <f t="shared" si="6"/>
        <v>98853.597033697079</v>
      </c>
      <c r="I52" s="13">
        <f t="shared" si="4"/>
        <v>84.962266466434968</v>
      </c>
      <c r="J52" s="13">
        <f t="shared" si="1"/>
        <v>98811.115900463861</v>
      </c>
      <c r="K52" s="13">
        <f t="shared" si="2"/>
        <v>4239148.1545905955</v>
      </c>
      <c r="L52" s="20">
        <f t="shared" si="5"/>
        <v>42.883094614610336</v>
      </c>
    </row>
    <row r="53" spans="1:12" x14ac:dyDescent="0.2">
      <c r="A53" s="16">
        <v>44</v>
      </c>
      <c r="B53" s="8">
        <v>0</v>
      </c>
      <c r="C53" s="8">
        <v>1121</v>
      </c>
      <c r="D53" s="8">
        <v>1173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98768.634767230644</v>
      </c>
      <c r="I53" s="13">
        <f t="shared" si="4"/>
        <v>0</v>
      </c>
      <c r="J53" s="13">
        <f t="shared" si="1"/>
        <v>98768.634767230644</v>
      </c>
      <c r="K53" s="13">
        <f t="shared" si="2"/>
        <v>4140337.0386901316</v>
      </c>
      <c r="L53" s="20">
        <f t="shared" si="5"/>
        <v>41.919553190622906</v>
      </c>
    </row>
    <row r="54" spans="1:12" x14ac:dyDescent="0.2">
      <c r="A54" s="16">
        <v>45</v>
      </c>
      <c r="B54" s="8">
        <v>0</v>
      </c>
      <c r="C54" s="8">
        <v>1116</v>
      </c>
      <c r="D54" s="8">
        <v>1110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98768.634767230644</v>
      </c>
      <c r="I54" s="13">
        <f t="shared" si="4"/>
        <v>0</v>
      </c>
      <c r="J54" s="13">
        <f t="shared" si="1"/>
        <v>98768.634767230644</v>
      </c>
      <c r="K54" s="13">
        <f t="shared" si="2"/>
        <v>4041568.403922901</v>
      </c>
      <c r="L54" s="20">
        <f t="shared" si="5"/>
        <v>40.919553190622906</v>
      </c>
    </row>
    <row r="55" spans="1:12" x14ac:dyDescent="0.2">
      <c r="A55" s="16">
        <v>46</v>
      </c>
      <c r="B55" s="8">
        <v>0</v>
      </c>
      <c r="C55" s="8">
        <v>963</v>
      </c>
      <c r="D55" s="8">
        <v>1119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98768.634767230644</v>
      </c>
      <c r="I55" s="13">
        <f t="shared" si="4"/>
        <v>0</v>
      </c>
      <c r="J55" s="13">
        <f t="shared" si="1"/>
        <v>98768.634767230644</v>
      </c>
      <c r="K55" s="13">
        <f t="shared" si="2"/>
        <v>3942799.7691556704</v>
      </c>
      <c r="L55" s="20">
        <f t="shared" si="5"/>
        <v>39.919553190622906</v>
      </c>
    </row>
    <row r="56" spans="1:12" x14ac:dyDescent="0.2">
      <c r="A56" s="16">
        <v>47</v>
      </c>
      <c r="B56" s="8">
        <v>1</v>
      </c>
      <c r="C56" s="8">
        <v>898</v>
      </c>
      <c r="D56" s="8">
        <v>956</v>
      </c>
      <c r="E56" s="17">
        <v>0.5</v>
      </c>
      <c r="F56" s="18">
        <f t="shared" si="3"/>
        <v>1.0787486515641855E-3</v>
      </c>
      <c r="G56" s="18">
        <f t="shared" si="0"/>
        <v>1.0781671159029651E-3</v>
      </c>
      <c r="H56" s="13">
        <f t="shared" si="6"/>
        <v>98768.634767230644</v>
      </c>
      <c r="I56" s="13">
        <f t="shared" si="4"/>
        <v>106.48909408865839</v>
      </c>
      <c r="J56" s="13">
        <f t="shared" si="1"/>
        <v>98715.390220186324</v>
      </c>
      <c r="K56" s="13">
        <f t="shared" si="2"/>
        <v>3844031.1343884398</v>
      </c>
      <c r="L56" s="20">
        <f t="shared" si="5"/>
        <v>38.919553190622906</v>
      </c>
    </row>
    <row r="57" spans="1:12" x14ac:dyDescent="0.2">
      <c r="A57" s="16">
        <v>48</v>
      </c>
      <c r="B57" s="8">
        <v>0</v>
      </c>
      <c r="C57" s="8">
        <v>921</v>
      </c>
      <c r="D57" s="8">
        <v>910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98662.145673141989</v>
      </c>
      <c r="I57" s="13">
        <f t="shared" si="4"/>
        <v>0</v>
      </c>
      <c r="J57" s="13">
        <f t="shared" si="1"/>
        <v>98662.145673141989</v>
      </c>
      <c r="K57" s="13">
        <f t="shared" si="2"/>
        <v>3745315.7441682536</v>
      </c>
      <c r="L57" s="20">
        <f t="shared" si="5"/>
        <v>37.961020598276036</v>
      </c>
    </row>
    <row r="58" spans="1:12" x14ac:dyDescent="0.2">
      <c r="A58" s="16">
        <v>49</v>
      </c>
      <c r="B58" s="8">
        <v>0</v>
      </c>
      <c r="C58" s="8">
        <v>851</v>
      </c>
      <c r="D58" s="8">
        <v>912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98662.145673141989</v>
      </c>
      <c r="I58" s="13">
        <f t="shared" si="4"/>
        <v>0</v>
      </c>
      <c r="J58" s="13">
        <f t="shared" si="1"/>
        <v>98662.145673141989</v>
      </c>
      <c r="K58" s="13">
        <f t="shared" si="2"/>
        <v>3646653.5984951118</v>
      </c>
      <c r="L58" s="20">
        <f t="shared" si="5"/>
        <v>36.961020598276036</v>
      </c>
    </row>
    <row r="59" spans="1:12" x14ac:dyDescent="0.2">
      <c r="A59" s="16">
        <v>50</v>
      </c>
      <c r="B59" s="8">
        <v>0</v>
      </c>
      <c r="C59" s="8">
        <v>812</v>
      </c>
      <c r="D59" s="8">
        <v>849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98662.145673141989</v>
      </c>
      <c r="I59" s="13">
        <f t="shared" si="4"/>
        <v>0</v>
      </c>
      <c r="J59" s="13">
        <f t="shared" si="1"/>
        <v>98662.145673141989</v>
      </c>
      <c r="K59" s="13">
        <f t="shared" si="2"/>
        <v>3547991.45282197</v>
      </c>
      <c r="L59" s="20">
        <f t="shared" si="5"/>
        <v>35.961020598276036</v>
      </c>
    </row>
    <row r="60" spans="1:12" x14ac:dyDescent="0.2">
      <c r="A60" s="16">
        <v>51</v>
      </c>
      <c r="B60" s="8">
        <v>0</v>
      </c>
      <c r="C60" s="8">
        <v>797</v>
      </c>
      <c r="D60" s="8">
        <v>811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98662.145673141989</v>
      </c>
      <c r="I60" s="13">
        <f t="shared" si="4"/>
        <v>0</v>
      </c>
      <c r="J60" s="13">
        <f t="shared" si="1"/>
        <v>98662.145673141989</v>
      </c>
      <c r="K60" s="13">
        <f t="shared" si="2"/>
        <v>3449329.3071488282</v>
      </c>
      <c r="L60" s="20">
        <f t="shared" si="5"/>
        <v>34.961020598276036</v>
      </c>
    </row>
    <row r="61" spans="1:12" x14ac:dyDescent="0.2">
      <c r="A61" s="16">
        <v>52</v>
      </c>
      <c r="B61" s="8">
        <v>2</v>
      </c>
      <c r="C61" s="8">
        <v>715</v>
      </c>
      <c r="D61" s="8">
        <v>807</v>
      </c>
      <c r="E61" s="17">
        <v>0.5</v>
      </c>
      <c r="F61" s="18">
        <f t="shared" si="3"/>
        <v>2.6281208935611039E-3</v>
      </c>
      <c r="G61" s="18">
        <f t="shared" si="0"/>
        <v>2.6246719160104987E-3</v>
      </c>
      <c r="H61" s="13">
        <f t="shared" si="6"/>
        <v>98662.145673141989</v>
      </c>
      <c r="I61" s="13">
        <f t="shared" si="4"/>
        <v>258.95576292163253</v>
      </c>
      <c r="J61" s="13">
        <f t="shared" si="1"/>
        <v>98532.667791681175</v>
      </c>
      <c r="K61" s="13">
        <f t="shared" si="2"/>
        <v>3350667.1614756864</v>
      </c>
      <c r="L61" s="20">
        <f t="shared" si="5"/>
        <v>33.961020598276036</v>
      </c>
    </row>
    <row r="62" spans="1:12" x14ac:dyDescent="0.2">
      <c r="A62" s="16">
        <v>53</v>
      </c>
      <c r="B62" s="8">
        <v>1</v>
      </c>
      <c r="C62" s="8">
        <v>690</v>
      </c>
      <c r="D62" s="8">
        <v>720</v>
      </c>
      <c r="E62" s="17">
        <v>0.5</v>
      </c>
      <c r="F62" s="18">
        <f t="shared" si="3"/>
        <v>1.4184397163120568E-3</v>
      </c>
      <c r="G62" s="18">
        <f t="shared" si="0"/>
        <v>1.4174344436569811E-3</v>
      </c>
      <c r="H62" s="13">
        <f t="shared" si="6"/>
        <v>98403.189910220361</v>
      </c>
      <c r="I62" s="13">
        <f t="shared" si="4"/>
        <v>139.48007074446545</v>
      </c>
      <c r="J62" s="13">
        <f t="shared" si="1"/>
        <v>98333.449874848127</v>
      </c>
      <c r="K62" s="13">
        <f t="shared" si="2"/>
        <v>3252134.493684005</v>
      </c>
      <c r="L62" s="20">
        <f t="shared" si="5"/>
        <v>33.049075915639918</v>
      </c>
    </row>
    <row r="63" spans="1:12" x14ac:dyDescent="0.2">
      <c r="A63" s="16">
        <v>54</v>
      </c>
      <c r="B63" s="8">
        <v>0</v>
      </c>
      <c r="C63" s="8">
        <v>666</v>
      </c>
      <c r="D63" s="8">
        <v>684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98263.709839475894</v>
      </c>
      <c r="I63" s="13">
        <f t="shared" si="4"/>
        <v>0</v>
      </c>
      <c r="J63" s="13">
        <f t="shared" si="1"/>
        <v>98263.709839475894</v>
      </c>
      <c r="K63" s="13">
        <f t="shared" si="2"/>
        <v>3153801.0438091569</v>
      </c>
      <c r="L63" s="20">
        <f t="shared" si="5"/>
        <v>32.095277584789159</v>
      </c>
    </row>
    <row r="64" spans="1:12" x14ac:dyDescent="0.2">
      <c r="A64" s="16">
        <v>55</v>
      </c>
      <c r="B64" s="8">
        <v>3</v>
      </c>
      <c r="C64" s="8">
        <v>656</v>
      </c>
      <c r="D64" s="8">
        <v>652</v>
      </c>
      <c r="E64" s="17">
        <v>0.5</v>
      </c>
      <c r="F64" s="18">
        <f t="shared" si="3"/>
        <v>4.5871559633027525E-3</v>
      </c>
      <c r="G64" s="18">
        <f t="shared" si="0"/>
        <v>4.5766590389016027E-3</v>
      </c>
      <c r="H64" s="13">
        <f t="shared" si="6"/>
        <v>98263.709839475894</v>
      </c>
      <c r="I64" s="13">
        <f t="shared" si="4"/>
        <v>449.71949583284169</v>
      </c>
      <c r="J64" s="13">
        <f t="shared" si="1"/>
        <v>98038.850091559463</v>
      </c>
      <c r="K64" s="13">
        <f t="shared" si="2"/>
        <v>3055537.3339696811</v>
      </c>
      <c r="L64" s="20">
        <f t="shared" si="5"/>
        <v>31.095277584789162</v>
      </c>
    </row>
    <row r="65" spans="1:12" x14ac:dyDescent="0.2">
      <c r="A65" s="16">
        <v>56</v>
      </c>
      <c r="B65" s="8">
        <v>0</v>
      </c>
      <c r="C65" s="8">
        <v>568</v>
      </c>
      <c r="D65" s="8">
        <v>651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97813.990343643047</v>
      </c>
      <c r="I65" s="13">
        <f t="shared" si="4"/>
        <v>0</v>
      </c>
      <c r="J65" s="13">
        <f t="shared" si="1"/>
        <v>97813.990343643047</v>
      </c>
      <c r="K65" s="13">
        <f t="shared" si="2"/>
        <v>2957498.4838781217</v>
      </c>
      <c r="L65" s="20">
        <f t="shared" si="5"/>
        <v>30.235945527707738</v>
      </c>
    </row>
    <row r="66" spans="1:12" x14ac:dyDescent="0.2">
      <c r="A66" s="16">
        <v>57</v>
      </c>
      <c r="B66" s="8">
        <v>0</v>
      </c>
      <c r="C66" s="8">
        <v>559</v>
      </c>
      <c r="D66" s="8">
        <v>578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97813.990343643047</v>
      </c>
      <c r="I66" s="13">
        <f t="shared" si="4"/>
        <v>0</v>
      </c>
      <c r="J66" s="13">
        <f t="shared" si="1"/>
        <v>97813.990343643047</v>
      </c>
      <c r="K66" s="13">
        <f t="shared" si="2"/>
        <v>2859684.4935344788</v>
      </c>
      <c r="L66" s="20">
        <f t="shared" si="5"/>
        <v>29.235945527707738</v>
      </c>
    </row>
    <row r="67" spans="1:12" x14ac:dyDescent="0.2">
      <c r="A67" s="16">
        <v>58</v>
      </c>
      <c r="B67" s="8">
        <v>1</v>
      </c>
      <c r="C67" s="8">
        <v>538</v>
      </c>
      <c r="D67" s="8">
        <v>551</v>
      </c>
      <c r="E67" s="17">
        <v>0.5</v>
      </c>
      <c r="F67" s="18">
        <f t="shared" si="3"/>
        <v>1.8365472910927456E-3</v>
      </c>
      <c r="G67" s="18">
        <f t="shared" si="0"/>
        <v>1.8348623853211008E-3</v>
      </c>
      <c r="H67" s="13">
        <f t="shared" si="6"/>
        <v>97813.990343643047</v>
      </c>
      <c r="I67" s="13">
        <f t="shared" si="4"/>
        <v>179.475211639712</v>
      </c>
      <c r="J67" s="13">
        <f t="shared" si="1"/>
        <v>97724.25273782319</v>
      </c>
      <c r="K67" s="13">
        <f t="shared" si="2"/>
        <v>2761870.5031908359</v>
      </c>
      <c r="L67" s="20">
        <f t="shared" si="5"/>
        <v>28.235945527707742</v>
      </c>
    </row>
    <row r="68" spans="1:12" x14ac:dyDescent="0.2">
      <c r="A68" s="16">
        <v>59</v>
      </c>
      <c r="B68" s="8">
        <v>1</v>
      </c>
      <c r="C68" s="8">
        <v>513</v>
      </c>
      <c r="D68" s="8">
        <v>533</v>
      </c>
      <c r="E68" s="17">
        <v>0.5</v>
      </c>
      <c r="F68" s="18">
        <f t="shared" si="3"/>
        <v>1.9120458891013384E-3</v>
      </c>
      <c r="G68" s="18">
        <f t="shared" si="0"/>
        <v>1.9102196752626551E-3</v>
      </c>
      <c r="H68" s="13">
        <f t="shared" si="6"/>
        <v>97634.515132003333</v>
      </c>
      <c r="I68" s="13">
        <f t="shared" si="4"/>
        <v>186.50337178988221</v>
      </c>
      <c r="J68" s="13">
        <f t="shared" si="1"/>
        <v>97541.263446108394</v>
      </c>
      <c r="K68" s="13">
        <f t="shared" si="2"/>
        <v>2664146.2504530125</v>
      </c>
      <c r="L68" s="20">
        <f t="shared" si="5"/>
        <v>27.286930721692496</v>
      </c>
    </row>
    <row r="69" spans="1:12" x14ac:dyDescent="0.2">
      <c r="A69" s="16">
        <v>60</v>
      </c>
      <c r="B69" s="8">
        <v>1</v>
      </c>
      <c r="C69" s="8">
        <v>466</v>
      </c>
      <c r="D69" s="8">
        <v>513</v>
      </c>
      <c r="E69" s="17">
        <v>0.5</v>
      </c>
      <c r="F69" s="18">
        <f t="shared" si="3"/>
        <v>2.0429009193054137E-3</v>
      </c>
      <c r="G69" s="18">
        <f t="shared" si="0"/>
        <v>2.0408163265306124E-3</v>
      </c>
      <c r="H69" s="13">
        <f t="shared" si="6"/>
        <v>97448.011760213456</v>
      </c>
      <c r="I69" s="13">
        <f t="shared" si="4"/>
        <v>198.87349338819075</v>
      </c>
      <c r="J69" s="13">
        <f t="shared" si="1"/>
        <v>97348.575013519352</v>
      </c>
      <c r="K69" s="13">
        <f t="shared" si="2"/>
        <v>2566604.9870069041</v>
      </c>
      <c r="L69" s="20">
        <f t="shared" si="5"/>
        <v>26.338197574748364</v>
      </c>
    </row>
    <row r="70" spans="1:12" x14ac:dyDescent="0.2">
      <c r="A70" s="16">
        <v>61</v>
      </c>
      <c r="B70" s="8">
        <v>2</v>
      </c>
      <c r="C70" s="8">
        <v>440</v>
      </c>
      <c r="D70" s="8">
        <v>462</v>
      </c>
      <c r="E70" s="17">
        <v>0.5</v>
      </c>
      <c r="F70" s="18">
        <f t="shared" si="3"/>
        <v>4.434589800443459E-3</v>
      </c>
      <c r="G70" s="18">
        <f t="shared" si="0"/>
        <v>4.4247787610619468E-3</v>
      </c>
      <c r="H70" s="13">
        <f t="shared" si="6"/>
        <v>97249.138266825263</v>
      </c>
      <c r="I70" s="13">
        <f t="shared" si="4"/>
        <v>430.30592153462504</v>
      </c>
      <c r="J70" s="13">
        <f t="shared" si="1"/>
        <v>97033.985306057948</v>
      </c>
      <c r="K70" s="13">
        <f t="shared" si="2"/>
        <v>2469256.4119933848</v>
      </c>
      <c r="L70" s="20">
        <f t="shared" si="5"/>
        <v>25.391036424594478</v>
      </c>
    </row>
    <row r="71" spans="1:12" x14ac:dyDescent="0.2">
      <c r="A71" s="16">
        <v>62</v>
      </c>
      <c r="B71" s="8">
        <v>1</v>
      </c>
      <c r="C71" s="8">
        <v>441</v>
      </c>
      <c r="D71" s="8">
        <v>440</v>
      </c>
      <c r="E71" s="17">
        <v>0.5</v>
      </c>
      <c r="F71" s="18">
        <f t="shared" si="3"/>
        <v>2.2701475595913734E-3</v>
      </c>
      <c r="G71" s="18">
        <f t="shared" si="0"/>
        <v>2.2675736961451248E-3</v>
      </c>
      <c r="H71" s="13">
        <f t="shared" si="6"/>
        <v>96818.832345290633</v>
      </c>
      <c r="I71" s="13">
        <f t="shared" si="4"/>
        <v>219.54383751766585</v>
      </c>
      <c r="J71" s="13">
        <f t="shared" si="1"/>
        <v>96709.060426531811</v>
      </c>
      <c r="K71" s="13">
        <f t="shared" si="2"/>
        <v>2372222.4266873267</v>
      </c>
      <c r="L71" s="20">
        <f t="shared" si="5"/>
        <v>24.50166325314823</v>
      </c>
    </row>
    <row r="72" spans="1:12" x14ac:dyDescent="0.2">
      <c r="A72" s="16">
        <v>63</v>
      </c>
      <c r="B72" s="8">
        <v>1</v>
      </c>
      <c r="C72" s="8">
        <v>436</v>
      </c>
      <c r="D72" s="8">
        <v>437</v>
      </c>
      <c r="E72" s="17">
        <v>0.5</v>
      </c>
      <c r="F72" s="18">
        <f t="shared" si="3"/>
        <v>2.2909507445589921E-3</v>
      </c>
      <c r="G72" s="18">
        <f t="shared" si="0"/>
        <v>2.2883295194508009E-3</v>
      </c>
      <c r="H72" s="13">
        <f t="shared" si="6"/>
        <v>96599.288507772973</v>
      </c>
      <c r="I72" s="13">
        <f t="shared" si="4"/>
        <v>221.0510034502814</v>
      </c>
      <c r="J72" s="13">
        <f t="shared" si="1"/>
        <v>96488.76300604784</v>
      </c>
      <c r="K72" s="13">
        <f t="shared" si="2"/>
        <v>2275513.3662607949</v>
      </c>
      <c r="L72" s="20">
        <f t="shared" si="5"/>
        <v>23.556212487814474</v>
      </c>
    </row>
    <row r="73" spans="1:12" x14ac:dyDescent="0.2">
      <c r="A73" s="16">
        <v>64</v>
      </c>
      <c r="B73" s="8">
        <v>2</v>
      </c>
      <c r="C73" s="8">
        <v>421</v>
      </c>
      <c r="D73" s="8">
        <v>441</v>
      </c>
      <c r="E73" s="17">
        <v>0.5</v>
      </c>
      <c r="F73" s="18">
        <f t="shared" si="3"/>
        <v>4.6403712296983757E-3</v>
      </c>
      <c r="G73" s="18">
        <f t="shared" ref="G73:G108" si="7">F73/((1+(1-E73)*F73))</f>
        <v>4.6296296296296294E-3</v>
      </c>
      <c r="H73" s="13">
        <f t="shared" si="6"/>
        <v>96378.237504322693</v>
      </c>
      <c r="I73" s="13">
        <f t="shared" si="4"/>
        <v>446.19554400149394</v>
      </c>
      <c r="J73" s="13">
        <f t="shared" ref="J73:J108" si="8">H74+I73*E73</f>
        <v>96155.139732321943</v>
      </c>
      <c r="K73" s="13">
        <f t="shared" ref="K73:K97" si="9">K74+J73</f>
        <v>2179024.6032547471</v>
      </c>
      <c r="L73" s="20">
        <f t="shared" si="5"/>
        <v>22.609093709116802</v>
      </c>
    </row>
    <row r="74" spans="1:12" x14ac:dyDescent="0.2">
      <c r="A74" s="16">
        <v>65</v>
      </c>
      <c r="B74" s="8">
        <v>2</v>
      </c>
      <c r="C74" s="8">
        <v>387</v>
      </c>
      <c r="D74" s="8">
        <v>423</v>
      </c>
      <c r="E74" s="17">
        <v>0.5</v>
      </c>
      <c r="F74" s="18">
        <f t="shared" ref="F74:F108" si="10">B74/((C74+D74)/2)</f>
        <v>4.9382716049382715E-3</v>
      </c>
      <c r="G74" s="18">
        <f t="shared" si="7"/>
        <v>4.9261083743842365E-3</v>
      </c>
      <c r="H74" s="13">
        <f t="shared" si="6"/>
        <v>95932.041960321192</v>
      </c>
      <c r="I74" s="13">
        <f t="shared" ref="I74:I108" si="11">H74*G74</f>
        <v>472.57163527251817</v>
      </c>
      <c r="J74" s="13">
        <f t="shared" si="8"/>
        <v>95695.756142684942</v>
      </c>
      <c r="K74" s="13">
        <f t="shared" si="9"/>
        <v>2082869.4635224252</v>
      </c>
      <c r="L74" s="20">
        <f t="shared" ref="L74:L108" si="12">K74/H74</f>
        <v>21.711926703112695</v>
      </c>
    </row>
    <row r="75" spans="1:12" x14ac:dyDescent="0.2">
      <c r="A75" s="16">
        <v>66</v>
      </c>
      <c r="B75" s="8">
        <v>1</v>
      </c>
      <c r="C75" s="8">
        <v>331</v>
      </c>
      <c r="D75" s="8">
        <v>384</v>
      </c>
      <c r="E75" s="17">
        <v>0.5</v>
      </c>
      <c r="F75" s="18">
        <f t="shared" si="10"/>
        <v>2.7972027972027972E-3</v>
      </c>
      <c r="G75" s="18">
        <f t="shared" si="7"/>
        <v>2.7932960893854749E-3</v>
      </c>
      <c r="H75" s="13">
        <f t="shared" ref="H75:H108" si="13">H74-I74</f>
        <v>95459.470325048678</v>
      </c>
      <c r="I75" s="13">
        <f t="shared" si="11"/>
        <v>266.64656515376726</v>
      </c>
      <c r="J75" s="13">
        <f t="shared" si="8"/>
        <v>95326.147042471785</v>
      </c>
      <c r="K75" s="13">
        <f t="shared" si="9"/>
        <v>1987173.7073797402</v>
      </c>
      <c r="L75" s="20">
        <f t="shared" si="12"/>
        <v>20.816936241246914</v>
      </c>
    </row>
    <row r="76" spans="1:12" x14ac:dyDescent="0.2">
      <c r="A76" s="16">
        <v>67</v>
      </c>
      <c r="B76" s="8">
        <v>6</v>
      </c>
      <c r="C76" s="8">
        <v>356</v>
      </c>
      <c r="D76" s="8">
        <v>328</v>
      </c>
      <c r="E76" s="17">
        <v>0.5</v>
      </c>
      <c r="F76" s="18">
        <f t="shared" si="10"/>
        <v>1.7543859649122806E-2</v>
      </c>
      <c r="G76" s="18">
        <f t="shared" si="7"/>
        <v>1.7391304347826087E-2</v>
      </c>
      <c r="H76" s="13">
        <f t="shared" si="13"/>
        <v>95192.823759894905</v>
      </c>
      <c r="I76" s="13">
        <f t="shared" si="11"/>
        <v>1655.5273697373027</v>
      </c>
      <c r="J76" s="13">
        <f t="shared" si="8"/>
        <v>94365.060075026253</v>
      </c>
      <c r="K76" s="13">
        <f t="shared" si="9"/>
        <v>1891847.5603372685</v>
      </c>
      <c r="L76" s="20">
        <f t="shared" si="12"/>
        <v>19.873846426796629</v>
      </c>
    </row>
    <row r="77" spans="1:12" x14ac:dyDescent="0.2">
      <c r="A77" s="16">
        <v>68</v>
      </c>
      <c r="B77" s="8">
        <v>2</v>
      </c>
      <c r="C77" s="8">
        <v>339</v>
      </c>
      <c r="D77" s="8">
        <v>357</v>
      </c>
      <c r="E77" s="17">
        <v>0.5</v>
      </c>
      <c r="F77" s="18">
        <f t="shared" si="10"/>
        <v>5.7471264367816091E-3</v>
      </c>
      <c r="G77" s="18">
        <f t="shared" si="7"/>
        <v>5.7306590257879663E-3</v>
      </c>
      <c r="H77" s="13">
        <f t="shared" si="13"/>
        <v>93537.2963901576</v>
      </c>
      <c r="I77" s="13">
        <f t="shared" si="11"/>
        <v>536.03035180606082</v>
      </c>
      <c r="J77" s="13">
        <f t="shared" si="8"/>
        <v>93269.281214254574</v>
      </c>
      <c r="K77" s="13">
        <f t="shared" si="9"/>
        <v>1797482.5002622423</v>
      </c>
      <c r="L77" s="20">
        <f t="shared" si="12"/>
        <v>19.21674636355409</v>
      </c>
    </row>
    <row r="78" spans="1:12" x14ac:dyDescent="0.2">
      <c r="A78" s="16">
        <v>69</v>
      </c>
      <c r="B78" s="8">
        <v>1</v>
      </c>
      <c r="C78" s="8">
        <v>341</v>
      </c>
      <c r="D78" s="8">
        <v>340</v>
      </c>
      <c r="E78" s="17">
        <v>0.5</v>
      </c>
      <c r="F78" s="18">
        <f t="shared" si="10"/>
        <v>2.936857562408223E-3</v>
      </c>
      <c r="G78" s="18">
        <f t="shared" si="7"/>
        <v>2.9325513196480938E-3</v>
      </c>
      <c r="H78" s="13">
        <f t="shared" si="13"/>
        <v>93001.266038351547</v>
      </c>
      <c r="I78" s="13">
        <f t="shared" si="11"/>
        <v>272.73098544971128</v>
      </c>
      <c r="J78" s="13">
        <f t="shared" si="8"/>
        <v>92864.90054562669</v>
      </c>
      <c r="K78" s="13">
        <f t="shared" si="9"/>
        <v>1704213.2190479876</v>
      </c>
      <c r="L78" s="20">
        <f t="shared" si="12"/>
        <v>18.324623864208579</v>
      </c>
    </row>
    <row r="79" spans="1:12" x14ac:dyDescent="0.2">
      <c r="A79" s="16">
        <v>70</v>
      </c>
      <c r="B79" s="8">
        <v>4</v>
      </c>
      <c r="C79" s="8">
        <v>275</v>
      </c>
      <c r="D79" s="8">
        <v>342</v>
      </c>
      <c r="E79" s="17">
        <v>0.5</v>
      </c>
      <c r="F79" s="18">
        <f t="shared" si="10"/>
        <v>1.2965964343598054E-2</v>
      </c>
      <c r="G79" s="18">
        <f t="shared" si="7"/>
        <v>1.2882447665056359E-2</v>
      </c>
      <c r="H79" s="13">
        <f t="shared" si="13"/>
        <v>92728.535052901832</v>
      </c>
      <c r="I79" s="13">
        <f t="shared" si="11"/>
        <v>1194.570499876352</v>
      </c>
      <c r="J79" s="13">
        <f t="shared" si="8"/>
        <v>92131.249802963648</v>
      </c>
      <c r="K79" s="13">
        <f t="shared" si="9"/>
        <v>1611348.318502361</v>
      </c>
      <c r="L79" s="20">
        <f t="shared" si="12"/>
        <v>17.377049228515077</v>
      </c>
    </row>
    <row r="80" spans="1:12" x14ac:dyDescent="0.2">
      <c r="A80" s="16">
        <v>71</v>
      </c>
      <c r="B80" s="8">
        <v>1</v>
      </c>
      <c r="C80" s="8">
        <v>215</v>
      </c>
      <c r="D80" s="8">
        <v>273</v>
      </c>
      <c r="E80" s="17">
        <v>0.5</v>
      </c>
      <c r="F80" s="18">
        <f t="shared" si="10"/>
        <v>4.0983606557377051E-3</v>
      </c>
      <c r="G80" s="18">
        <f t="shared" si="7"/>
        <v>4.0899795501022499E-3</v>
      </c>
      <c r="H80" s="13">
        <f t="shared" si="13"/>
        <v>91533.964553025478</v>
      </c>
      <c r="I80" s="13">
        <f t="shared" si="11"/>
        <v>374.37204316165844</v>
      </c>
      <c r="J80" s="13">
        <f t="shared" si="8"/>
        <v>91346.778531444652</v>
      </c>
      <c r="K80" s="13">
        <f t="shared" si="9"/>
        <v>1519217.0686993974</v>
      </c>
      <c r="L80" s="20">
        <f t="shared" si="12"/>
        <v>16.597304357109074</v>
      </c>
    </row>
    <row r="81" spans="1:12" x14ac:dyDescent="0.2">
      <c r="A81" s="16">
        <v>72</v>
      </c>
      <c r="B81" s="8">
        <v>5</v>
      </c>
      <c r="C81" s="8">
        <v>300</v>
      </c>
      <c r="D81" s="8">
        <v>215</v>
      </c>
      <c r="E81" s="17">
        <v>0.5</v>
      </c>
      <c r="F81" s="18">
        <f t="shared" si="10"/>
        <v>1.9417475728155338E-2</v>
      </c>
      <c r="G81" s="18">
        <f t="shared" si="7"/>
        <v>1.9230769230769228E-2</v>
      </c>
      <c r="H81" s="13">
        <f t="shared" si="13"/>
        <v>91159.592509863825</v>
      </c>
      <c r="I81" s="13">
        <f t="shared" si="11"/>
        <v>1753.0690867281503</v>
      </c>
      <c r="J81" s="13">
        <f t="shared" si="8"/>
        <v>90283.057966499749</v>
      </c>
      <c r="K81" s="13">
        <f t="shared" si="9"/>
        <v>1427870.2901679527</v>
      </c>
      <c r="L81" s="20">
        <f t="shared" si="12"/>
        <v>15.663412383216297</v>
      </c>
    </row>
    <row r="82" spans="1:12" x14ac:dyDescent="0.2">
      <c r="A82" s="16">
        <v>73</v>
      </c>
      <c r="B82" s="8">
        <v>2</v>
      </c>
      <c r="C82" s="8">
        <v>178</v>
      </c>
      <c r="D82" s="8">
        <v>303</v>
      </c>
      <c r="E82" s="17">
        <v>0.5</v>
      </c>
      <c r="F82" s="18">
        <f t="shared" si="10"/>
        <v>8.3160083160083165E-3</v>
      </c>
      <c r="G82" s="18">
        <f t="shared" si="7"/>
        <v>8.2815734989648039E-3</v>
      </c>
      <c r="H82" s="13">
        <f t="shared" si="13"/>
        <v>89406.523423135674</v>
      </c>
      <c r="I82" s="13">
        <f t="shared" si="11"/>
        <v>740.42669501561636</v>
      </c>
      <c r="J82" s="13">
        <f t="shared" si="8"/>
        <v>89036.310075627873</v>
      </c>
      <c r="K82" s="13">
        <f t="shared" si="9"/>
        <v>1337587.2322014528</v>
      </c>
      <c r="L82" s="20">
        <f t="shared" si="12"/>
        <v>14.960734194651911</v>
      </c>
    </row>
    <row r="83" spans="1:12" x14ac:dyDescent="0.2">
      <c r="A83" s="16">
        <v>74</v>
      </c>
      <c r="B83" s="8">
        <v>6</v>
      </c>
      <c r="C83" s="8">
        <v>201</v>
      </c>
      <c r="D83" s="8">
        <v>169</v>
      </c>
      <c r="E83" s="17">
        <v>0.5</v>
      </c>
      <c r="F83" s="18">
        <f t="shared" si="10"/>
        <v>3.2432432432432434E-2</v>
      </c>
      <c r="G83" s="18">
        <f t="shared" si="7"/>
        <v>3.1914893617021274E-2</v>
      </c>
      <c r="H83" s="13">
        <f t="shared" si="13"/>
        <v>88666.096728120057</v>
      </c>
      <c r="I83" s="13">
        <f t="shared" si="11"/>
        <v>2829.7690445144699</v>
      </c>
      <c r="J83" s="13">
        <f t="shared" si="8"/>
        <v>87251.21220586283</v>
      </c>
      <c r="K83" s="13">
        <f t="shared" si="9"/>
        <v>1248550.922125825</v>
      </c>
      <c r="L83" s="20">
        <f t="shared" si="12"/>
        <v>14.081491891475725</v>
      </c>
    </row>
    <row r="84" spans="1:12" x14ac:dyDescent="0.2">
      <c r="A84" s="16">
        <v>75</v>
      </c>
      <c r="B84" s="8">
        <v>4</v>
      </c>
      <c r="C84" s="8">
        <v>227</v>
      </c>
      <c r="D84" s="8">
        <v>199</v>
      </c>
      <c r="E84" s="17">
        <v>0.5</v>
      </c>
      <c r="F84" s="18">
        <f t="shared" si="10"/>
        <v>1.8779342723004695E-2</v>
      </c>
      <c r="G84" s="18">
        <f t="shared" si="7"/>
        <v>1.8604651162790701E-2</v>
      </c>
      <c r="H84" s="13">
        <f t="shared" si="13"/>
        <v>85836.327683605588</v>
      </c>
      <c r="I84" s="13">
        <f t="shared" si="11"/>
        <v>1596.9549336484763</v>
      </c>
      <c r="J84" s="13">
        <f t="shared" si="8"/>
        <v>85037.850216781342</v>
      </c>
      <c r="K84" s="13">
        <f t="shared" si="9"/>
        <v>1161299.7099199621</v>
      </c>
      <c r="L84" s="20">
        <f t="shared" si="12"/>
        <v>13.529233382403497</v>
      </c>
    </row>
    <row r="85" spans="1:12" x14ac:dyDescent="0.2">
      <c r="A85" s="16">
        <v>76</v>
      </c>
      <c r="B85" s="8">
        <v>9</v>
      </c>
      <c r="C85" s="8">
        <v>261</v>
      </c>
      <c r="D85" s="8">
        <v>224</v>
      </c>
      <c r="E85" s="17">
        <v>0.5</v>
      </c>
      <c r="F85" s="18">
        <f t="shared" si="10"/>
        <v>3.711340206185567E-2</v>
      </c>
      <c r="G85" s="18">
        <f t="shared" si="7"/>
        <v>3.6437246963562757E-2</v>
      </c>
      <c r="H85" s="13">
        <f t="shared" si="13"/>
        <v>84239.37274995711</v>
      </c>
      <c r="I85" s="13">
        <f t="shared" si="11"/>
        <v>3069.4508289458058</v>
      </c>
      <c r="J85" s="13">
        <f t="shared" si="8"/>
        <v>82704.647335484216</v>
      </c>
      <c r="K85" s="13">
        <f t="shared" si="9"/>
        <v>1076261.8597031808</v>
      </c>
      <c r="L85" s="20">
        <f t="shared" si="12"/>
        <v>12.776233067377971</v>
      </c>
    </row>
    <row r="86" spans="1:12" x14ac:dyDescent="0.2">
      <c r="A86" s="16">
        <v>77</v>
      </c>
      <c r="B86" s="8">
        <v>5</v>
      </c>
      <c r="C86" s="8">
        <v>218</v>
      </c>
      <c r="D86" s="8">
        <v>259</v>
      </c>
      <c r="E86" s="17">
        <v>0.5</v>
      </c>
      <c r="F86" s="18">
        <f t="shared" si="10"/>
        <v>2.0964360587002098E-2</v>
      </c>
      <c r="G86" s="18">
        <f t="shared" si="7"/>
        <v>2.0746887966804978E-2</v>
      </c>
      <c r="H86" s="13">
        <f t="shared" si="13"/>
        <v>81169.921921011308</v>
      </c>
      <c r="I86" s="13">
        <f t="shared" si="11"/>
        <v>1684.0232763695292</v>
      </c>
      <c r="J86" s="13">
        <f t="shared" si="8"/>
        <v>80327.910282826546</v>
      </c>
      <c r="K86" s="13">
        <f t="shared" si="9"/>
        <v>993557.21236769657</v>
      </c>
      <c r="L86" s="20">
        <f t="shared" si="12"/>
        <v>12.240460368245204</v>
      </c>
    </row>
    <row r="87" spans="1:12" x14ac:dyDescent="0.2">
      <c r="A87" s="16">
        <v>78</v>
      </c>
      <c r="B87" s="8">
        <v>3</v>
      </c>
      <c r="C87" s="8">
        <v>236</v>
      </c>
      <c r="D87" s="8">
        <v>221</v>
      </c>
      <c r="E87" s="17">
        <v>0.5</v>
      </c>
      <c r="F87" s="18">
        <f t="shared" si="10"/>
        <v>1.3129102844638949E-2</v>
      </c>
      <c r="G87" s="18">
        <f t="shared" si="7"/>
        <v>1.3043478260869566E-2</v>
      </c>
      <c r="H87" s="13">
        <f t="shared" si="13"/>
        <v>79485.898644641784</v>
      </c>
      <c r="I87" s="13">
        <f t="shared" si="11"/>
        <v>1036.7725910170668</v>
      </c>
      <c r="J87" s="13">
        <f t="shared" si="8"/>
        <v>78967.512349133249</v>
      </c>
      <c r="K87" s="13">
        <f t="shared" si="9"/>
        <v>913229.30208487005</v>
      </c>
      <c r="L87" s="20">
        <f t="shared" si="12"/>
        <v>11.489198935369043</v>
      </c>
    </row>
    <row r="88" spans="1:12" x14ac:dyDescent="0.2">
      <c r="A88" s="16">
        <v>79</v>
      </c>
      <c r="B88" s="8">
        <v>9</v>
      </c>
      <c r="C88" s="8">
        <v>239</v>
      </c>
      <c r="D88" s="8">
        <v>232</v>
      </c>
      <c r="E88" s="17">
        <v>0.5</v>
      </c>
      <c r="F88" s="18">
        <f t="shared" si="10"/>
        <v>3.8216560509554139E-2</v>
      </c>
      <c r="G88" s="18">
        <f t="shared" si="7"/>
        <v>3.7499999999999999E-2</v>
      </c>
      <c r="H88" s="13">
        <f t="shared" si="13"/>
        <v>78449.126053624714</v>
      </c>
      <c r="I88" s="13">
        <f t="shared" si="11"/>
        <v>2941.8422270109268</v>
      </c>
      <c r="J88" s="13">
        <f t="shared" si="8"/>
        <v>76978.204940119249</v>
      </c>
      <c r="K88" s="13">
        <f t="shared" si="9"/>
        <v>834261.78973573679</v>
      </c>
      <c r="L88" s="20">
        <f t="shared" si="12"/>
        <v>10.634430639360705</v>
      </c>
    </row>
    <row r="89" spans="1:12" x14ac:dyDescent="0.2">
      <c r="A89" s="16">
        <v>80</v>
      </c>
      <c r="B89" s="8">
        <v>6</v>
      </c>
      <c r="C89" s="8">
        <v>241</v>
      </c>
      <c r="D89" s="8">
        <v>242</v>
      </c>
      <c r="E89" s="17">
        <v>0.5</v>
      </c>
      <c r="F89" s="18">
        <f t="shared" si="10"/>
        <v>2.4844720496894408E-2</v>
      </c>
      <c r="G89" s="18">
        <f t="shared" si="7"/>
        <v>2.4539877300613494E-2</v>
      </c>
      <c r="H89" s="13">
        <f t="shared" si="13"/>
        <v>75507.283826613784</v>
      </c>
      <c r="I89" s="13">
        <f t="shared" si="11"/>
        <v>1852.9394804077001</v>
      </c>
      <c r="J89" s="13">
        <f t="shared" si="8"/>
        <v>74580.814086409926</v>
      </c>
      <c r="K89" s="13">
        <f t="shared" si="9"/>
        <v>757283.5847956175</v>
      </c>
      <c r="L89" s="20">
        <f t="shared" si="12"/>
        <v>10.029278586348784</v>
      </c>
    </row>
    <row r="90" spans="1:12" x14ac:dyDescent="0.2">
      <c r="A90" s="16">
        <v>81</v>
      </c>
      <c r="B90" s="8">
        <v>11</v>
      </c>
      <c r="C90" s="8">
        <v>230</v>
      </c>
      <c r="D90" s="8">
        <v>244</v>
      </c>
      <c r="E90" s="17">
        <v>0.5</v>
      </c>
      <c r="F90" s="18">
        <f t="shared" si="10"/>
        <v>4.6413502109704644E-2</v>
      </c>
      <c r="G90" s="18">
        <f t="shared" si="7"/>
        <v>4.536082474226804E-2</v>
      </c>
      <c r="H90" s="13">
        <f t="shared" si="13"/>
        <v>73654.344346206082</v>
      </c>
      <c r="I90" s="13">
        <f t="shared" si="11"/>
        <v>3341.0218053949147</v>
      </c>
      <c r="J90" s="13">
        <f t="shared" si="8"/>
        <v>71983.833443508614</v>
      </c>
      <c r="K90" s="13">
        <f t="shared" si="9"/>
        <v>682702.77070920763</v>
      </c>
      <c r="L90" s="20">
        <f t="shared" si="12"/>
        <v>9.2690088652506422</v>
      </c>
    </row>
    <row r="91" spans="1:12" x14ac:dyDescent="0.2">
      <c r="A91" s="16">
        <v>82</v>
      </c>
      <c r="B91" s="8">
        <v>10</v>
      </c>
      <c r="C91" s="8">
        <v>213</v>
      </c>
      <c r="D91" s="8">
        <v>231</v>
      </c>
      <c r="E91" s="17">
        <v>0.5</v>
      </c>
      <c r="F91" s="18">
        <f t="shared" si="10"/>
        <v>4.5045045045045043E-2</v>
      </c>
      <c r="G91" s="18">
        <f t="shared" si="7"/>
        <v>4.4052863436123343E-2</v>
      </c>
      <c r="H91" s="13">
        <f t="shared" si="13"/>
        <v>70313.322540811161</v>
      </c>
      <c r="I91" s="13">
        <f t="shared" si="11"/>
        <v>3097.5031956304474</v>
      </c>
      <c r="J91" s="13">
        <f t="shared" si="8"/>
        <v>68764.570942995939</v>
      </c>
      <c r="K91" s="13">
        <f t="shared" si="9"/>
        <v>610718.93726569903</v>
      </c>
      <c r="L91" s="20">
        <f t="shared" si="12"/>
        <v>8.6856788329299395</v>
      </c>
    </row>
    <row r="92" spans="1:12" x14ac:dyDescent="0.2">
      <c r="A92" s="16">
        <v>83</v>
      </c>
      <c r="B92" s="8">
        <v>8</v>
      </c>
      <c r="C92" s="8">
        <v>221</v>
      </c>
      <c r="D92" s="8">
        <v>207</v>
      </c>
      <c r="E92" s="17">
        <v>0.5</v>
      </c>
      <c r="F92" s="18">
        <f t="shared" si="10"/>
        <v>3.7383177570093455E-2</v>
      </c>
      <c r="G92" s="18">
        <f t="shared" si="7"/>
        <v>3.6697247706422013E-2</v>
      </c>
      <c r="H92" s="13">
        <f t="shared" si="13"/>
        <v>67215.819345180716</v>
      </c>
      <c r="I92" s="13">
        <f t="shared" si="11"/>
        <v>2466.6355723002093</v>
      </c>
      <c r="J92" s="13">
        <f t="shared" si="8"/>
        <v>65982.501559030614</v>
      </c>
      <c r="K92" s="13">
        <f t="shared" si="9"/>
        <v>541954.36632270308</v>
      </c>
      <c r="L92" s="20">
        <f t="shared" si="12"/>
        <v>8.0628990556456035</v>
      </c>
    </row>
    <row r="93" spans="1:12" x14ac:dyDescent="0.2">
      <c r="A93" s="16">
        <v>84</v>
      </c>
      <c r="B93" s="8">
        <v>23</v>
      </c>
      <c r="C93" s="8">
        <v>193</v>
      </c>
      <c r="D93" s="8">
        <v>218</v>
      </c>
      <c r="E93" s="17">
        <v>0.5</v>
      </c>
      <c r="F93" s="18">
        <f t="shared" si="10"/>
        <v>0.11192214111922141</v>
      </c>
      <c r="G93" s="18">
        <f t="shared" si="7"/>
        <v>0.10599078341013825</v>
      </c>
      <c r="H93" s="13">
        <f t="shared" si="13"/>
        <v>64749.183772880504</v>
      </c>
      <c r="I93" s="13">
        <f t="shared" si="11"/>
        <v>6862.8167132546159</v>
      </c>
      <c r="J93" s="13">
        <f t="shared" si="8"/>
        <v>61317.7754162532</v>
      </c>
      <c r="K93" s="13">
        <f t="shared" si="9"/>
        <v>475971.86476367246</v>
      </c>
      <c r="L93" s="20">
        <f t="shared" si="12"/>
        <v>7.3510094958606746</v>
      </c>
    </row>
    <row r="94" spans="1:12" x14ac:dyDescent="0.2">
      <c r="A94" s="16">
        <v>85</v>
      </c>
      <c r="B94" s="8">
        <v>16</v>
      </c>
      <c r="C94" s="8">
        <v>224</v>
      </c>
      <c r="D94" s="8">
        <v>195</v>
      </c>
      <c r="E94" s="17">
        <v>0.5</v>
      </c>
      <c r="F94" s="18">
        <f t="shared" si="10"/>
        <v>7.6372315035799526E-2</v>
      </c>
      <c r="G94" s="18">
        <f t="shared" si="7"/>
        <v>7.3563218390804611E-2</v>
      </c>
      <c r="H94" s="13">
        <f t="shared" si="13"/>
        <v>57886.367059625889</v>
      </c>
      <c r="I94" s="13">
        <f t="shared" si="11"/>
        <v>4258.3074618575374</v>
      </c>
      <c r="J94" s="13">
        <f t="shared" si="8"/>
        <v>55757.213328697122</v>
      </c>
      <c r="K94" s="13">
        <f t="shared" si="9"/>
        <v>414654.08934741927</v>
      </c>
      <c r="L94" s="20">
        <f t="shared" si="12"/>
        <v>7.1632425804214757</v>
      </c>
    </row>
    <row r="95" spans="1:12" x14ac:dyDescent="0.2">
      <c r="A95" s="16">
        <v>86</v>
      </c>
      <c r="B95" s="8">
        <v>14</v>
      </c>
      <c r="C95" s="8">
        <v>196</v>
      </c>
      <c r="D95" s="8">
        <v>220</v>
      </c>
      <c r="E95" s="17">
        <v>0.5</v>
      </c>
      <c r="F95" s="18">
        <f t="shared" si="10"/>
        <v>6.7307692307692304E-2</v>
      </c>
      <c r="G95" s="18">
        <f t="shared" si="7"/>
        <v>6.5116279069767427E-2</v>
      </c>
      <c r="H95" s="13">
        <f t="shared" si="13"/>
        <v>53628.059597768355</v>
      </c>
      <c r="I95" s="13">
        <f t="shared" si="11"/>
        <v>3492.0596947384038</v>
      </c>
      <c r="J95" s="13">
        <f t="shared" si="8"/>
        <v>51882.029750399153</v>
      </c>
      <c r="K95" s="13">
        <f t="shared" si="9"/>
        <v>358896.87601872213</v>
      </c>
      <c r="L95" s="20">
        <f t="shared" si="12"/>
        <v>6.6923338026881929</v>
      </c>
    </row>
    <row r="96" spans="1:12" x14ac:dyDescent="0.2">
      <c r="A96" s="16">
        <v>87</v>
      </c>
      <c r="B96" s="8">
        <v>18</v>
      </c>
      <c r="C96" s="8">
        <v>163</v>
      </c>
      <c r="D96" s="8">
        <v>193</v>
      </c>
      <c r="E96" s="17">
        <v>0.5</v>
      </c>
      <c r="F96" s="18">
        <f t="shared" si="10"/>
        <v>0.10112359550561797</v>
      </c>
      <c r="G96" s="18">
        <f t="shared" si="7"/>
        <v>9.6256684491978606E-2</v>
      </c>
      <c r="H96" s="13">
        <f t="shared" si="13"/>
        <v>50135.999903029951</v>
      </c>
      <c r="I96" s="13">
        <f t="shared" si="11"/>
        <v>4825.9251243558238</v>
      </c>
      <c r="J96" s="13">
        <f t="shared" si="8"/>
        <v>47723.037340852039</v>
      </c>
      <c r="K96" s="13">
        <f t="shared" si="9"/>
        <v>307014.84626832296</v>
      </c>
      <c r="L96" s="20">
        <f t="shared" si="12"/>
        <v>6.1236406347162253</v>
      </c>
    </row>
    <row r="97" spans="1:12" x14ac:dyDescent="0.2">
      <c r="A97" s="16">
        <v>88</v>
      </c>
      <c r="B97" s="8">
        <v>22</v>
      </c>
      <c r="C97" s="8">
        <v>197</v>
      </c>
      <c r="D97" s="8">
        <v>159</v>
      </c>
      <c r="E97" s="17">
        <v>0.5</v>
      </c>
      <c r="F97" s="18">
        <f t="shared" si="10"/>
        <v>0.12359550561797752</v>
      </c>
      <c r="G97" s="18">
        <f t="shared" si="7"/>
        <v>0.1164021164021164</v>
      </c>
      <c r="H97" s="13">
        <f t="shared" si="13"/>
        <v>45310.074778674127</v>
      </c>
      <c r="I97" s="13">
        <f t="shared" si="11"/>
        <v>5274.1885985758236</v>
      </c>
      <c r="J97" s="13">
        <f t="shared" si="8"/>
        <v>42672.980479386213</v>
      </c>
      <c r="K97" s="13">
        <f t="shared" si="9"/>
        <v>259291.80892747093</v>
      </c>
      <c r="L97" s="20">
        <f t="shared" si="12"/>
        <v>5.7226082762836343</v>
      </c>
    </row>
    <row r="98" spans="1:12" x14ac:dyDescent="0.2">
      <c r="A98" s="16">
        <v>89</v>
      </c>
      <c r="B98" s="8">
        <v>15</v>
      </c>
      <c r="C98" s="8">
        <v>174</v>
      </c>
      <c r="D98" s="8">
        <v>176</v>
      </c>
      <c r="E98" s="17">
        <v>0.5</v>
      </c>
      <c r="F98" s="18">
        <f t="shared" si="10"/>
        <v>8.5714285714285715E-2</v>
      </c>
      <c r="G98" s="18">
        <f t="shared" si="7"/>
        <v>8.2191780821917804E-2</v>
      </c>
      <c r="H98" s="13">
        <f t="shared" si="13"/>
        <v>40035.8861800983</v>
      </c>
      <c r="I98" s="13">
        <f t="shared" si="11"/>
        <v>3290.6207819258875</v>
      </c>
      <c r="J98" s="13">
        <f t="shared" si="8"/>
        <v>38390.575789135357</v>
      </c>
      <c r="K98" s="13">
        <f>K99+J98</f>
        <v>216618.82844808471</v>
      </c>
      <c r="L98" s="20">
        <f t="shared" si="12"/>
        <v>5.4106165522012395</v>
      </c>
    </row>
    <row r="99" spans="1:12" x14ac:dyDescent="0.2">
      <c r="A99" s="16">
        <v>90</v>
      </c>
      <c r="B99" s="8">
        <v>18</v>
      </c>
      <c r="C99" s="8">
        <v>156</v>
      </c>
      <c r="D99" s="8">
        <v>163</v>
      </c>
      <c r="E99" s="17">
        <v>0.5</v>
      </c>
      <c r="F99" s="22">
        <f t="shared" si="10"/>
        <v>0.11285266457680251</v>
      </c>
      <c r="G99" s="22">
        <f t="shared" si="7"/>
        <v>0.10682492581602374</v>
      </c>
      <c r="H99" s="23">
        <f t="shared" si="13"/>
        <v>36745.265398172414</v>
      </c>
      <c r="I99" s="23">
        <f t="shared" si="11"/>
        <v>3925.3102502498718</v>
      </c>
      <c r="J99" s="23">
        <f t="shared" si="8"/>
        <v>34782.610273047474</v>
      </c>
      <c r="K99" s="23">
        <f t="shared" ref="K99:K108" si="14">K100+J99</f>
        <v>178228.25265894935</v>
      </c>
      <c r="L99" s="24">
        <f t="shared" si="12"/>
        <v>4.8503732583685144</v>
      </c>
    </row>
    <row r="100" spans="1:12" x14ac:dyDescent="0.2">
      <c r="A100" s="16">
        <v>91</v>
      </c>
      <c r="B100" s="8">
        <v>19</v>
      </c>
      <c r="C100" s="8">
        <v>145</v>
      </c>
      <c r="D100" s="8">
        <v>150</v>
      </c>
      <c r="E100" s="17">
        <v>0.5</v>
      </c>
      <c r="F100" s="22">
        <f t="shared" si="10"/>
        <v>0.12881355932203389</v>
      </c>
      <c r="G100" s="22">
        <f t="shared" si="7"/>
        <v>0.12101910828025476</v>
      </c>
      <c r="H100" s="23">
        <f t="shared" si="13"/>
        <v>32819.955147922541</v>
      </c>
      <c r="I100" s="23">
        <f t="shared" si="11"/>
        <v>3971.841705799543</v>
      </c>
      <c r="J100" s="23">
        <f t="shared" si="8"/>
        <v>30834.034295022771</v>
      </c>
      <c r="K100" s="23">
        <f t="shared" si="14"/>
        <v>143445.64238590188</v>
      </c>
      <c r="L100" s="24">
        <f t="shared" si="12"/>
        <v>4.3706836812963106</v>
      </c>
    </row>
    <row r="101" spans="1:12" x14ac:dyDescent="0.2">
      <c r="A101" s="16">
        <v>92</v>
      </c>
      <c r="B101" s="8">
        <v>26</v>
      </c>
      <c r="C101" s="8">
        <v>117</v>
      </c>
      <c r="D101" s="8">
        <v>117</v>
      </c>
      <c r="E101" s="17">
        <v>0.5</v>
      </c>
      <c r="F101" s="22">
        <f t="shared" si="10"/>
        <v>0.22222222222222221</v>
      </c>
      <c r="G101" s="22">
        <f t="shared" si="7"/>
        <v>0.19999999999999998</v>
      </c>
      <c r="H101" s="23">
        <f t="shared" si="13"/>
        <v>28848.113442122998</v>
      </c>
      <c r="I101" s="23">
        <f t="shared" si="11"/>
        <v>5769.6226884245989</v>
      </c>
      <c r="J101" s="23">
        <f t="shared" si="8"/>
        <v>25963.302097910699</v>
      </c>
      <c r="K101" s="23">
        <f t="shared" si="14"/>
        <v>112611.6080908791</v>
      </c>
      <c r="L101" s="24">
        <f t="shared" si="12"/>
        <v>3.9036038982863817</v>
      </c>
    </row>
    <row r="102" spans="1:12" x14ac:dyDescent="0.2">
      <c r="A102" s="16">
        <v>93</v>
      </c>
      <c r="B102" s="8">
        <v>17</v>
      </c>
      <c r="C102" s="8">
        <v>72</v>
      </c>
      <c r="D102" s="8">
        <v>103</v>
      </c>
      <c r="E102" s="17">
        <v>0.5</v>
      </c>
      <c r="F102" s="22">
        <f t="shared" si="10"/>
        <v>0.19428571428571428</v>
      </c>
      <c r="G102" s="22">
        <f t="shared" si="7"/>
        <v>0.17708333333333331</v>
      </c>
      <c r="H102" s="23">
        <f t="shared" si="13"/>
        <v>23078.490753698399</v>
      </c>
      <c r="I102" s="23">
        <f t="shared" si="11"/>
        <v>4086.8160709674244</v>
      </c>
      <c r="J102" s="23">
        <f t="shared" si="8"/>
        <v>21035.08271821469</v>
      </c>
      <c r="K102" s="23">
        <f t="shared" si="14"/>
        <v>86648.30599296841</v>
      </c>
      <c r="L102" s="24">
        <f t="shared" si="12"/>
        <v>3.7545048728579773</v>
      </c>
    </row>
    <row r="103" spans="1:12" x14ac:dyDescent="0.2">
      <c r="A103" s="16">
        <v>94</v>
      </c>
      <c r="B103" s="8">
        <v>10</v>
      </c>
      <c r="C103" s="8">
        <v>59</v>
      </c>
      <c r="D103" s="8">
        <v>60</v>
      </c>
      <c r="E103" s="17">
        <v>0.5</v>
      </c>
      <c r="F103" s="22">
        <f t="shared" si="10"/>
        <v>0.16806722689075632</v>
      </c>
      <c r="G103" s="22">
        <f t="shared" si="7"/>
        <v>0.15503875968992251</v>
      </c>
      <c r="H103" s="23">
        <f t="shared" si="13"/>
        <v>18991.674682730976</v>
      </c>
      <c r="I103" s="23">
        <f t="shared" si="11"/>
        <v>2944.4456872451133</v>
      </c>
      <c r="J103" s="23">
        <f t="shared" si="8"/>
        <v>17519.45183910842</v>
      </c>
      <c r="K103" s="23">
        <f t="shared" si="14"/>
        <v>65613.22327475372</v>
      </c>
      <c r="L103" s="24">
        <f t="shared" si="12"/>
        <v>3.4548413644856426</v>
      </c>
    </row>
    <row r="104" spans="1:12" x14ac:dyDescent="0.2">
      <c r="A104" s="16">
        <v>95</v>
      </c>
      <c r="B104" s="8">
        <v>17</v>
      </c>
      <c r="C104" s="8">
        <v>63</v>
      </c>
      <c r="D104" s="8">
        <v>47</v>
      </c>
      <c r="E104" s="17">
        <v>0.5</v>
      </c>
      <c r="F104" s="22">
        <f t="shared" si="10"/>
        <v>0.30909090909090908</v>
      </c>
      <c r="G104" s="22">
        <f t="shared" si="7"/>
        <v>0.26771653543307083</v>
      </c>
      <c r="H104" s="23">
        <f t="shared" si="13"/>
        <v>16047.228995485862</v>
      </c>
      <c r="I104" s="23">
        <f t="shared" si="11"/>
        <v>4296.1085499725923</v>
      </c>
      <c r="J104" s="23">
        <f t="shared" si="8"/>
        <v>13899.174720499566</v>
      </c>
      <c r="K104" s="23">
        <f t="shared" si="14"/>
        <v>48093.771435645307</v>
      </c>
      <c r="L104" s="24">
        <f t="shared" si="12"/>
        <v>2.9970140919142017</v>
      </c>
    </row>
    <row r="105" spans="1:12" x14ac:dyDescent="0.2">
      <c r="A105" s="16">
        <v>96</v>
      </c>
      <c r="B105" s="8">
        <v>7</v>
      </c>
      <c r="C105" s="8">
        <v>40</v>
      </c>
      <c r="D105" s="8">
        <v>51</v>
      </c>
      <c r="E105" s="17">
        <v>0.5</v>
      </c>
      <c r="F105" s="22">
        <f t="shared" si="10"/>
        <v>0.15384615384615385</v>
      </c>
      <c r="G105" s="22">
        <f t="shared" si="7"/>
        <v>0.14285714285714288</v>
      </c>
      <c r="H105" s="23">
        <f t="shared" si="13"/>
        <v>11751.12044551327</v>
      </c>
      <c r="I105" s="23">
        <f t="shared" si="11"/>
        <v>1678.7314922161818</v>
      </c>
      <c r="J105" s="23">
        <f t="shared" si="8"/>
        <v>10911.754699405179</v>
      </c>
      <c r="K105" s="23">
        <f t="shared" si="14"/>
        <v>34194.596715145737</v>
      </c>
      <c r="L105" s="24">
        <f t="shared" si="12"/>
        <v>2.90990096422692</v>
      </c>
    </row>
    <row r="106" spans="1:12" x14ac:dyDescent="0.2">
      <c r="A106" s="16">
        <v>97</v>
      </c>
      <c r="B106" s="8">
        <v>7</v>
      </c>
      <c r="C106" s="8">
        <v>30</v>
      </c>
      <c r="D106" s="8">
        <v>34</v>
      </c>
      <c r="E106" s="17">
        <v>0.5</v>
      </c>
      <c r="F106" s="22">
        <f t="shared" si="10"/>
        <v>0.21875</v>
      </c>
      <c r="G106" s="22">
        <f t="shared" si="7"/>
        <v>0.19718309859154928</v>
      </c>
      <c r="H106" s="23">
        <f t="shared" si="13"/>
        <v>10072.388953297088</v>
      </c>
      <c r="I106" s="23">
        <f t="shared" si="11"/>
        <v>1986.1048640304116</v>
      </c>
      <c r="J106" s="23">
        <f t="shared" si="8"/>
        <v>9079.3365212818826</v>
      </c>
      <c r="K106" s="23">
        <f t="shared" si="14"/>
        <v>23282.842015740556</v>
      </c>
      <c r="L106" s="24">
        <f t="shared" si="12"/>
        <v>2.3115511249314067</v>
      </c>
    </row>
    <row r="107" spans="1:12" x14ac:dyDescent="0.2">
      <c r="A107" s="16">
        <v>98</v>
      </c>
      <c r="B107" s="8">
        <v>6</v>
      </c>
      <c r="C107" s="8">
        <v>24</v>
      </c>
      <c r="D107" s="8">
        <v>25</v>
      </c>
      <c r="E107" s="17">
        <v>0.5</v>
      </c>
      <c r="F107" s="22">
        <f t="shared" si="10"/>
        <v>0.24489795918367346</v>
      </c>
      <c r="G107" s="22">
        <f t="shared" si="7"/>
        <v>0.2181818181818182</v>
      </c>
      <c r="H107" s="23">
        <f t="shared" si="13"/>
        <v>8086.2840892666763</v>
      </c>
      <c r="I107" s="23">
        <f t="shared" si="11"/>
        <v>1764.2801649309113</v>
      </c>
      <c r="J107" s="23">
        <f t="shared" si="8"/>
        <v>7204.1440068012207</v>
      </c>
      <c r="K107" s="23">
        <f t="shared" si="14"/>
        <v>14203.505494458674</v>
      </c>
      <c r="L107" s="24">
        <f t="shared" si="12"/>
        <v>1.7564935064935063</v>
      </c>
    </row>
    <row r="108" spans="1:12" x14ac:dyDescent="0.2">
      <c r="A108" s="16">
        <v>99</v>
      </c>
      <c r="B108" s="8">
        <v>5</v>
      </c>
      <c r="C108" s="8">
        <v>16</v>
      </c>
      <c r="D108" s="8">
        <v>23</v>
      </c>
      <c r="E108" s="17">
        <v>0.5</v>
      </c>
      <c r="F108" s="22">
        <f t="shared" si="10"/>
        <v>0.25641025641025639</v>
      </c>
      <c r="G108" s="22">
        <f t="shared" si="7"/>
        <v>0.22727272727272727</v>
      </c>
      <c r="H108" s="23">
        <f t="shared" si="13"/>
        <v>6322.0039243357651</v>
      </c>
      <c r="I108" s="23">
        <f t="shared" si="11"/>
        <v>1436.8190737126738</v>
      </c>
      <c r="J108" s="23">
        <f t="shared" si="8"/>
        <v>5603.5943874794275</v>
      </c>
      <c r="K108" s="23">
        <f t="shared" si="14"/>
        <v>6999.3614876574538</v>
      </c>
      <c r="L108" s="24">
        <f t="shared" si="12"/>
        <v>1.107142857142857</v>
      </c>
    </row>
    <row r="109" spans="1:12" x14ac:dyDescent="0.2">
      <c r="A109" s="16" t="s">
        <v>21</v>
      </c>
      <c r="B109" s="8">
        <v>10</v>
      </c>
      <c r="C109" s="8">
        <v>36</v>
      </c>
      <c r="D109" s="8">
        <v>34</v>
      </c>
      <c r="E109" s="21"/>
      <c r="F109" s="22">
        <f>B109/((C109+D109)/2)</f>
        <v>0.2857142857142857</v>
      </c>
      <c r="G109" s="22">
        <v>1</v>
      </c>
      <c r="H109" s="23">
        <f>H108-I108</f>
        <v>4885.1848506230908</v>
      </c>
      <c r="I109" s="23">
        <f>H109*G109</f>
        <v>4885.1848506230908</v>
      </c>
      <c r="J109" s="23">
        <f>H109*F109</f>
        <v>1395.7671001780259</v>
      </c>
      <c r="K109" s="23">
        <f>J109</f>
        <v>1395.7671001780259</v>
      </c>
      <c r="L109" s="24">
        <f>K109/H109</f>
        <v>0.2857142857142857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ht="11.25" x14ac:dyDescent="0.2">
      <c r="A112" s="53" t="s">
        <v>23</v>
      </c>
      <c r="B112" s="29"/>
      <c r="C112" s="29"/>
      <c r="D112" s="29"/>
      <c r="H112" s="29"/>
      <c r="I112" s="29"/>
      <c r="J112" s="29"/>
      <c r="K112" s="29"/>
      <c r="L112" s="27"/>
    </row>
    <row r="113" spans="1:12" s="28" customFormat="1" ht="11.25" x14ac:dyDescent="0.2">
      <c r="A113" s="53" t="s">
        <v>9</v>
      </c>
      <c r="B113" s="30"/>
      <c r="C113" s="30"/>
      <c r="D113" s="30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ht="11.25" x14ac:dyDescent="0.2">
      <c r="A114" s="53" t="s">
        <v>10</v>
      </c>
      <c r="B114" s="30"/>
      <c r="C114" s="30"/>
      <c r="D114" s="30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ht="11.25" x14ac:dyDescent="0.2">
      <c r="A115" s="53" t="s">
        <v>11</v>
      </c>
      <c r="B115" s="30"/>
      <c r="C115" s="30"/>
      <c r="D115" s="30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ht="11.25" x14ac:dyDescent="0.2">
      <c r="A116" s="53" t="s">
        <v>12</v>
      </c>
      <c r="B116" s="30"/>
      <c r="C116" s="30"/>
      <c r="D116" s="30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ht="11.25" x14ac:dyDescent="0.2">
      <c r="A117" s="53" t="s">
        <v>13</v>
      </c>
      <c r="B117" s="30"/>
      <c r="C117" s="30"/>
      <c r="D117" s="30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ht="11.25" x14ac:dyDescent="0.2">
      <c r="A118" s="53" t="s">
        <v>14</v>
      </c>
      <c r="B118" s="30"/>
      <c r="C118" s="30"/>
      <c r="D118" s="30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ht="11.25" x14ac:dyDescent="0.2">
      <c r="A119" s="53" t="s">
        <v>15</v>
      </c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ht="11.25" x14ac:dyDescent="0.2">
      <c r="A120" s="53" t="s">
        <v>16</v>
      </c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ht="11.25" x14ac:dyDescent="0.2">
      <c r="A121" s="53" t="s">
        <v>17</v>
      </c>
      <c r="B121" s="30"/>
      <c r="C121" s="30"/>
      <c r="D121" s="30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ht="11.25" x14ac:dyDescent="0.2">
      <c r="A122" s="53" t="s">
        <v>18</v>
      </c>
      <c r="B122" s="30"/>
      <c r="C122" s="30"/>
      <c r="D122" s="30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ht="11.25" x14ac:dyDescent="0.2">
      <c r="A123" s="53" t="s">
        <v>19</v>
      </c>
      <c r="B123" s="30"/>
      <c r="C123" s="30"/>
      <c r="D123" s="30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ht="11.25" x14ac:dyDescent="0.2">
      <c r="A124" s="38"/>
      <c r="B124" s="38"/>
      <c r="C124" s="38"/>
      <c r="D124" s="38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ht="11.25" x14ac:dyDescent="0.2">
      <c r="A125" s="68" t="s">
        <v>36</v>
      </c>
      <c r="B125" s="39"/>
      <c r="C125" s="39"/>
      <c r="D125" s="39"/>
      <c r="H125" s="39"/>
      <c r="I125" s="39"/>
      <c r="J125" s="39"/>
      <c r="K125" s="39"/>
      <c r="L125" s="65"/>
    </row>
    <row r="126" spans="1:12" s="66" customFormat="1" ht="11.25" x14ac:dyDescent="0.2">
      <c r="A126" s="39"/>
      <c r="B126" s="39"/>
      <c r="C126" s="39"/>
      <c r="D126" s="39"/>
      <c r="H126" s="39"/>
      <c r="I126" s="39"/>
      <c r="J126" s="39"/>
      <c r="K126" s="39"/>
      <c r="L126" s="65"/>
    </row>
    <row r="127" spans="1:12" s="28" customFormat="1" ht="11.25" x14ac:dyDescent="0.2">
      <c r="A127" s="29"/>
      <c r="B127" s="29"/>
      <c r="C127" s="29"/>
      <c r="D127" s="29"/>
      <c r="H127" s="29"/>
      <c r="I127" s="29"/>
      <c r="J127" s="29"/>
      <c r="K127" s="29"/>
      <c r="L127" s="27"/>
    </row>
    <row r="128" spans="1:12" s="28" customFormat="1" ht="11.25" x14ac:dyDescent="0.2">
      <c r="A128" s="29"/>
      <c r="B128" s="29"/>
      <c r="C128" s="29"/>
      <c r="D128" s="29"/>
      <c r="H128" s="29"/>
      <c r="I128" s="29"/>
      <c r="J128" s="29"/>
      <c r="K128" s="29"/>
      <c r="L128" s="27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40909</v>
      </c>
      <c r="D7" s="37">
        <v>41275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955</v>
      </c>
      <c r="D9" s="8">
        <v>906</v>
      </c>
      <c r="E9" s="17">
        <v>0.5</v>
      </c>
      <c r="F9" s="18">
        <f t="shared" ref="F9:F40" si="0">B9/((C9+D9)/2)</f>
        <v>2.1493820526598604E-3</v>
      </c>
      <c r="G9" s="18">
        <f t="shared" ref="G9:G72" si="1">F9/((1+(1-E9)*F9))</f>
        <v>2.1470746108427268E-3</v>
      </c>
      <c r="H9" s="13">
        <v>100000</v>
      </c>
      <c r="I9" s="13">
        <f>H9*G9</f>
        <v>214.70746108427267</v>
      </c>
      <c r="J9" s="13">
        <f t="shared" ref="J9:J72" si="2">H10+I9*E9</f>
        <v>99892.646269457866</v>
      </c>
      <c r="K9" s="13">
        <f t="shared" ref="K9:K72" si="3">K10+J9</f>
        <v>8656985.6214190517</v>
      </c>
      <c r="L9" s="19">
        <f>K9/H9</f>
        <v>86.569856214190523</v>
      </c>
    </row>
    <row r="10" spans="1:13" x14ac:dyDescent="0.2">
      <c r="A10" s="16">
        <v>1</v>
      </c>
      <c r="B10" s="8">
        <v>0</v>
      </c>
      <c r="C10" s="8">
        <v>974</v>
      </c>
      <c r="D10" s="8">
        <v>1019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99785.292538915732</v>
      </c>
      <c r="I10" s="13">
        <f t="shared" ref="I10:I73" si="4">H10*G10</f>
        <v>0</v>
      </c>
      <c r="J10" s="13">
        <f t="shared" si="2"/>
        <v>99785.292538915732</v>
      </c>
      <c r="K10" s="13">
        <f t="shared" si="3"/>
        <v>8557092.9751495942</v>
      </c>
      <c r="L10" s="20">
        <f t="shared" ref="L10:L73" si="5">K10/H10</f>
        <v>85.755052246926809</v>
      </c>
    </row>
    <row r="11" spans="1:13" x14ac:dyDescent="0.2">
      <c r="A11" s="16">
        <v>2</v>
      </c>
      <c r="B11" s="8">
        <v>0</v>
      </c>
      <c r="C11" s="8">
        <v>959</v>
      </c>
      <c r="D11" s="8">
        <v>1008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99785.292538915732</v>
      </c>
      <c r="I11" s="13">
        <f t="shared" si="4"/>
        <v>0</v>
      </c>
      <c r="J11" s="13">
        <f t="shared" si="2"/>
        <v>99785.292538915732</v>
      </c>
      <c r="K11" s="13">
        <f t="shared" si="3"/>
        <v>8457307.6826106794</v>
      </c>
      <c r="L11" s="20">
        <f t="shared" si="5"/>
        <v>84.755052246926809</v>
      </c>
    </row>
    <row r="12" spans="1:13" x14ac:dyDescent="0.2">
      <c r="A12" s="16">
        <v>3</v>
      </c>
      <c r="B12" s="8">
        <v>0</v>
      </c>
      <c r="C12" s="8">
        <v>1009</v>
      </c>
      <c r="D12" s="8">
        <v>991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99785.292538915732</v>
      </c>
      <c r="I12" s="13">
        <f t="shared" si="4"/>
        <v>0</v>
      </c>
      <c r="J12" s="13">
        <f t="shared" si="2"/>
        <v>99785.292538915732</v>
      </c>
      <c r="K12" s="13">
        <f t="shared" si="3"/>
        <v>8357522.3900717646</v>
      </c>
      <c r="L12" s="20">
        <f t="shared" si="5"/>
        <v>83.755052246926823</v>
      </c>
    </row>
    <row r="13" spans="1:13" x14ac:dyDescent="0.2">
      <c r="A13" s="16">
        <v>4</v>
      </c>
      <c r="B13" s="8">
        <v>0</v>
      </c>
      <c r="C13" s="8">
        <v>947</v>
      </c>
      <c r="D13" s="8">
        <v>1027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99785.292538915732</v>
      </c>
      <c r="I13" s="13">
        <f t="shared" si="4"/>
        <v>0</v>
      </c>
      <c r="J13" s="13">
        <f t="shared" si="2"/>
        <v>99785.292538915732</v>
      </c>
      <c r="K13" s="13">
        <f t="shared" si="3"/>
        <v>8257737.0975328488</v>
      </c>
      <c r="L13" s="20">
        <f t="shared" si="5"/>
        <v>82.755052246926823</v>
      </c>
    </row>
    <row r="14" spans="1:13" x14ac:dyDescent="0.2">
      <c r="A14" s="16">
        <v>5</v>
      </c>
      <c r="B14" s="8">
        <v>0</v>
      </c>
      <c r="C14" s="8">
        <v>962</v>
      </c>
      <c r="D14" s="8">
        <v>968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99785.292538915732</v>
      </c>
      <c r="I14" s="13">
        <f t="shared" si="4"/>
        <v>0</v>
      </c>
      <c r="J14" s="13">
        <f t="shared" si="2"/>
        <v>99785.292538915732</v>
      </c>
      <c r="K14" s="13">
        <f t="shared" si="3"/>
        <v>8157951.8049939331</v>
      </c>
      <c r="L14" s="20">
        <f t="shared" si="5"/>
        <v>81.755052246926823</v>
      </c>
    </row>
    <row r="15" spans="1:13" x14ac:dyDescent="0.2">
      <c r="A15" s="16">
        <v>6</v>
      </c>
      <c r="B15" s="8">
        <v>0</v>
      </c>
      <c r="C15" s="8">
        <v>886</v>
      </c>
      <c r="D15" s="8">
        <v>996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99785.292538915732</v>
      </c>
      <c r="I15" s="13">
        <f t="shared" si="4"/>
        <v>0</v>
      </c>
      <c r="J15" s="13">
        <f t="shared" si="2"/>
        <v>99785.292538915732</v>
      </c>
      <c r="K15" s="13">
        <f t="shared" si="3"/>
        <v>8058166.5124550173</v>
      </c>
      <c r="L15" s="20">
        <f t="shared" si="5"/>
        <v>80.755052246926823</v>
      </c>
    </row>
    <row r="16" spans="1:13" x14ac:dyDescent="0.2">
      <c r="A16" s="16">
        <v>7</v>
      </c>
      <c r="B16" s="8">
        <v>0</v>
      </c>
      <c r="C16" s="8">
        <v>818</v>
      </c>
      <c r="D16" s="8">
        <v>900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99785.292538915732</v>
      </c>
      <c r="I16" s="13">
        <f t="shared" si="4"/>
        <v>0</v>
      </c>
      <c r="J16" s="13">
        <f t="shared" si="2"/>
        <v>99785.292538915732</v>
      </c>
      <c r="K16" s="13">
        <f t="shared" si="3"/>
        <v>7958381.2199161015</v>
      </c>
      <c r="L16" s="20">
        <f t="shared" si="5"/>
        <v>79.755052246926823</v>
      </c>
    </row>
    <row r="17" spans="1:12" x14ac:dyDescent="0.2">
      <c r="A17" s="16">
        <v>8</v>
      </c>
      <c r="B17" s="8">
        <v>0</v>
      </c>
      <c r="C17" s="8">
        <v>846</v>
      </c>
      <c r="D17" s="8">
        <v>834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99785.292538915732</v>
      </c>
      <c r="I17" s="13">
        <f t="shared" si="4"/>
        <v>0</v>
      </c>
      <c r="J17" s="13">
        <f t="shared" si="2"/>
        <v>99785.292538915732</v>
      </c>
      <c r="K17" s="13">
        <f t="shared" si="3"/>
        <v>7858595.9273771858</v>
      </c>
      <c r="L17" s="20">
        <f t="shared" si="5"/>
        <v>78.755052246926823</v>
      </c>
    </row>
    <row r="18" spans="1:12" x14ac:dyDescent="0.2">
      <c r="A18" s="16">
        <v>9</v>
      </c>
      <c r="B18" s="8">
        <v>0</v>
      </c>
      <c r="C18" s="8">
        <v>733</v>
      </c>
      <c r="D18" s="8">
        <v>848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99785.292538915732</v>
      </c>
      <c r="I18" s="13">
        <f t="shared" si="4"/>
        <v>0</v>
      </c>
      <c r="J18" s="13">
        <f t="shared" si="2"/>
        <v>99785.292538915732</v>
      </c>
      <c r="K18" s="13">
        <f t="shared" si="3"/>
        <v>7758810.63483827</v>
      </c>
      <c r="L18" s="20">
        <f t="shared" si="5"/>
        <v>77.755052246926823</v>
      </c>
    </row>
    <row r="19" spans="1:12" x14ac:dyDescent="0.2">
      <c r="A19" s="16">
        <v>10</v>
      </c>
      <c r="B19" s="8">
        <v>0</v>
      </c>
      <c r="C19" s="8">
        <v>726</v>
      </c>
      <c r="D19" s="8">
        <v>736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99785.292538915732</v>
      </c>
      <c r="I19" s="13">
        <f t="shared" si="4"/>
        <v>0</v>
      </c>
      <c r="J19" s="13">
        <f t="shared" si="2"/>
        <v>99785.292538915732</v>
      </c>
      <c r="K19" s="13">
        <f t="shared" si="3"/>
        <v>7659025.3422993543</v>
      </c>
      <c r="L19" s="20">
        <f t="shared" si="5"/>
        <v>76.755052246926823</v>
      </c>
    </row>
    <row r="20" spans="1:12" x14ac:dyDescent="0.2">
      <c r="A20" s="16">
        <v>11</v>
      </c>
      <c r="B20" s="8">
        <v>0</v>
      </c>
      <c r="C20" s="8">
        <v>731</v>
      </c>
      <c r="D20" s="8">
        <v>742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99785.292538915732</v>
      </c>
      <c r="I20" s="13">
        <f t="shared" si="4"/>
        <v>0</v>
      </c>
      <c r="J20" s="13">
        <f t="shared" si="2"/>
        <v>99785.292538915732</v>
      </c>
      <c r="K20" s="13">
        <f t="shared" si="3"/>
        <v>7559240.0497604385</v>
      </c>
      <c r="L20" s="20">
        <f t="shared" si="5"/>
        <v>75.755052246926823</v>
      </c>
    </row>
    <row r="21" spans="1:12" x14ac:dyDescent="0.2">
      <c r="A21" s="16">
        <v>12</v>
      </c>
      <c r="B21" s="8">
        <v>0</v>
      </c>
      <c r="C21" s="8">
        <v>629</v>
      </c>
      <c r="D21" s="8">
        <v>731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99785.292538915732</v>
      </c>
      <c r="I21" s="13">
        <f t="shared" si="4"/>
        <v>0</v>
      </c>
      <c r="J21" s="13">
        <f t="shared" si="2"/>
        <v>99785.292538915732</v>
      </c>
      <c r="K21" s="13">
        <f t="shared" si="3"/>
        <v>7459454.7572215227</v>
      </c>
      <c r="L21" s="20">
        <f t="shared" si="5"/>
        <v>74.755052246926823</v>
      </c>
    </row>
    <row r="22" spans="1:12" x14ac:dyDescent="0.2">
      <c r="A22" s="16">
        <v>13</v>
      </c>
      <c r="B22" s="8">
        <v>0</v>
      </c>
      <c r="C22" s="8">
        <v>601</v>
      </c>
      <c r="D22" s="8">
        <v>642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99785.292538915732</v>
      </c>
      <c r="I22" s="13">
        <f t="shared" si="4"/>
        <v>0</v>
      </c>
      <c r="J22" s="13">
        <f t="shared" si="2"/>
        <v>99785.292538915732</v>
      </c>
      <c r="K22" s="13">
        <f t="shared" si="3"/>
        <v>7359669.464682607</v>
      </c>
      <c r="L22" s="20">
        <f t="shared" si="5"/>
        <v>73.755052246926823</v>
      </c>
    </row>
    <row r="23" spans="1:12" x14ac:dyDescent="0.2">
      <c r="A23" s="16">
        <v>14</v>
      </c>
      <c r="B23" s="8">
        <v>0</v>
      </c>
      <c r="C23" s="8">
        <v>610</v>
      </c>
      <c r="D23" s="8">
        <v>603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99785.292538915732</v>
      </c>
      <c r="I23" s="13">
        <f t="shared" si="4"/>
        <v>0</v>
      </c>
      <c r="J23" s="13">
        <f t="shared" si="2"/>
        <v>99785.292538915732</v>
      </c>
      <c r="K23" s="13">
        <f t="shared" si="3"/>
        <v>7259884.1721436912</v>
      </c>
      <c r="L23" s="20">
        <f t="shared" si="5"/>
        <v>72.755052246926823</v>
      </c>
    </row>
    <row r="24" spans="1:12" x14ac:dyDescent="0.2">
      <c r="A24" s="16">
        <v>15</v>
      </c>
      <c r="B24" s="8">
        <v>1</v>
      </c>
      <c r="C24" s="8">
        <v>630</v>
      </c>
      <c r="D24" s="8">
        <v>613</v>
      </c>
      <c r="E24" s="17">
        <v>0.5</v>
      </c>
      <c r="F24" s="18">
        <f t="shared" si="0"/>
        <v>1.6090104585679806E-3</v>
      </c>
      <c r="G24" s="18">
        <f t="shared" si="1"/>
        <v>1.6077170418006431E-3</v>
      </c>
      <c r="H24" s="13">
        <f t="shared" si="6"/>
        <v>99785.292538915732</v>
      </c>
      <c r="I24" s="13">
        <f t="shared" si="4"/>
        <v>160.42651533587738</v>
      </c>
      <c r="J24" s="13">
        <f t="shared" si="2"/>
        <v>99705.079281247803</v>
      </c>
      <c r="K24" s="13">
        <f t="shared" si="3"/>
        <v>7160098.8796047755</v>
      </c>
      <c r="L24" s="20">
        <f t="shared" si="5"/>
        <v>71.755052246926823</v>
      </c>
    </row>
    <row r="25" spans="1:12" x14ac:dyDescent="0.2">
      <c r="A25" s="16">
        <v>16</v>
      </c>
      <c r="B25" s="8">
        <v>0</v>
      </c>
      <c r="C25" s="8">
        <v>575</v>
      </c>
      <c r="D25" s="8">
        <v>643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99624.86602357986</v>
      </c>
      <c r="I25" s="13">
        <f t="shared" si="4"/>
        <v>0</v>
      </c>
      <c r="J25" s="13">
        <f t="shared" si="2"/>
        <v>99624.86602357986</v>
      </c>
      <c r="K25" s="13">
        <f t="shared" si="3"/>
        <v>7060393.8003235273</v>
      </c>
      <c r="L25" s="20">
        <f t="shared" si="5"/>
        <v>70.869794682107056</v>
      </c>
    </row>
    <row r="26" spans="1:12" x14ac:dyDescent="0.2">
      <c r="A26" s="16">
        <v>17</v>
      </c>
      <c r="B26" s="8">
        <v>0</v>
      </c>
      <c r="C26" s="8">
        <v>606</v>
      </c>
      <c r="D26" s="8">
        <v>585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99624.86602357986</v>
      </c>
      <c r="I26" s="13">
        <f t="shared" si="4"/>
        <v>0</v>
      </c>
      <c r="J26" s="13">
        <f t="shared" si="2"/>
        <v>99624.86602357986</v>
      </c>
      <c r="K26" s="13">
        <f t="shared" si="3"/>
        <v>6960768.9342999477</v>
      </c>
      <c r="L26" s="20">
        <f t="shared" si="5"/>
        <v>69.869794682107056</v>
      </c>
    </row>
    <row r="27" spans="1:12" x14ac:dyDescent="0.2">
      <c r="A27" s="16">
        <v>18</v>
      </c>
      <c r="B27" s="8">
        <v>0</v>
      </c>
      <c r="C27" s="8">
        <v>526</v>
      </c>
      <c r="D27" s="8">
        <v>613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99624.86602357986</v>
      </c>
      <c r="I27" s="13">
        <f t="shared" si="4"/>
        <v>0</v>
      </c>
      <c r="J27" s="13">
        <f t="shared" si="2"/>
        <v>99624.86602357986</v>
      </c>
      <c r="K27" s="13">
        <f t="shared" si="3"/>
        <v>6861144.0682763681</v>
      </c>
      <c r="L27" s="20">
        <f t="shared" si="5"/>
        <v>68.869794682107056</v>
      </c>
    </row>
    <row r="28" spans="1:12" x14ac:dyDescent="0.2">
      <c r="A28" s="16">
        <v>19</v>
      </c>
      <c r="B28" s="8">
        <v>0</v>
      </c>
      <c r="C28" s="8">
        <v>559</v>
      </c>
      <c r="D28" s="8">
        <v>534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99624.86602357986</v>
      </c>
      <c r="I28" s="13">
        <f t="shared" si="4"/>
        <v>0</v>
      </c>
      <c r="J28" s="13">
        <f t="shared" si="2"/>
        <v>99624.86602357986</v>
      </c>
      <c r="K28" s="13">
        <f t="shared" si="3"/>
        <v>6761519.2022527885</v>
      </c>
      <c r="L28" s="20">
        <f t="shared" si="5"/>
        <v>67.869794682107056</v>
      </c>
    </row>
    <row r="29" spans="1:12" x14ac:dyDescent="0.2">
      <c r="A29" s="16">
        <v>20</v>
      </c>
      <c r="B29" s="8">
        <v>0</v>
      </c>
      <c r="C29" s="8">
        <v>563</v>
      </c>
      <c r="D29" s="8">
        <v>575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99624.86602357986</v>
      </c>
      <c r="I29" s="13">
        <f t="shared" si="4"/>
        <v>0</v>
      </c>
      <c r="J29" s="13">
        <f t="shared" si="2"/>
        <v>99624.86602357986</v>
      </c>
      <c r="K29" s="13">
        <f t="shared" si="3"/>
        <v>6661894.3362292089</v>
      </c>
      <c r="L29" s="20">
        <f t="shared" si="5"/>
        <v>66.869794682107056</v>
      </c>
    </row>
    <row r="30" spans="1:12" x14ac:dyDescent="0.2">
      <c r="A30" s="16">
        <v>21</v>
      </c>
      <c r="B30" s="8">
        <v>0</v>
      </c>
      <c r="C30" s="8">
        <v>551</v>
      </c>
      <c r="D30" s="8">
        <v>559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99624.86602357986</v>
      </c>
      <c r="I30" s="13">
        <f t="shared" si="4"/>
        <v>0</v>
      </c>
      <c r="J30" s="13">
        <f t="shared" si="2"/>
        <v>99624.86602357986</v>
      </c>
      <c r="K30" s="13">
        <f t="shared" si="3"/>
        <v>6562269.4702056292</v>
      </c>
      <c r="L30" s="20">
        <f t="shared" si="5"/>
        <v>65.869794682107056</v>
      </c>
    </row>
    <row r="31" spans="1:12" x14ac:dyDescent="0.2">
      <c r="A31" s="16">
        <v>22</v>
      </c>
      <c r="B31" s="8">
        <v>0</v>
      </c>
      <c r="C31" s="8">
        <v>659</v>
      </c>
      <c r="D31" s="8">
        <v>552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99624.86602357986</v>
      </c>
      <c r="I31" s="13">
        <f t="shared" si="4"/>
        <v>0</v>
      </c>
      <c r="J31" s="13">
        <f t="shared" si="2"/>
        <v>99624.86602357986</v>
      </c>
      <c r="K31" s="13">
        <f t="shared" si="3"/>
        <v>6462644.6041820496</v>
      </c>
      <c r="L31" s="20">
        <f t="shared" si="5"/>
        <v>64.86979468210707</v>
      </c>
    </row>
    <row r="32" spans="1:12" x14ac:dyDescent="0.2">
      <c r="A32" s="16">
        <v>23</v>
      </c>
      <c r="B32" s="8">
        <v>0</v>
      </c>
      <c r="C32" s="8">
        <v>619</v>
      </c>
      <c r="D32" s="8">
        <v>677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99624.86602357986</v>
      </c>
      <c r="I32" s="13">
        <f t="shared" si="4"/>
        <v>0</v>
      </c>
      <c r="J32" s="13">
        <f t="shared" si="2"/>
        <v>99624.86602357986</v>
      </c>
      <c r="K32" s="13">
        <f t="shared" si="3"/>
        <v>6363019.73815847</v>
      </c>
      <c r="L32" s="20">
        <f t="shared" si="5"/>
        <v>63.86979468210707</v>
      </c>
    </row>
    <row r="33" spans="1:12" x14ac:dyDescent="0.2">
      <c r="A33" s="16">
        <v>24</v>
      </c>
      <c r="B33" s="8">
        <v>0</v>
      </c>
      <c r="C33" s="8">
        <v>660</v>
      </c>
      <c r="D33" s="8">
        <v>629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99624.86602357986</v>
      </c>
      <c r="I33" s="13">
        <f t="shared" si="4"/>
        <v>0</v>
      </c>
      <c r="J33" s="13">
        <f t="shared" si="2"/>
        <v>99624.86602357986</v>
      </c>
      <c r="K33" s="13">
        <f t="shared" si="3"/>
        <v>6263394.8721348904</v>
      </c>
      <c r="L33" s="20">
        <f t="shared" si="5"/>
        <v>62.86979468210707</v>
      </c>
    </row>
    <row r="34" spans="1:12" x14ac:dyDescent="0.2">
      <c r="A34" s="16">
        <v>25</v>
      </c>
      <c r="B34" s="8">
        <v>0</v>
      </c>
      <c r="C34" s="8">
        <v>667</v>
      </c>
      <c r="D34" s="8">
        <v>685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99624.86602357986</v>
      </c>
      <c r="I34" s="13">
        <f t="shared" si="4"/>
        <v>0</v>
      </c>
      <c r="J34" s="13">
        <f t="shared" si="2"/>
        <v>99624.86602357986</v>
      </c>
      <c r="K34" s="13">
        <f t="shared" si="3"/>
        <v>6163770.0061113108</v>
      </c>
      <c r="L34" s="20">
        <f t="shared" si="5"/>
        <v>61.86979468210707</v>
      </c>
    </row>
    <row r="35" spans="1:12" x14ac:dyDescent="0.2">
      <c r="A35" s="16">
        <v>26</v>
      </c>
      <c r="B35" s="8">
        <v>0</v>
      </c>
      <c r="C35" s="8">
        <v>760</v>
      </c>
      <c r="D35" s="8">
        <v>726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99624.86602357986</v>
      </c>
      <c r="I35" s="13">
        <f t="shared" si="4"/>
        <v>0</v>
      </c>
      <c r="J35" s="13">
        <f t="shared" si="2"/>
        <v>99624.86602357986</v>
      </c>
      <c r="K35" s="13">
        <f t="shared" si="3"/>
        <v>6064145.1400877312</v>
      </c>
      <c r="L35" s="20">
        <f t="shared" si="5"/>
        <v>60.869794682107077</v>
      </c>
    </row>
    <row r="36" spans="1:12" x14ac:dyDescent="0.2">
      <c r="A36" s="16">
        <v>27</v>
      </c>
      <c r="B36" s="8">
        <v>0</v>
      </c>
      <c r="C36" s="8">
        <v>877</v>
      </c>
      <c r="D36" s="8">
        <v>821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99624.86602357986</v>
      </c>
      <c r="I36" s="13">
        <f t="shared" si="4"/>
        <v>0</v>
      </c>
      <c r="J36" s="13">
        <f t="shared" si="2"/>
        <v>99624.86602357986</v>
      </c>
      <c r="K36" s="13">
        <f t="shared" si="3"/>
        <v>5964520.2740641516</v>
      </c>
      <c r="L36" s="20">
        <f t="shared" si="5"/>
        <v>59.869794682107077</v>
      </c>
    </row>
    <row r="37" spans="1:12" x14ac:dyDescent="0.2">
      <c r="A37" s="16">
        <v>28</v>
      </c>
      <c r="B37" s="8">
        <v>0</v>
      </c>
      <c r="C37" s="8">
        <v>946</v>
      </c>
      <c r="D37" s="8">
        <v>915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99624.86602357986</v>
      </c>
      <c r="I37" s="13">
        <f t="shared" si="4"/>
        <v>0</v>
      </c>
      <c r="J37" s="13">
        <f t="shared" si="2"/>
        <v>99624.86602357986</v>
      </c>
      <c r="K37" s="13">
        <f t="shared" si="3"/>
        <v>5864895.408040572</v>
      </c>
      <c r="L37" s="20">
        <f t="shared" si="5"/>
        <v>58.869794682107077</v>
      </c>
    </row>
    <row r="38" spans="1:12" x14ac:dyDescent="0.2">
      <c r="A38" s="16">
        <v>29</v>
      </c>
      <c r="B38" s="8">
        <v>0</v>
      </c>
      <c r="C38" s="8">
        <v>1092</v>
      </c>
      <c r="D38" s="8">
        <v>989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99624.86602357986</v>
      </c>
      <c r="I38" s="13">
        <f t="shared" si="4"/>
        <v>0</v>
      </c>
      <c r="J38" s="13">
        <f t="shared" si="2"/>
        <v>99624.86602357986</v>
      </c>
      <c r="K38" s="13">
        <f t="shared" si="3"/>
        <v>5765270.5420169923</v>
      </c>
      <c r="L38" s="20">
        <f t="shared" si="5"/>
        <v>57.869794682107084</v>
      </c>
    </row>
    <row r="39" spans="1:12" x14ac:dyDescent="0.2">
      <c r="A39" s="16">
        <v>30</v>
      </c>
      <c r="B39" s="8">
        <v>0</v>
      </c>
      <c r="C39" s="8">
        <v>1136</v>
      </c>
      <c r="D39" s="8">
        <v>1119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99624.86602357986</v>
      </c>
      <c r="I39" s="13">
        <f t="shared" si="4"/>
        <v>0</v>
      </c>
      <c r="J39" s="13">
        <f t="shared" si="2"/>
        <v>99624.86602357986</v>
      </c>
      <c r="K39" s="13">
        <f t="shared" si="3"/>
        <v>5665645.6759934127</v>
      </c>
      <c r="L39" s="20">
        <f t="shared" si="5"/>
        <v>56.869794682107084</v>
      </c>
    </row>
    <row r="40" spans="1:12" x14ac:dyDescent="0.2">
      <c r="A40" s="16">
        <v>31</v>
      </c>
      <c r="B40" s="8">
        <v>0</v>
      </c>
      <c r="C40" s="8">
        <v>1243</v>
      </c>
      <c r="D40" s="8">
        <v>1184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99624.86602357986</v>
      </c>
      <c r="I40" s="13">
        <f t="shared" si="4"/>
        <v>0</v>
      </c>
      <c r="J40" s="13">
        <f t="shared" si="2"/>
        <v>99624.86602357986</v>
      </c>
      <c r="K40" s="13">
        <f t="shared" si="3"/>
        <v>5566020.8099698331</v>
      </c>
      <c r="L40" s="20">
        <f t="shared" si="5"/>
        <v>55.869794682107084</v>
      </c>
    </row>
    <row r="41" spans="1:12" x14ac:dyDescent="0.2">
      <c r="A41" s="16">
        <v>32</v>
      </c>
      <c r="B41" s="8">
        <v>0</v>
      </c>
      <c r="C41" s="8">
        <v>1319</v>
      </c>
      <c r="D41" s="8">
        <v>1280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99624.86602357986</v>
      </c>
      <c r="I41" s="13">
        <f t="shared" si="4"/>
        <v>0</v>
      </c>
      <c r="J41" s="13">
        <f t="shared" si="2"/>
        <v>99624.86602357986</v>
      </c>
      <c r="K41" s="13">
        <f t="shared" si="3"/>
        <v>5466395.9439462535</v>
      </c>
      <c r="L41" s="20">
        <f t="shared" si="5"/>
        <v>54.869794682107091</v>
      </c>
    </row>
    <row r="42" spans="1:12" x14ac:dyDescent="0.2">
      <c r="A42" s="16">
        <v>33</v>
      </c>
      <c r="B42" s="8">
        <v>0</v>
      </c>
      <c r="C42" s="8">
        <v>1408</v>
      </c>
      <c r="D42" s="8">
        <v>1356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99624.86602357986</v>
      </c>
      <c r="I42" s="13">
        <f t="shared" si="4"/>
        <v>0</v>
      </c>
      <c r="J42" s="13">
        <f t="shared" si="2"/>
        <v>99624.86602357986</v>
      </c>
      <c r="K42" s="13">
        <f t="shared" si="3"/>
        <v>5366771.0779226739</v>
      </c>
      <c r="L42" s="20">
        <f t="shared" si="5"/>
        <v>53.869794682107091</v>
      </c>
    </row>
    <row r="43" spans="1:12" x14ac:dyDescent="0.2">
      <c r="A43" s="16">
        <v>34</v>
      </c>
      <c r="B43" s="8">
        <v>0</v>
      </c>
      <c r="C43" s="8">
        <v>1447</v>
      </c>
      <c r="D43" s="8">
        <v>1475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99624.86602357986</v>
      </c>
      <c r="I43" s="13">
        <f t="shared" si="4"/>
        <v>0</v>
      </c>
      <c r="J43" s="13">
        <f t="shared" si="2"/>
        <v>99624.86602357986</v>
      </c>
      <c r="K43" s="13">
        <f t="shared" si="3"/>
        <v>5267146.2118990943</v>
      </c>
      <c r="L43" s="20">
        <f t="shared" si="5"/>
        <v>52.869794682107099</v>
      </c>
    </row>
    <row r="44" spans="1:12" x14ac:dyDescent="0.2">
      <c r="A44" s="16">
        <v>35</v>
      </c>
      <c r="B44" s="8">
        <v>0</v>
      </c>
      <c r="C44" s="8">
        <v>1479</v>
      </c>
      <c r="D44" s="8">
        <v>1486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99624.86602357986</v>
      </c>
      <c r="I44" s="13">
        <f t="shared" si="4"/>
        <v>0</v>
      </c>
      <c r="J44" s="13">
        <f t="shared" si="2"/>
        <v>99624.86602357986</v>
      </c>
      <c r="K44" s="13">
        <f t="shared" si="3"/>
        <v>5167521.3458755147</v>
      </c>
      <c r="L44" s="20">
        <f t="shared" si="5"/>
        <v>51.869794682107099</v>
      </c>
    </row>
    <row r="45" spans="1:12" x14ac:dyDescent="0.2">
      <c r="A45" s="16">
        <v>36</v>
      </c>
      <c r="B45" s="8">
        <v>0</v>
      </c>
      <c r="C45" s="8">
        <v>1409</v>
      </c>
      <c r="D45" s="8">
        <v>1509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99624.86602357986</v>
      </c>
      <c r="I45" s="13">
        <f t="shared" si="4"/>
        <v>0</v>
      </c>
      <c r="J45" s="13">
        <f t="shared" si="2"/>
        <v>99624.86602357986</v>
      </c>
      <c r="K45" s="13">
        <f t="shared" si="3"/>
        <v>5067896.4798519351</v>
      </c>
      <c r="L45" s="20">
        <f t="shared" si="5"/>
        <v>50.869794682107099</v>
      </c>
    </row>
    <row r="46" spans="1:12" x14ac:dyDescent="0.2">
      <c r="A46" s="16">
        <v>37</v>
      </c>
      <c r="B46" s="8">
        <v>0</v>
      </c>
      <c r="C46" s="8">
        <v>1298</v>
      </c>
      <c r="D46" s="8">
        <v>1429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99624.86602357986</v>
      </c>
      <c r="I46" s="13">
        <f t="shared" si="4"/>
        <v>0</v>
      </c>
      <c r="J46" s="13">
        <f t="shared" si="2"/>
        <v>99624.86602357986</v>
      </c>
      <c r="K46" s="13">
        <f t="shared" si="3"/>
        <v>4968271.6138283554</v>
      </c>
      <c r="L46" s="20">
        <f t="shared" si="5"/>
        <v>49.869794682107106</v>
      </c>
    </row>
    <row r="47" spans="1:12" x14ac:dyDescent="0.2">
      <c r="A47" s="16">
        <v>38</v>
      </c>
      <c r="B47" s="8">
        <v>0</v>
      </c>
      <c r="C47" s="8">
        <v>1301</v>
      </c>
      <c r="D47" s="8">
        <v>1339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99624.86602357986</v>
      </c>
      <c r="I47" s="13">
        <f t="shared" si="4"/>
        <v>0</v>
      </c>
      <c r="J47" s="13">
        <f t="shared" si="2"/>
        <v>99624.86602357986</v>
      </c>
      <c r="K47" s="13">
        <f t="shared" si="3"/>
        <v>4868646.7478047758</v>
      </c>
      <c r="L47" s="20">
        <f t="shared" si="5"/>
        <v>48.869794682107106</v>
      </c>
    </row>
    <row r="48" spans="1:12" x14ac:dyDescent="0.2">
      <c r="A48" s="16">
        <v>39</v>
      </c>
      <c r="B48" s="8">
        <v>1</v>
      </c>
      <c r="C48" s="8">
        <v>1267</v>
      </c>
      <c r="D48" s="8">
        <v>1324</v>
      </c>
      <c r="E48" s="17">
        <v>0.5</v>
      </c>
      <c r="F48" s="18">
        <f t="shared" si="7"/>
        <v>7.7190274025472794E-4</v>
      </c>
      <c r="G48" s="18">
        <f t="shared" si="1"/>
        <v>7.716049382716049E-4</v>
      </c>
      <c r="H48" s="13">
        <f t="shared" si="6"/>
        <v>99624.86602357986</v>
      </c>
      <c r="I48" s="13">
        <f t="shared" si="4"/>
        <v>76.871038598441245</v>
      </c>
      <c r="J48" s="13">
        <f t="shared" si="2"/>
        <v>99586.430504280637</v>
      </c>
      <c r="K48" s="13">
        <f t="shared" si="3"/>
        <v>4769021.8817811962</v>
      </c>
      <c r="L48" s="20">
        <f t="shared" si="5"/>
        <v>47.869794682107106</v>
      </c>
    </row>
    <row r="49" spans="1:12" x14ac:dyDescent="0.2">
      <c r="A49" s="16">
        <v>40</v>
      </c>
      <c r="B49" s="8">
        <v>0</v>
      </c>
      <c r="C49" s="8">
        <v>1231</v>
      </c>
      <c r="D49" s="8">
        <v>1279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99547.994984981415</v>
      </c>
      <c r="I49" s="13">
        <f t="shared" si="4"/>
        <v>0</v>
      </c>
      <c r="J49" s="13">
        <f t="shared" si="2"/>
        <v>99547.994984981415</v>
      </c>
      <c r="K49" s="13">
        <f t="shared" si="3"/>
        <v>4669435.4512769151</v>
      </c>
      <c r="L49" s="20">
        <f t="shared" si="5"/>
        <v>46.906373674139623</v>
      </c>
    </row>
    <row r="50" spans="1:12" x14ac:dyDescent="0.2">
      <c r="A50" s="16">
        <v>41</v>
      </c>
      <c r="B50" s="8">
        <v>0</v>
      </c>
      <c r="C50" s="8">
        <v>1157</v>
      </c>
      <c r="D50" s="8">
        <v>1231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99547.994984981415</v>
      </c>
      <c r="I50" s="13">
        <f t="shared" si="4"/>
        <v>0</v>
      </c>
      <c r="J50" s="13">
        <f t="shared" si="2"/>
        <v>99547.994984981415</v>
      </c>
      <c r="K50" s="13">
        <f t="shared" si="3"/>
        <v>4569887.4562919335</v>
      </c>
      <c r="L50" s="20">
        <f t="shared" si="5"/>
        <v>45.906373674139616</v>
      </c>
    </row>
    <row r="51" spans="1:12" x14ac:dyDescent="0.2">
      <c r="A51" s="16">
        <v>42</v>
      </c>
      <c r="B51" s="8">
        <v>0</v>
      </c>
      <c r="C51" s="8">
        <v>1133</v>
      </c>
      <c r="D51" s="8">
        <v>1179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99547.994984981415</v>
      </c>
      <c r="I51" s="13">
        <f t="shared" si="4"/>
        <v>0</v>
      </c>
      <c r="J51" s="13">
        <f t="shared" si="2"/>
        <v>99547.994984981415</v>
      </c>
      <c r="K51" s="13">
        <f t="shared" si="3"/>
        <v>4470339.4613069519</v>
      </c>
      <c r="L51" s="20">
        <f t="shared" si="5"/>
        <v>44.906373674139616</v>
      </c>
    </row>
    <row r="52" spans="1:12" x14ac:dyDescent="0.2">
      <c r="A52" s="16">
        <v>43</v>
      </c>
      <c r="B52" s="8">
        <v>0</v>
      </c>
      <c r="C52" s="8">
        <v>1114</v>
      </c>
      <c r="D52" s="8">
        <v>1159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99547.994984981415</v>
      </c>
      <c r="I52" s="13">
        <f t="shared" si="4"/>
        <v>0</v>
      </c>
      <c r="J52" s="13">
        <f t="shared" si="2"/>
        <v>99547.994984981415</v>
      </c>
      <c r="K52" s="13">
        <f t="shared" si="3"/>
        <v>4370791.4663219703</v>
      </c>
      <c r="L52" s="20">
        <f t="shared" si="5"/>
        <v>43.906373674139616</v>
      </c>
    </row>
    <row r="53" spans="1:12" x14ac:dyDescent="0.2">
      <c r="A53" s="16">
        <v>44</v>
      </c>
      <c r="B53" s="8">
        <v>0</v>
      </c>
      <c r="C53" s="8">
        <v>1113</v>
      </c>
      <c r="D53" s="8">
        <v>1121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99547.994984981415</v>
      </c>
      <c r="I53" s="13">
        <f t="shared" si="4"/>
        <v>0</v>
      </c>
      <c r="J53" s="13">
        <f t="shared" si="2"/>
        <v>99547.994984981415</v>
      </c>
      <c r="K53" s="13">
        <f t="shared" si="3"/>
        <v>4271243.4713369887</v>
      </c>
      <c r="L53" s="20">
        <f t="shared" si="5"/>
        <v>42.906373674139616</v>
      </c>
    </row>
    <row r="54" spans="1:12" x14ac:dyDescent="0.2">
      <c r="A54" s="16">
        <v>45</v>
      </c>
      <c r="B54" s="8">
        <v>0</v>
      </c>
      <c r="C54" s="8">
        <v>948</v>
      </c>
      <c r="D54" s="8">
        <v>1116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99547.994984981415</v>
      </c>
      <c r="I54" s="13">
        <f t="shared" si="4"/>
        <v>0</v>
      </c>
      <c r="J54" s="13">
        <f t="shared" si="2"/>
        <v>99547.994984981415</v>
      </c>
      <c r="K54" s="13">
        <f t="shared" si="3"/>
        <v>4171695.4763520076</v>
      </c>
      <c r="L54" s="20">
        <f t="shared" si="5"/>
        <v>41.906373674139616</v>
      </c>
    </row>
    <row r="55" spans="1:12" x14ac:dyDescent="0.2">
      <c r="A55" s="16">
        <v>46</v>
      </c>
      <c r="B55" s="8">
        <v>0</v>
      </c>
      <c r="C55" s="8">
        <v>885</v>
      </c>
      <c r="D55" s="8">
        <v>963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99547.994984981415</v>
      </c>
      <c r="I55" s="13">
        <f t="shared" si="4"/>
        <v>0</v>
      </c>
      <c r="J55" s="13">
        <f t="shared" si="2"/>
        <v>99547.994984981415</v>
      </c>
      <c r="K55" s="13">
        <f t="shared" si="3"/>
        <v>4072147.481367026</v>
      </c>
      <c r="L55" s="20">
        <f t="shared" si="5"/>
        <v>40.906373674139616</v>
      </c>
    </row>
    <row r="56" spans="1:12" x14ac:dyDescent="0.2">
      <c r="A56" s="16">
        <v>47</v>
      </c>
      <c r="B56" s="8">
        <v>0</v>
      </c>
      <c r="C56" s="8">
        <v>916</v>
      </c>
      <c r="D56" s="8">
        <v>898</v>
      </c>
      <c r="E56" s="17">
        <v>0.5</v>
      </c>
      <c r="F56" s="18">
        <f t="shared" si="7"/>
        <v>0</v>
      </c>
      <c r="G56" s="18">
        <f t="shared" si="1"/>
        <v>0</v>
      </c>
      <c r="H56" s="13">
        <f t="shared" si="6"/>
        <v>99547.994984981415</v>
      </c>
      <c r="I56" s="13">
        <f t="shared" si="4"/>
        <v>0</v>
      </c>
      <c r="J56" s="13">
        <f t="shared" si="2"/>
        <v>99547.994984981415</v>
      </c>
      <c r="K56" s="13">
        <f t="shared" si="3"/>
        <v>3972599.4863820444</v>
      </c>
      <c r="L56" s="20">
        <f t="shared" si="5"/>
        <v>39.906373674139608</v>
      </c>
    </row>
    <row r="57" spans="1:12" x14ac:dyDescent="0.2">
      <c r="A57" s="16">
        <v>48</v>
      </c>
      <c r="B57" s="8">
        <v>1</v>
      </c>
      <c r="C57" s="8">
        <v>855</v>
      </c>
      <c r="D57" s="8">
        <v>921</v>
      </c>
      <c r="E57" s="17">
        <v>0.5</v>
      </c>
      <c r="F57" s="18">
        <f t="shared" si="7"/>
        <v>1.1261261261261261E-3</v>
      </c>
      <c r="G57" s="18">
        <f t="shared" si="1"/>
        <v>1.1254924029262803E-3</v>
      </c>
      <c r="H57" s="13">
        <f t="shared" si="6"/>
        <v>99547.994984981415</v>
      </c>
      <c r="I57" s="13">
        <f t="shared" si="4"/>
        <v>112.04051208214004</v>
      </c>
      <c r="J57" s="13">
        <f t="shared" si="2"/>
        <v>99491.974728940346</v>
      </c>
      <c r="K57" s="13">
        <f t="shared" si="3"/>
        <v>3873051.4913970628</v>
      </c>
      <c r="L57" s="20">
        <f t="shared" si="5"/>
        <v>38.906373674139608</v>
      </c>
    </row>
    <row r="58" spans="1:12" x14ac:dyDescent="0.2">
      <c r="A58" s="16">
        <v>49</v>
      </c>
      <c r="B58" s="8">
        <v>2</v>
      </c>
      <c r="C58" s="8">
        <v>823</v>
      </c>
      <c r="D58" s="8">
        <v>851</v>
      </c>
      <c r="E58" s="17">
        <v>0.5</v>
      </c>
      <c r="F58" s="18">
        <f t="shared" si="7"/>
        <v>2.3894862604540022E-3</v>
      </c>
      <c r="G58" s="18">
        <f t="shared" si="1"/>
        <v>2.3866348448687348E-3</v>
      </c>
      <c r="H58" s="13">
        <f t="shared" si="6"/>
        <v>99435.954472899277</v>
      </c>
      <c r="I58" s="13">
        <f t="shared" si="4"/>
        <v>237.31731377780253</v>
      </c>
      <c r="J58" s="13">
        <f t="shared" si="2"/>
        <v>99317.295816010374</v>
      </c>
      <c r="K58" s="13">
        <f t="shared" si="3"/>
        <v>3773559.5166681223</v>
      </c>
      <c r="L58" s="20">
        <f t="shared" si="5"/>
        <v>37.949648461378075</v>
      </c>
    </row>
    <row r="59" spans="1:12" x14ac:dyDescent="0.2">
      <c r="A59" s="16">
        <v>50</v>
      </c>
      <c r="B59" s="8">
        <v>0</v>
      </c>
      <c r="C59" s="8">
        <v>787</v>
      </c>
      <c r="D59" s="8">
        <v>812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99198.63715912147</v>
      </c>
      <c r="I59" s="13">
        <f t="shared" si="4"/>
        <v>0</v>
      </c>
      <c r="J59" s="13">
        <f t="shared" si="2"/>
        <v>99198.63715912147</v>
      </c>
      <c r="K59" s="13">
        <f t="shared" si="3"/>
        <v>3674242.2208521119</v>
      </c>
      <c r="L59" s="20">
        <f t="shared" si="5"/>
        <v>37.039240921811995</v>
      </c>
    </row>
    <row r="60" spans="1:12" x14ac:dyDescent="0.2">
      <c r="A60" s="16">
        <v>51</v>
      </c>
      <c r="B60" s="8">
        <v>0</v>
      </c>
      <c r="C60" s="8">
        <v>726</v>
      </c>
      <c r="D60" s="8">
        <v>797</v>
      </c>
      <c r="E60" s="17">
        <v>0.5</v>
      </c>
      <c r="F60" s="18">
        <f t="shared" si="7"/>
        <v>0</v>
      </c>
      <c r="G60" s="18">
        <f t="shared" si="1"/>
        <v>0</v>
      </c>
      <c r="H60" s="13">
        <f t="shared" si="6"/>
        <v>99198.63715912147</v>
      </c>
      <c r="I60" s="13">
        <f t="shared" si="4"/>
        <v>0</v>
      </c>
      <c r="J60" s="13">
        <f t="shared" si="2"/>
        <v>99198.63715912147</v>
      </c>
      <c r="K60" s="13">
        <f t="shared" si="3"/>
        <v>3575043.5836929902</v>
      </c>
      <c r="L60" s="20">
        <f t="shared" si="5"/>
        <v>36.039240921811995</v>
      </c>
    </row>
    <row r="61" spans="1:12" x14ac:dyDescent="0.2">
      <c r="A61" s="16">
        <v>52</v>
      </c>
      <c r="B61" s="8">
        <v>2</v>
      </c>
      <c r="C61" s="8">
        <v>689</v>
      </c>
      <c r="D61" s="8">
        <v>715</v>
      </c>
      <c r="E61" s="17">
        <v>0.5</v>
      </c>
      <c r="F61" s="18">
        <f t="shared" si="7"/>
        <v>2.8490028490028491E-3</v>
      </c>
      <c r="G61" s="18">
        <f t="shared" si="1"/>
        <v>2.8449502133712666E-3</v>
      </c>
      <c r="H61" s="13">
        <f t="shared" si="6"/>
        <v>99198.63715912147</v>
      </c>
      <c r="I61" s="13">
        <f t="shared" si="4"/>
        <v>282.21518395198149</v>
      </c>
      <c r="J61" s="13">
        <f t="shared" si="2"/>
        <v>99057.529567145481</v>
      </c>
      <c r="K61" s="13">
        <f t="shared" si="3"/>
        <v>3475844.9465338686</v>
      </c>
      <c r="L61" s="20">
        <f t="shared" si="5"/>
        <v>35.039240921811988</v>
      </c>
    </row>
    <row r="62" spans="1:12" x14ac:dyDescent="0.2">
      <c r="A62" s="16">
        <v>53</v>
      </c>
      <c r="B62" s="8">
        <v>1</v>
      </c>
      <c r="C62" s="8">
        <v>669</v>
      </c>
      <c r="D62" s="8">
        <v>690</v>
      </c>
      <c r="E62" s="17">
        <v>0.5</v>
      </c>
      <c r="F62" s="18">
        <f t="shared" si="7"/>
        <v>1.4716703458425313E-3</v>
      </c>
      <c r="G62" s="18">
        <f t="shared" si="1"/>
        <v>1.4705882352941178E-3</v>
      </c>
      <c r="H62" s="13">
        <f t="shared" si="6"/>
        <v>98916.421975169491</v>
      </c>
      <c r="I62" s="13">
        <f t="shared" si="4"/>
        <v>145.46532643407281</v>
      </c>
      <c r="J62" s="13">
        <f t="shared" si="2"/>
        <v>98843.689311952447</v>
      </c>
      <c r="K62" s="13">
        <f t="shared" si="3"/>
        <v>3376787.4169667233</v>
      </c>
      <c r="L62" s="20">
        <f t="shared" si="5"/>
        <v>34.137783691917022</v>
      </c>
    </row>
    <row r="63" spans="1:12" x14ac:dyDescent="0.2">
      <c r="A63" s="16">
        <v>54</v>
      </c>
      <c r="B63" s="8">
        <v>1</v>
      </c>
      <c r="C63" s="8">
        <v>653</v>
      </c>
      <c r="D63" s="8">
        <v>666</v>
      </c>
      <c r="E63" s="17">
        <v>0.5</v>
      </c>
      <c r="F63" s="18">
        <f t="shared" si="7"/>
        <v>1.5163002274450341E-3</v>
      </c>
      <c r="G63" s="18">
        <f t="shared" si="1"/>
        <v>1.5151515151515149E-3</v>
      </c>
      <c r="H63" s="13">
        <f t="shared" si="6"/>
        <v>98770.956648735417</v>
      </c>
      <c r="I63" s="13">
        <f t="shared" si="4"/>
        <v>149.65296461929606</v>
      </c>
      <c r="J63" s="13">
        <f t="shared" si="2"/>
        <v>98696.130166425777</v>
      </c>
      <c r="K63" s="13">
        <f t="shared" si="3"/>
        <v>3277943.7276547709</v>
      </c>
      <c r="L63" s="20">
        <f t="shared" si="5"/>
        <v>33.18732387408479</v>
      </c>
    </row>
    <row r="64" spans="1:12" x14ac:dyDescent="0.2">
      <c r="A64" s="16">
        <v>55</v>
      </c>
      <c r="B64" s="8">
        <v>0</v>
      </c>
      <c r="C64" s="8">
        <v>552</v>
      </c>
      <c r="D64" s="8">
        <v>656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98621.303684116123</v>
      </c>
      <c r="I64" s="13">
        <f t="shared" si="4"/>
        <v>0</v>
      </c>
      <c r="J64" s="13">
        <f t="shared" si="2"/>
        <v>98621.303684116123</v>
      </c>
      <c r="K64" s="13">
        <f t="shared" si="3"/>
        <v>3179247.5974883451</v>
      </c>
      <c r="L64" s="20">
        <f t="shared" si="5"/>
        <v>32.236925276018155</v>
      </c>
    </row>
    <row r="65" spans="1:12" x14ac:dyDescent="0.2">
      <c r="A65" s="16">
        <v>56</v>
      </c>
      <c r="B65" s="8">
        <v>1</v>
      </c>
      <c r="C65" s="8">
        <v>550</v>
      </c>
      <c r="D65" s="8">
        <v>568</v>
      </c>
      <c r="E65" s="17">
        <v>0.5</v>
      </c>
      <c r="F65" s="18">
        <f t="shared" si="7"/>
        <v>1.7889087656529517E-3</v>
      </c>
      <c r="G65" s="18">
        <f t="shared" si="1"/>
        <v>1.7873100983020556E-3</v>
      </c>
      <c r="H65" s="13">
        <f t="shared" si="6"/>
        <v>98621.303684116123</v>
      </c>
      <c r="I65" s="13">
        <f t="shared" si="4"/>
        <v>176.26685198233446</v>
      </c>
      <c r="J65" s="13">
        <f t="shared" si="2"/>
        <v>98533.170258124956</v>
      </c>
      <c r="K65" s="13">
        <f t="shared" si="3"/>
        <v>3080626.2938042288</v>
      </c>
      <c r="L65" s="20">
        <f t="shared" si="5"/>
        <v>31.236925276018148</v>
      </c>
    </row>
    <row r="66" spans="1:12" x14ac:dyDescent="0.2">
      <c r="A66" s="16">
        <v>57</v>
      </c>
      <c r="B66" s="8">
        <v>2</v>
      </c>
      <c r="C66" s="8">
        <v>528</v>
      </c>
      <c r="D66" s="8">
        <v>559</v>
      </c>
      <c r="E66" s="17">
        <v>0.5</v>
      </c>
      <c r="F66" s="18">
        <f t="shared" si="7"/>
        <v>3.6798528058877645E-3</v>
      </c>
      <c r="G66" s="18">
        <f t="shared" si="1"/>
        <v>3.6730945821854912E-3</v>
      </c>
      <c r="H66" s="13">
        <f t="shared" si="6"/>
        <v>98445.036832133788</v>
      </c>
      <c r="I66" s="13">
        <f t="shared" si="4"/>
        <v>361.59793143116173</v>
      </c>
      <c r="J66" s="13">
        <f t="shared" si="2"/>
        <v>98264.237866418218</v>
      </c>
      <c r="K66" s="13">
        <f t="shared" si="3"/>
        <v>2982093.1235461039</v>
      </c>
      <c r="L66" s="20">
        <f t="shared" si="5"/>
        <v>30.291960057174855</v>
      </c>
    </row>
    <row r="67" spans="1:12" x14ac:dyDescent="0.2">
      <c r="A67" s="16">
        <v>58</v>
      </c>
      <c r="B67" s="8">
        <v>2</v>
      </c>
      <c r="C67" s="8">
        <v>505</v>
      </c>
      <c r="D67" s="8">
        <v>538</v>
      </c>
      <c r="E67" s="17">
        <v>0.5</v>
      </c>
      <c r="F67" s="18">
        <f t="shared" si="7"/>
        <v>3.8350910834132309E-3</v>
      </c>
      <c r="G67" s="18">
        <f t="shared" si="1"/>
        <v>3.8277511961722485E-3</v>
      </c>
      <c r="H67" s="13">
        <f t="shared" si="6"/>
        <v>98083.438900702633</v>
      </c>
      <c r="I67" s="13">
        <f t="shared" si="4"/>
        <v>375.43900057685215</v>
      </c>
      <c r="J67" s="13">
        <f t="shared" si="2"/>
        <v>97895.719400414207</v>
      </c>
      <c r="K67" s="13">
        <f t="shared" si="3"/>
        <v>2883828.8856796855</v>
      </c>
      <c r="L67" s="20">
        <f t="shared" si="5"/>
        <v>29.401792167984709</v>
      </c>
    </row>
    <row r="68" spans="1:12" x14ac:dyDescent="0.2">
      <c r="A68" s="16">
        <v>59</v>
      </c>
      <c r="B68" s="8">
        <v>2</v>
      </c>
      <c r="C68" s="8">
        <v>466</v>
      </c>
      <c r="D68" s="8">
        <v>513</v>
      </c>
      <c r="E68" s="17">
        <v>0.5</v>
      </c>
      <c r="F68" s="18">
        <f t="shared" si="7"/>
        <v>4.0858018386108275E-3</v>
      </c>
      <c r="G68" s="18">
        <f t="shared" si="1"/>
        <v>4.0774719673802237E-3</v>
      </c>
      <c r="H68" s="13">
        <f t="shared" si="6"/>
        <v>97707.999900125782</v>
      </c>
      <c r="I68" s="13">
        <f t="shared" si="4"/>
        <v>398.40163058155258</v>
      </c>
      <c r="J68" s="13">
        <f t="shared" si="2"/>
        <v>97508.799084835016</v>
      </c>
      <c r="K68" s="13">
        <f t="shared" si="3"/>
        <v>2785933.1662792712</v>
      </c>
      <c r="L68" s="20">
        <f t="shared" si="5"/>
        <v>28.512846124441904</v>
      </c>
    </row>
    <row r="69" spans="1:12" x14ac:dyDescent="0.2">
      <c r="A69" s="16">
        <v>60</v>
      </c>
      <c r="B69" s="8">
        <v>0</v>
      </c>
      <c r="C69" s="8">
        <v>439</v>
      </c>
      <c r="D69" s="8">
        <v>466</v>
      </c>
      <c r="E69" s="17">
        <v>0.5</v>
      </c>
      <c r="F69" s="18">
        <f t="shared" si="7"/>
        <v>0</v>
      </c>
      <c r="G69" s="18">
        <f t="shared" si="1"/>
        <v>0</v>
      </c>
      <c r="H69" s="13">
        <f t="shared" si="6"/>
        <v>97309.598269544236</v>
      </c>
      <c r="I69" s="13">
        <f t="shared" si="4"/>
        <v>0</v>
      </c>
      <c r="J69" s="13">
        <f t="shared" si="2"/>
        <v>97309.598269544236</v>
      </c>
      <c r="K69" s="13">
        <f t="shared" si="3"/>
        <v>2688424.367194436</v>
      </c>
      <c r="L69" s="20">
        <f t="shared" si="5"/>
        <v>27.627535361389459</v>
      </c>
    </row>
    <row r="70" spans="1:12" x14ac:dyDescent="0.2">
      <c r="A70" s="16">
        <v>61</v>
      </c>
      <c r="B70" s="8">
        <v>1</v>
      </c>
      <c r="C70" s="8">
        <v>437</v>
      </c>
      <c r="D70" s="8">
        <v>440</v>
      </c>
      <c r="E70" s="17">
        <v>0.5</v>
      </c>
      <c r="F70" s="18">
        <f t="shared" si="7"/>
        <v>2.2805017103762829E-3</v>
      </c>
      <c r="G70" s="18">
        <f t="shared" si="1"/>
        <v>2.2779043280182236E-3</v>
      </c>
      <c r="H70" s="13">
        <f t="shared" si="6"/>
        <v>97309.598269544236</v>
      </c>
      <c r="I70" s="13">
        <f t="shared" si="4"/>
        <v>221.66195505590946</v>
      </c>
      <c r="J70" s="13">
        <f t="shared" si="2"/>
        <v>97198.767292016273</v>
      </c>
      <c r="K70" s="13">
        <f t="shared" si="3"/>
        <v>2591114.7689248919</v>
      </c>
      <c r="L70" s="20">
        <f t="shared" si="5"/>
        <v>26.627535361389462</v>
      </c>
    </row>
    <row r="71" spans="1:12" x14ac:dyDescent="0.2">
      <c r="A71" s="16">
        <v>62</v>
      </c>
      <c r="B71" s="8">
        <v>0</v>
      </c>
      <c r="C71" s="8">
        <v>441</v>
      </c>
      <c r="D71" s="8">
        <v>441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97087.936314488325</v>
      </c>
      <c r="I71" s="13">
        <f t="shared" si="4"/>
        <v>0</v>
      </c>
      <c r="J71" s="13">
        <f t="shared" si="2"/>
        <v>97087.936314488325</v>
      </c>
      <c r="K71" s="13">
        <f t="shared" si="3"/>
        <v>2493916.0016328758</v>
      </c>
      <c r="L71" s="20">
        <f t="shared" si="5"/>
        <v>25.687187268607246</v>
      </c>
    </row>
    <row r="72" spans="1:12" x14ac:dyDescent="0.2">
      <c r="A72" s="16">
        <v>63</v>
      </c>
      <c r="B72" s="8">
        <v>3</v>
      </c>
      <c r="C72" s="8">
        <v>417</v>
      </c>
      <c r="D72" s="8">
        <v>436</v>
      </c>
      <c r="E72" s="17">
        <v>0.5</v>
      </c>
      <c r="F72" s="18">
        <f t="shared" si="7"/>
        <v>7.0339976553341153E-3</v>
      </c>
      <c r="G72" s="18">
        <f t="shared" si="1"/>
        <v>7.0093457943925233E-3</v>
      </c>
      <c r="H72" s="13">
        <f t="shared" si="6"/>
        <v>97087.936314488325</v>
      </c>
      <c r="I72" s="13">
        <f t="shared" si="4"/>
        <v>680.52291809220787</v>
      </c>
      <c r="J72" s="13">
        <f t="shared" si="2"/>
        <v>96747.674855442223</v>
      </c>
      <c r="K72" s="13">
        <f t="shared" si="3"/>
        <v>2396828.0653183875</v>
      </c>
      <c r="L72" s="20">
        <f t="shared" si="5"/>
        <v>24.687187268607246</v>
      </c>
    </row>
    <row r="73" spans="1:12" x14ac:dyDescent="0.2">
      <c r="A73" s="16">
        <v>64</v>
      </c>
      <c r="B73" s="8">
        <v>2</v>
      </c>
      <c r="C73" s="8">
        <v>399</v>
      </c>
      <c r="D73" s="8">
        <v>421</v>
      </c>
      <c r="E73" s="17">
        <v>0.5</v>
      </c>
      <c r="F73" s="18">
        <f t="shared" ref="F73:F109" si="8">B73/((C73+D73)/2)</f>
        <v>4.8780487804878049E-3</v>
      </c>
      <c r="G73" s="18">
        <f t="shared" ref="G73:G108" si="9">F73/((1+(1-E73)*F73))</f>
        <v>4.8661800486618006E-3</v>
      </c>
      <c r="H73" s="13">
        <f t="shared" si="6"/>
        <v>96407.413396396121</v>
      </c>
      <c r="I73" s="13">
        <f t="shared" si="4"/>
        <v>469.13583161263318</v>
      </c>
      <c r="J73" s="13">
        <f t="shared" ref="J73:J108" si="10">H74+I73*E73</f>
        <v>96172.845480589807</v>
      </c>
      <c r="K73" s="13">
        <f t="shared" ref="K73:K97" si="11">K74+J73</f>
        <v>2300080.3904629452</v>
      </c>
      <c r="L73" s="20">
        <f t="shared" si="5"/>
        <v>23.857920355209181</v>
      </c>
    </row>
    <row r="74" spans="1:12" x14ac:dyDescent="0.2">
      <c r="A74" s="16">
        <v>65</v>
      </c>
      <c r="B74" s="8">
        <v>2</v>
      </c>
      <c r="C74" s="8">
        <v>323</v>
      </c>
      <c r="D74" s="8">
        <v>387</v>
      </c>
      <c r="E74" s="17">
        <v>0.5</v>
      </c>
      <c r="F74" s="18">
        <f t="shared" si="8"/>
        <v>5.6338028169014088E-3</v>
      </c>
      <c r="G74" s="18">
        <f t="shared" si="9"/>
        <v>5.6179775280898884E-3</v>
      </c>
      <c r="H74" s="13">
        <f t="shared" si="6"/>
        <v>95938.277564783493</v>
      </c>
      <c r="I74" s="13">
        <f t="shared" ref="I74:I108" si="12">H74*G74</f>
        <v>538.97908744260394</v>
      </c>
      <c r="J74" s="13">
        <f t="shared" si="10"/>
        <v>95668.788021062181</v>
      </c>
      <c r="K74" s="13">
        <f t="shared" si="11"/>
        <v>2203907.5449823556</v>
      </c>
      <c r="L74" s="20">
        <f t="shared" ref="L74:L108" si="13">K74/H74</f>
        <v>22.972140014647856</v>
      </c>
    </row>
    <row r="75" spans="1:12" x14ac:dyDescent="0.2">
      <c r="A75" s="16">
        <v>66</v>
      </c>
      <c r="B75" s="8">
        <v>1</v>
      </c>
      <c r="C75" s="8">
        <v>350</v>
      </c>
      <c r="D75" s="8">
        <v>331</v>
      </c>
      <c r="E75" s="17">
        <v>0.5</v>
      </c>
      <c r="F75" s="18">
        <f t="shared" si="8"/>
        <v>2.936857562408223E-3</v>
      </c>
      <c r="G75" s="18">
        <f t="shared" si="9"/>
        <v>2.9325513196480938E-3</v>
      </c>
      <c r="H75" s="13">
        <f t="shared" ref="H75:H108" si="14">H74-I74</f>
        <v>95399.298477340883</v>
      </c>
      <c r="I75" s="13">
        <f t="shared" si="12"/>
        <v>279.76333864322839</v>
      </c>
      <c r="J75" s="13">
        <f t="shared" si="10"/>
        <v>95259.416808019276</v>
      </c>
      <c r="K75" s="13">
        <f t="shared" si="11"/>
        <v>2108238.7569612935</v>
      </c>
      <c r="L75" s="20">
        <f t="shared" si="13"/>
        <v>22.099101257668469</v>
      </c>
    </row>
    <row r="76" spans="1:12" x14ac:dyDescent="0.2">
      <c r="A76" s="16">
        <v>67</v>
      </c>
      <c r="B76" s="8">
        <v>2</v>
      </c>
      <c r="C76" s="8">
        <v>342</v>
      </c>
      <c r="D76" s="8">
        <v>356</v>
      </c>
      <c r="E76" s="17">
        <v>0.5</v>
      </c>
      <c r="F76" s="18">
        <f t="shared" si="8"/>
        <v>5.7306590257879654E-3</v>
      </c>
      <c r="G76" s="18">
        <f t="shared" si="9"/>
        <v>5.7142857142857143E-3</v>
      </c>
      <c r="H76" s="13">
        <f t="shared" si="14"/>
        <v>95119.535138697654</v>
      </c>
      <c r="I76" s="13">
        <f t="shared" si="12"/>
        <v>543.54020079255804</v>
      </c>
      <c r="J76" s="13">
        <f t="shared" si="10"/>
        <v>94847.765038301368</v>
      </c>
      <c r="K76" s="13">
        <f t="shared" si="11"/>
        <v>2012979.3401532744</v>
      </c>
      <c r="L76" s="20">
        <f t="shared" si="13"/>
        <v>21.162628026073378</v>
      </c>
    </row>
    <row r="77" spans="1:12" x14ac:dyDescent="0.2">
      <c r="A77" s="16">
        <v>68</v>
      </c>
      <c r="B77" s="8">
        <v>2</v>
      </c>
      <c r="C77" s="8">
        <v>339</v>
      </c>
      <c r="D77" s="8">
        <v>339</v>
      </c>
      <c r="E77" s="17">
        <v>0.5</v>
      </c>
      <c r="F77" s="18">
        <f t="shared" si="8"/>
        <v>5.8997050147492625E-3</v>
      </c>
      <c r="G77" s="18">
        <f t="shared" si="9"/>
        <v>5.8823529411764705E-3</v>
      </c>
      <c r="H77" s="13">
        <f t="shared" si="14"/>
        <v>94575.994937905096</v>
      </c>
      <c r="I77" s="13">
        <f t="shared" si="12"/>
        <v>556.32938198767704</v>
      </c>
      <c r="J77" s="13">
        <f t="shared" si="10"/>
        <v>94297.830246911268</v>
      </c>
      <c r="K77" s="13">
        <f t="shared" si="11"/>
        <v>1918131.5751149729</v>
      </c>
      <c r="L77" s="20">
        <f t="shared" si="13"/>
        <v>20.281378761855407</v>
      </c>
    </row>
    <row r="78" spans="1:12" x14ac:dyDescent="0.2">
      <c r="A78" s="16">
        <v>69</v>
      </c>
      <c r="B78" s="8">
        <v>2</v>
      </c>
      <c r="C78" s="8">
        <v>269</v>
      </c>
      <c r="D78" s="8">
        <v>341</v>
      </c>
      <c r="E78" s="17">
        <v>0.5</v>
      </c>
      <c r="F78" s="18">
        <f t="shared" si="8"/>
        <v>6.5573770491803279E-3</v>
      </c>
      <c r="G78" s="18">
        <f t="shared" si="9"/>
        <v>6.5359477124183009E-3</v>
      </c>
      <c r="H78" s="13">
        <f t="shared" si="14"/>
        <v>94019.665555917425</v>
      </c>
      <c r="I78" s="13">
        <f t="shared" si="12"/>
        <v>614.50761801253225</v>
      </c>
      <c r="J78" s="13">
        <f t="shared" si="10"/>
        <v>93712.411746911152</v>
      </c>
      <c r="K78" s="13">
        <f t="shared" si="11"/>
        <v>1823833.7448680615</v>
      </c>
      <c r="L78" s="20">
        <f t="shared" si="13"/>
        <v>19.398428340327921</v>
      </c>
    </row>
    <row r="79" spans="1:12" x14ac:dyDescent="0.2">
      <c r="A79" s="16">
        <v>70</v>
      </c>
      <c r="B79" s="8">
        <v>1</v>
      </c>
      <c r="C79" s="8">
        <v>215</v>
      </c>
      <c r="D79" s="8">
        <v>275</v>
      </c>
      <c r="E79" s="17">
        <v>0.5</v>
      </c>
      <c r="F79" s="18">
        <f t="shared" si="8"/>
        <v>4.0816326530612249E-3</v>
      </c>
      <c r="G79" s="18">
        <f t="shared" si="9"/>
        <v>4.0733197556008151E-3</v>
      </c>
      <c r="H79" s="13">
        <f t="shared" si="14"/>
        <v>93405.157937904893</v>
      </c>
      <c r="I79" s="13">
        <f t="shared" si="12"/>
        <v>380.46907510348228</v>
      </c>
      <c r="J79" s="13">
        <f t="shared" si="10"/>
        <v>93214.92340035316</v>
      </c>
      <c r="K79" s="13">
        <f t="shared" si="11"/>
        <v>1730121.3331211503</v>
      </c>
      <c r="L79" s="20">
        <f t="shared" si="13"/>
        <v>18.522760105724814</v>
      </c>
    </row>
    <row r="80" spans="1:12" x14ac:dyDescent="0.2">
      <c r="A80" s="16">
        <v>71</v>
      </c>
      <c r="B80" s="8">
        <v>1</v>
      </c>
      <c r="C80" s="8">
        <v>305</v>
      </c>
      <c r="D80" s="8">
        <v>215</v>
      </c>
      <c r="E80" s="17">
        <v>0.5</v>
      </c>
      <c r="F80" s="18">
        <f t="shared" si="8"/>
        <v>3.8461538461538464E-3</v>
      </c>
      <c r="G80" s="18">
        <f t="shared" si="9"/>
        <v>3.8387715930902114E-3</v>
      </c>
      <c r="H80" s="13">
        <f t="shared" si="14"/>
        <v>93024.688862801413</v>
      </c>
      <c r="I80" s="13">
        <f t="shared" si="12"/>
        <v>357.10053306257743</v>
      </c>
      <c r="J80" s="13">
        <f t="shared" si="10"/>
        <v>92846.138596270117</v>
      </c>
      <c r="K80" s="13">
        <f t="shared" si="11"/>
        <v>1636906.4097207971</v>
      </c>
      <c r="L80" s="20">
        <f t="shared" si="13"/>
        <v>17.596472825993626</v>
      </c>
    </row>
    <row r="81" spans="1:12" x14ac:dyDescent="0.2">
      <c r="A81" s="16">
        <v>72</v>
      </c>
      <c r="B81" s="8">
        <v>2</v>
      </c>
      <c r="C81" s="8">
        <v>179</v>
      </c>
      <c r="D81" s="8">
        <v>300</v>
      </c>
      <c r="E81" s="17">
        <v>0.5</v>
      </c>
      <c r="F81" s="18">
        <f t="shared" si="8"/>
        <v>8.350730688935281E-3</v>
      </c>
      <c r="G81" s="18">
        <f t="shared" si="9"/>
        <v>8.3160083160083147E-3</v>
      </c>
      <c r="H81" s="13">
        <f t="shared" si="14"/>
        <v>92667.588329738835</v>
      </c>
      <c r="I81" s="13">
        <f t="shared" si="12"/>
        <v>770.62443517454324</v>
      </c>
      <c r="J81" s="13">
        <f t="shared" si="10"/>
        <v>92282.276112151565</v>
      </c>
      <c r="K81" s="13">
        <f t="shared" si="11"/>
        <v>1544060.2711245271</v>
      </c>
      <c r="L81" s="20">
        <f t="shared" si="13"/>
        <v>16.662355187558152</v>
      </c>
    </row>
    <row r="82" spans="1:12" x14ac:dyDescent="0.2">
      <c r="A82" s="16">
        <v>73</v>
      </c>
      <c r="B82" s="8">
        <v>3</v>
      </c>
      <c r="C82" s="8">
        <v>202</v>
      </c>
      <c r="D82" s="8">
        <v>178</v>
      </c>
      <c r="E82" s="17">
        <v>0.5</v>
      </c>
      <c r="F82" s="18">
        <f t="shared" si="8"/>
        <v>1.5789473684210527E-2</v>
      </c>
      <c r="G82" s="18">
        <f t="shared" si="9"/>
        <v>1.5665796344647522E-2</v>
      </c>
      <c r="H82" s="13">
        <f t="shared" si="14"/>
        <v>91896.963894564295</v>
      </c>
      <c r="I82" s="13">
        <f t="shared" si="12"/>
        <v>1439.6391210636707</v>
      </c>
      <c r="J82" s="13">
        <f t="shared" si="10"/>
        <v>91177.144334032462</v>
      </c>
      <c r="K82" s="13">
        <f t="shared" si="11"/>
        <v>1451777.9950123755</v>
      </c>
      <c r="L82" s="20">
        <f t="shared" si="13"/>
        <v>15.79788856439302</v>
      </c>
    </row>
    <row r="83" spans="1:12" x14ac:dyDescent="0.2">
      <c r="A83" s="16">
        <v>74</v>
      </c>
      <c r="B83" s="8">
        <v>0</v>
      </c>
      <c r="C83" s="8">
        <v>232</v>
      </c>
      <c r="D83" s="8">
        <v>201</v>
      </c>
      <c r="E83" s="17">
        <v>0.5</v>
      </c>
      <c r="F83" s="18">
        <f t="shared" si="8"/>
        <v>0</v>
      </c>
      <c r="G83" s="18">
        <f t="shared" si="9"/>
        <v>0</v>
      </c>
      <c r="H83" s="13">
        <f t="shared" si="14"/>
        <v>90457.32477350063</v>
      </c>
      <c r="I83" s="13">
        <f t="shared" si="12"/>
        <v>0</v>
      </c>
      <c r="J83" s="13">
        <f t="shared" si="10"/>
        <v>90457.32477350063</v>
      </c>
      <c r="K83" s="13">
        <f t="shared" si="11"/>
        <v>1360600.8506783431</v>
      </c>
      <c r="L83" s="20">
        <f t="shared" si="13"/>
        <v>15.041356286903254</v>
      </c>
    </row>
    <row r="84" spans="1:12" x14ac:dyDescent="0.2">
      <c r="A84" s="16">
        <v>75</v>
      </c>
      <c r="B84" s="8">
        <v>3</v>
      </c>
      <c r="C84" s="8">
        <v>263</v>
      </c>
      <c r="D84" s="8">
        <v>227</v>
      </c>
      <c r="E84" s="17">
        <v>0.5</v>
      </c>
      <c r="F84" s="18">
        <f t="shared" si="8"/>
        <v>1.2244897959183673E-2</v>
      </c>
      <c r="G84" s="18">
        <f t="shared" si="9"/>
        <v>1.2170385395537523E-2</v>
      </c>
      <c r="H84" s="13">
        <f t="shared" si="14"/>
        <v>90457.32477350063</v>
      </c>
      <c r="I84" s="13">
        <f t="shared" si="12"/>
        <v>1100.9005043428067</v>
      </c>
      <c r="J84" s="13">
        <f t="shared" si="10"/>
        <v>89906.874521329228</v>
      </c>
      <c r="K84" s="13">
        <f t="shared" si="11"/>
        <v>1270143.5259048424</v>
      </c>
      <c r="L84" s="20">
        <f t="shared" si="13"/>
        <v>14.041356286903254</v>
      </c>
    </row>
    <row r="85" spans="1:12" x14ac:dyDescent="0.2">
      <c r="A85" s="16">
        <v>76</v>
      </c>
      <c r="B85" s="8">
        <v>4</v>
      </c>
      <c r="C85" s="8">
        <v>218</v>
      </c>
      <c r="D85" s="8">
        <v>261</v>
      </c>
      <c r="E85" s="17">
        <v>0.5</v>
      </c>
      <c r="F85" s="18">
        <f t="shared" si="8"/>
        <v>1.6701461377870562E-2</v>
      </c>
      <c r="G85" s="18">
        <f t="shared" si="9"/>
        <v>1.6563146997929604E-2</v>
      </c>
      <c r="H85" s="13">
        <f t="shared" si="14"/>
        <v>89356.424269157826</v>
      </c>
      <c r="I85" s="13">
        <f t="shared" si="12"/>
        <v>1480.0235903794255</v>
      </c>
      <c r="J85" s="13">
        <f t="shared" si="10"/>
        <v>88616.412473968114</v>
      </c>
      <c r="K85" s="13">
        <f t="shared" si="11"/>
        <v>1180236.6513835131</v>
      </c>
      <c r="L85" s="20">
        <f t="shared" si="13"/>
        <v>13.208190245263456</v>
      </c>
    </row>
    <row r="86" spans="1:12" x14ac:dyDescent="0.2">
      <c r="A86" s="16">
        <v>77</v>
      </c>
      <c r="B86" s="8">
        <v>5</v>
      </c>
      <c r="C86" s="8">
        <v>238</v>
      </c>
      <c r="D86" s="8">
        <v>218</v>
      </c>
      <c r="E86" s="17">
        <v>0.5</v>
      </c>
      <c r="F86" s="18">
        <f t="shared" si="8"/>
        <v>2.1929824561403508E-2</v>
      </c>
      <c r="G86" s="18">
        <f t="shared" si="9"/>
        <v>2.1691973969631233E-2</v>
      </c>
      <c r="H86" s="13">
        <f t="shared" si="14"/>
        <v>87876.400678778402</v>
      </c>
      <c r="I86" s="13">
        <f t="shared" si="12"/>
        <v>1906.2125960689455</v>
      </c>
      <c r="J86" s="13">
        <f t="shared" si="10"/>
        <v>86923.29438074393</v>
      </c>
      <c r="K86" s="13">
        <f t="shared" si="11"/>
        <v>1091620.2389095451</v>
      </c>
      <c r="L86" s="20">
        <f t="shared" si="13"/>
        <v>12.42222292307842</v>
      </c>
    </row>
    <row r="87" spans="1:12" x14ac:dyDescent="0.2">
      <c r="A87" s="16">
        <v>78</v>
      </c>
      <c r="B87" s="8">
        <v>4</v>
      </c>
      <c r="C87" s="8">
        <v>232</v>
      </c>
      <c r="D87" s="8">
        <v>236</v>
      </c>
      <c r="E87" s="17">
        <v>0.5</v>
      </c>
      <c r="F87" s="18">
        <f t="shared" si="8"/>
        <v>1.7094017094017096E-2</v>
      </c>
      <c r="G87" s="18">
        <f t="shared" si="9"/>
        <v>1.6949152542372885E-2</v>
      </c>
      <c r="H87" s="13">
        <f t="shared" si="14"/>
        <v>85970.188082709457</v>
      </c>
      <c r="I87" s="13">
        <f t="shared" si="12"/>
        <v>1457.12183191033</v>
      </c>
      <c r="J87" s="13">
        <f t="shared" si="10"/>
        <v>85241.62716675429</v>
      </c>
      <c r="K87" s="13">
        <f t="shared" si="11"/>
        <v>1004696.9445288013</v>
      </c>
      <c r="L87" s="20">
        <f t="shared" si="13"/>
        <v>11.686573763944905</v>
      </c>
    </row>
    <row r="88" spans="1:12" x14ac:dyDescent="0.2">
      <c r="A88" s="16">
        <v>79</v>
      </c>
      <c r="B88" s="8">
        <v>9</v>
      </c>
      <c r="C88" s="8">
        <v>245</v>
      </c>
      <c r="D88" s="8">
        <v>239</v>
      </c>
      <c r="E88" s="17">
        <v>0.5</v>
      </c>
      <c r="F88" s="18">
        <f t="shared" si="8"/>
        <v>3.71900826446281E-2</v>
      </c>
      <c r="G88" s="18">
        <f t="shared" si="9"/>
        <v>3.6511156186612576E-2</v>
      </c>
      <c r="H88" s="13">
        <f t="shared" si="14"/>
        <v>84513.066250799122</v>
      </c>
      <c r="I88" s="13">
        <f t="shared" si="12"/>
        <v>3085.669761692463</v>
      </c>
      <c r="J88" s="13">
        <f t="shared" si="10"/>
        <v>82970.23136995289</v>
      </c>
      <c r="K88" s="13">
        <f t="shared" si="11"/>
        <v>919455.31736204692</v>
      </c>
      <c r="L88" s="20">
        <f t="shared" si="13"/>
        <v>10.87944572539223</v>
      </c>
    </row>
    <row r="89" spans="1:12" x14ac:dyDescent="0.2">
      <c r="A89" s="16">
        <v>80</v>
      </c>
      <c r="B89" s="8">
        <v>11</v>
      </c>
      <c r="C89" s="8">
        <v>224</v>
      </c>
      <c r="D89" s="8">
        <v>241</v>
      </c>
      <c r="E89" s="17">
        <v>0.5</v>
      </c>
      <c r="F89" s="18">
        <f t="shared" si="8"/>
        <v>4.7311827956989246E-2</v>
      </c>
      <c r="G89" s="18">
        <f t="shared" si="9"/>
        <v>4.6218487394957979E-2</v>
      </c>
      <c r="H89" s="13">
        <f t="shared" si="14"/>
        <v>81427.396489106657</v>
      </c>
      <c r="I89" s="13">
        <f t="shared" si="12"/>
        <v>3763.4510982360216</v>
      </c>
      <c r="J89" s="13">
        <f t="shared" si="10"/>
        <v>79545.670939988646</v>
      </c>
      <c r="K89" s="13">
        <f t="shared" si="11"/>
        <v>836485.08599209401</v>
      </c>
      <c r="L89" s="20">
        <f t="shared" si="13"/>
        <v>10.272772089722883</v>
      </c>
    </row>
    <row r="90" spans="1:12" x14ac:dyDescent="0.2">
      <c r="A90" s="16">
        <v>81</v>
      </c>
      <c r="B90" s="8">
        <v>9</v>
      </c>
      <c r="C90" s="8">
        <v>221</v>
      </c>
      <c r="D90" s="8">
        <v>230</v>
      </c>
      <c r="E90" s="17">
        <v>0.5</v>
      </c>
      <c r="F90" s="18">
        <f t="shared" si="8"/>
        <v>3.9911308203991129E-2</v>
      </c>
      <c r="G90" s="18">
        <f t="shared" si="9"/>
        <v>3.9130434782608692E-2</v>
      </c>
      <c r="H90" s="13">
        <f t="shared" si="14"/>
        <v>77663.945390870635</v>
      </c>
      <c r="I90" s="13">
        <f t="shared" si="12"/>
        <v>3039.0239500775465</v>
      </c>
      <c r="J90" s="13">
        <f t="shared" si="10"/>
        <v>76144.433415831852</v>
      </c>
      <c r="K90" s="13">
        <f t="shared" si="11"/>
        <v>756939.41505210532</v>
      </c>
      <c r="L90" s="20">
        <f t="shared" si="13"/>
        <v>9.7463425434098951</v>
      </c>
    </row>
    <row r="91" spans="1:12" x14ac:dyDescent="0.2">
      <c r="A91" s="16">
        <v>82</v>
      </c>
      <c r="B91" s="8">
        <v>10</v>
      </c>
      <c r="C91" s="8">
        <v>214</v>
      </c>
      <c r="D91" s="8">
        <v>213</v>
      </c>
      <c r="E91" s="17">
        <v>0.5</v>
      </c>
      <c r="F91" s="18">
        <f t="shared" si="8"/>
        <v>4.6838407494145202E-2</v>
      </c>
      <c r="G91" s="18">
        <f t="shared" si="9"/>
        <v>4.5766590389016024E-2</v>
      </c>
      <c r="H91" s="13">
        <f t="shared" si="14"/>
        <v>74624.921440793085</v>
      </c>
      <c r="I91" s="13">
        <f t="shared" si="12"/>
        <v>3415.3282123932768</v>
      </c>
      <c r="J91" s="13">
        <f t="shared" si="10"/>
        <v>72917.257334596448</v>
      </c>
      <c r="K91" s="13">
        <f t="shared" si="11"/>
        <v>680794.98163627344</v>
      </c>
      <c r="L91" s="20">
        <f t="shared" si="13"/>
        <v>9.1228904297931042</v>
      </c>
    </row>
    <row r="92" spans="1:12" x14ac:dyDescent="0.2">
      <c r="A92" s="16">
        <v>83</v>
      </c>
      <c r="B92" s="8">
        <v>12</v>
      </c>
      <c r="C92" s="8">
        <v>201</v>
      </c>
      <c r="D92" s="8">
        <v>221</v>
      </c>
      <c r="E92" s="17">
        <v>0.5</v>
      </c>
      <c r="F92" s="18">
        <f t="shared" si="8"/>
        <v>5.6872037914691941E-2</v>
      </c>
      <c r="G92" s="18">
        <f t="shared" si="9"/>
        <v>5.5299539170506909E-2</v>
      </c>
      <c r="H92" s="13">
        <f t="shared" si="14"/>
        <v>71209.593228399812</v>
      </c>
      <c r="I92" s="13">
        <f t="shared" si="12"/>
        <v>3937.8576900497587</v>
      </c>
      <c r="J92" s="13">
        <f t="shared" si="10"/>
        <v>69240.66438337494</v>
      </c>
      <c r="K92" s="13">
        <f t="shared" si="11"/>
        <v>607877.72430167696</v>
      </c>
      <c r="L92" s="20">
        <f t="shared" si="13"/>
        <v>8.5364583161141159</v>
      </c>
    </row>
    <row r="93" spans="1:12" x14ac:dyDescent="0.2">
      <c r="A93" s="16">
        <v>84</v>
      </c>
      <c r="B93" s="8">
        <v>10</v>
      </c>
      <c r="C93" s="8">
        <v>238</v>
      </c>
      <c r="D93" s="8">
        <v>193</v>
      </c>
      <c r="E93" s="17">
        <v>0.5</v>
      </c>
      <c r="F93" s="18">
        <f t="shared" si="8"/>
        <v>4.6403712296983757E-2</v>
      </c>
      <c r="G93" s="18">
        <f t="shared" si="9"/>
        <v>4.5351473922902494E-2</v>
      </c>
      <c r="H93" s="13">
        <f t="shared" si="14"/>
        <v>67271.735538350054</v>
      </c>
      <c r="I93" s="13">
        <f t="shared" si="12"/>
        <v>3050.8723600158755</v>
      </c>
      <c r="J93" s="13">
        <f t="shared" si="10"/>
        <v>65746.299358342119</v>
      </c>
      <c r="K93" s="13">
        <f t="shared" si="11"/>
        <v>538637.05991830199</v>
      </c>
      <c r="L93" s="20">
        <f t="shared" si="13"/>
        <v>8.0068851443744524</v>
      </c>
    </row>
    <row r="94" spans="1:12" x14ac:dyDescent="0.2">
      <c r="A94" s="16">
        <v>85</v>
      </c>
      <c r="B94" s="8">
        <v>15</v>
      </c>
      <c r="C94" s="8">
        <v>198</v>
      </c>
      <c r="D94" s="8">
        <v>224</v>
      </c>
      <c r="E94" s="17">
        <v>0.5</v>
      </c>
      <c r="F94" s="18">
        <f t="shared" si="8"/>
        <v>7.1090047393364927E-2</v>
      </c>
      <c r="G94" s="18">
        <f t="shared" si="9"/>
        <v>6.8649885583524015E-2</v>
      </c>
      <c r="H94" s="13">
        <f t="shared" si="14"/>
        <v>64220.863178334177</v>
      </c>
      <c r="I94" s="13">
        <f t="shared" si="12"/>
        <v>4408.7549092677918</v>
      </c>
      <c r="J94" s="13">
        <f t="shared" si="10"/>
        <v>62016.48572370028</v>
      </c>
      <c r="K94" s="13">
        <f t="shared" si="11"/>
        <v>472890.76055995986</v>
      </c>
      <c r="L94" s="20">
        <f t="shared" si="13"/>
        <v>7.3635067664349974</v>
      </c>
    </row>
    <row r="95" spans="1:12" x14ac:dyDescent="0.2">
      <c r="A95" s="16">
        <v>86</v>
      </c>
      <c r="B95" s="8">
        <v>9</v>
      </c>
      <c r="C95" s="8">
        <v>170</v>
      </c>
      <c r="D95" s="8">
        <v>196</v>
      </c>
      <c r="E95" s="17">
        <v>0.5</v>
      </c>
      <c r="F95" s="18">
        <f t="shared" si="8"/>
        <v>4.9180327868852458E-2</v>
      </c>
      <c r="G95" s="18">
        <f t="shared" si="9"/>
        <v>4.8000000000000001E-2</v>
      </c>
      <c r="H95" s="13">
        <f t="shared" si="14"/>
        <v>59812.108269066382</v>
      </c>
      <c r="I95" s="13">
        <f t="shared" si="12"/>
        <v>2870.9811969151865</v>
      </c>
      <c r="J95" s="13">
        <f t="shared" si="10"/>
        <v>58376.617670608794</v>
      </c>
      <c r="K95" s="13">
        <f t="shared" si="11"/>
        <v>410874.2748362596</v>
      </c>
      <c r="L95" s="20">
        <f t="shared" si="13"/>
        <v>6.8694163560985109</v>
      </c>
    </row>
    <row r="96" spans="1:12" x14ac:dyDescent="0.2">
      <c r="A96" s="16">
        <v>87</v>
      </c>
      <c r="B96" s="8">
        <v>20</v>
      </c>
      <c r="C96" s="8">
        <v>207</v>
      </c>
      <c r="D96" s="8">
        <v>163</v>
      </c>
      <c r="E96" s="17">
        <v>0.5</v>
      </c>
      <c r="F96" s="18">
        <f t="shared" si="8"/>
        <v>0.10810810810810811</v>
      </c>
      <c r="G96" s="18">
        <f t="shared" si="9"/>
        <v>0.10256410256410257</v>
      </c>
      <c r="H96" s="13">
        <f t="shared" si="14"/>
        <v>56941.127072151197</v>
      </c>
      <c r="I96" s="13">
        <f t="shared" si="12"/>
        <v>5840.1155971437129</v>
      </c>
      <c r="J96" s="13">
        <f t="shared" si="10"/>
        <v>54021.069273579342</v>
      </c>
      <c r="K96" s="13">
        <f t="shared" si="11"/>
        <v>352497.6571656508</v>
      </c>
      <c r="L96" s="20">
        <f t="shared" si="13"/>
        <v>6.1905633992631417</v>
      </c>
    </row>
    <row r="97" spans="1:12" x14ac:dyDescent="0.2">
      <c r="A97" s="16">
        <v>88</v>
      </c>
      <c r="B97" s="8">
        <v>21</v>
      </c>
      <c r="C97" s="8">
        <v>202</v>
      </c>
      <c r="D97" s="8">
        <v>197</v>
      </c>
      <c r="E97" s="17">
        <v>0.5</v>
      </c>
      <c r="F97" s="18">
        <f t="shared" si="8"/>
        <v>0.10526315789473684</v>
      </c>
      <c r="G97" s="18">
        <f t="shared" si="9"/>
        <v>0.1</v>
      </c>
      <c r="H97" s="13">
        <f t="shared" si="14"/>
        <v>51101.011475007486</v>
      </c>
      <c r="I97" s="13">
        <f t="shared" si="12"/>
        <v>5110.101147500749</v>
      </c>
      <c r="J97" s="13">
        <f t="shared" si="10"/>
        <v>48545.960901257116</v>
      </c>
      <c r="K97" s="13">
        <f t="shared" si="11"/>
        <v>298476.58789207146</v>
      </c>
      <c r="L97" s="20">
        <f t="shared" si="13"/>
        <v>5.8409135020360718</v>
      </c>
    </row>
    <row r="98" spans="1:12" x14ac:dyDescent="0.2">
      <c r="A98" s="16">
        <v>89</v>
      </c>
      <c r="B98" s="8">
        <v>21</v>
      </c>
      <c r="C98" s="8">
        <v>174</v>
      </c>
      <c r="D98" s="8">
        <v>174</v>
      </c>
      <c r="E98" s="17">
        <v>0.5</v>
      </c>
      <c r="F98" s="18">
        <f t="shared" si="8"/>
        <v>0.1206896551724138</v>
      </c>
      <c r="G98" s="18">
        <f t="shared" si="9"/>
        <v>0.11382113821138212</v>
      </c>
      <c r="H98" s="13">
        <f t="shared" si="14"/>
        <v>45990.910327506739</v>
      </c>
      <c r="I98" s="13">
        <f t="shared" si="12"/>
        <v>5234.7377608544257</v>
      </c>
      <c r="J98" s="13">
        <f t="shared" si="10"/>
        <v>43373.541447079522</v>
      </c>
      <c r="K98" s="13">
        <f>K99+J98</f>
        <v>249930.62699081434</v>
      </c>
      <c r="L98" s="20">
        <f t="shared" si="13"/>
        <v>5.4343483355956348</v>
      </c>
    </row>
    <row r="99" spans="1:12" x14ac:dyDescent="0.2">
      <c r="A99" s="16">
        <v>90</v>
      </c>
      <c r="B99" s="8">
        <v>16</v>
      </c>
      <c r="C99" s="8">
        <v>168</v>
      </c>
      <c r="D99" s="8">
        <v>156</v>
      </c>
      <c r="E99" s="17">
        <v>0.5</v>
      </c>
      <c r="F99" s="22">
        <f t="shared" si="8"/>
        <v>9.8765432098765427E-2</v>
      </c>
      <c r="G99" s="22">
        <f t="shared" si="9"/>
        <v>9.4117647058823528E-2</v>
      </c>
      <c r="H99" s="23">
        <f t="shared" si="14"/>
        <v>40756.172566652313</v>
      </c>
      <c r="I99" s="23">
        <f t="shared" si="12"/>
        <v>3835.8750650966881</v>
      </c>
      <c r="J99" s="23">
        <f t="shared" si="10"/>
        <v>38838.235034103964</v>
      </c>
      <c r="K99" s="23">
        <f t="shared" ref="K99:K108" si="15">K100+J99</f>
        <v>206557.08554373484</v>
      </c>
      <c r="L99" s="24">
        <f t="shared" si="13"/>
        <v>5.06811784658957</v>
      </c>
    </row>
    <row r="100" spans="1:12" x14ac:dyDescent="0.2">
      <c r="A100" s="16">
        <v>91</v>
      </c>
      <c r="B100" s="8">
        <v>25</v>
      </c>
      <c r="C100" s="8">
        <v>135</v>
      </c>
      <c r="D100" s="8">
        <v>145</v>
      </c>
      <c r="E100" s="17">
        <v>0.5</v>
      </c>
      <c r="F100" s="22">
        <f t="shared" si="8"/>
        <v>0.17857142857142858</v>
      </c>
      <c r="G100" s="22">
        <f t="shared" si="9"/>
        <v>0.16393442622950821</v>
      </c>
      <c r="H100" s="23">
        <f t="shared" si="14"/>
        <v>36920.297501555622</v>
      </c>
      <c r="I100" s="23">
        <f t="shared" si="12"/>
        <v>6052.5077871402664</v>
      </c>
      <c r="J100" s="23">
        <f t="shared" si="10"/>
        <v>33894.043607985484</v>
      </c>
      <c r="K100" s="23">
        <f t="shared" si="15"/>
        <v>167718.85050963087</v>
      </c>
      <c r="L100" s="24">
        <f t="shared" si="13"/>
        <v>4.5427274929884867</v>
      </c>
    </row>
    <row r="101" spans="1:12" x14ac:dyDescent="0.2">
      <c r="A101" s="16">
        <v>92</v>
      </c>
      <c r="B101" s="8">
        <v>16</v>
      </c>
      <c r="C101" s="8">
        <v>90</v>
      </c>
      <c r="D101" s="8">
        <v>117</v>
      </c>
      <c r="E101" s="17">
        <v>0.5</v>
      </c>
      <c r="F101" s="22">
        <f t="shared" si="8"/>
        <v>0.15458937198067632</v>
      </c>
      <c r="G101" s="22">
        <f t="shared" si="9"/>
        <v>0.14349775784753363</v>
      </c>
      <c r="H101" s="23">
        <f t="shared" si="14"/>
        <v>30867.789714415354</v>
      </c>
      <c r="I101" s="23">
        <f t="shared" si="12"/>
        <v>4429.4586137277638</v>
      </c>
      <c r="J101" s="23">
        <f t="shared" si="10"/>
        <v>28653.060407551471</v>
      </c>
      <c r="K101" s="23">
        <f t="shared" si="15"/>
        <v>133824.80690164538</v>
      </c>
      <c r="L101" s="24">
        <f t="shared" si="13"/>
        <v>4.3354191582803479</v>
      </c>
    </row>
    <row r="102" spans="1:12" x14ac:dyDescent="0.2">
      <c r="A102" s="16">
        <v>93</v>
      </c>
      <c r="B102" s="8">
        <v>13</v>
      </c>
      <c r="C102" s="8">
        <v>74</v>
      </c>
      <c r="D102" s="8">
        <v>72</v>
      </c>
      <c r="E102" s="17">
        <v>0.5</v>
      </c>
      <c r="F102" s="22">
        <f t="shared" si="8"/>
        <v>0.17808219178082191</v>
      </c>
      <c r="G102" s="22">
        <f t="shared" si="9"/>
        <v>0.16352201257861634</v>
      </c>
      <c r="H102" s="23">
        <f t="shared" si="14"/>
        <v>26438.331100687588</v>
      </c>
      <c r="I102" s="23">
        <f t="shared" si="12"/>
        <v>4323.2491108042595</v>
      </c>
      <c r="J102" s="23">
        <f t="shared" si="10"/>
        <v>24276.706545285459</v>
      </c>
      <c r="K102" s="23">
        <f t="shared" si="15"/>
        <v>105171.7464940939</v>
      </c>
      <c r="L102" s="24">
        <f t="shared" si="13"/>
        <v>3.9780024727566357</v>
      </c>
    </row>
    <row r="103" spans="1:12" x14ac:dyDescent="0.2">
      <c r="A103" s="16">
        <v>94</v>
      </c>
      <c r="B103" s="8">
        <v>6</v>
      </c>
      <c r="C103" s="8">
        <v>72</v>
      </c>
      <c r="D103" s="8">
        <v>59</v>
      </c>
      <c r="E103" s="17">
        <v>0.5</v>
      </c>
      <c r="F103" s="22">
        <f t="shared" si="8"/>
        <v>9.1603053435114504E-2</v>
      </c>
      <c r="G103" s="22">
        <f t="shared" si="9"/>
        <v>8.7591240875912399E-2</v>
      </c>
      <c r="H103" s="23">
        <f t="shared" si="14"/>
        <v>22115.081989883329</v>
      </c>
      <c r="I103" s="23">
        <f t="shared" si="12"/>
        <v>1937.0874735664227</v>
      </c>
      <c r="J103" s="23">
        <f t="shared" si="10"/>
        <v>21146.53825310012</v>
      </c>
      <c r="K103" s="23">
        <f t="shared" si="15"/>
        <v>80895.039948808437</v>
      </c>
      <c r="L103" s="24">
        <f t="shared" si="13"/>
        <v>3.6579127305887602</v>
      </c>
    </row>
    <row r="104" spans="1:12" x14ac:dyDescent="0.2">
      <c r="A104" s="16">
        <v>95</v>
      </c>
      <c r="B104" s="8">
        <v>11</v>
      </c>
      <c r="C104" s="8">
        <v>57</v>
      </c>
      <c r="D104" s="8">
        <v>63</v>
      </c>
      <c r="E104" s="17">
        <v>0.5</v>
      </c>
      <c r="F104" s="22">
        <f t="shared" si="8"/>
        <v>0.18333333333333332</v>
      </c>
      <c r="G104" s="22">
        <f t="shared" si="9"/>
        <v>0.16793893129770993</v>
      </c>
      <c r="H104" s="23">
        <f t="shared" si="14"/>
        <v>20177.994516316907</v>
      </c>
      <c r="I104" s="23">
        <f t="shared" si="12"/>
        <v>3388.6708348013126</v>
      </c>
      <c r="J104" s="23">
        <f t="shared" si="10"/>
        <v>18483.659098916251</v>
      </c>
      <c r="K104" s="23">
        <f t="shared" si="15"/>
        <v>59748.501695708313</v>
      </c>
      <c r="L104" s="24">
        <f t="shared" si="13"/>
        <v>2.9610723527252807</v>
      </c>
    </row>
    <row r="105" spans="1:12" x14ac:dyDescent="0.2">
      <c r="A105" s="16">
        <v>96</v>
      </c>
      <c r="B105" s="8">
        <v>10</v>
      </c>
      <c r="C105" s="8">
        <v>41</v>
      </c>
      <c r="D105" s="8">
        <v>40</v>
      </c>
      <c r="E105" s="17">
        <v>0.5</v>
      </c>
      <c r="F105" s="22">
        <f t="shared" si="8"/>
        <v>0.24691358024691357</v>
      </c>
      <c r="G105" s="22">
        <f t="shared" si="9"/>
        <v>0.21978021978021975</v>
      </c>
      <c r="H105" s="23">
        <f t="shared" si="14"/>
        <v>16789.323681515594</v>
      </c>
      <c r="I105" s="23">
        <f t="shared" si="12"/>
        <v>3689.9612486847454</v>
      </c>
      <c r="J105" s="23">
        <f t="shared" si="10"/>
        <v>14944.343057173221</v>
      </c>
      <c r="K105" s="23">
        <f t="shared" si="15"/>
        <v>41264.842596792063</v>
      </c>
      <c r="L105" s="24">
        <f t="shared" si="13"/>
        <v>2.4578025523579061</v>
      </c>
    </row>
    <row r="106" spans="1:12" x14ac:dyDescent="0.2">
      <c r="A106" s="16">
        <v>97</v>
      </c>
      <c r="B106" s="8">
        <v>10</v>
      </c>
      <c r="C106" s="8">
        <v>32</v>
      </c>
      <c r="D106" s="8">
        <v>30</v>
      </c>
      <c r="E106" s="17">
        <v>0.5</v>
      </c>
      <c r="F106" s="22">
        <f t="shared" si="8"/>
        <v>0.32258064516129031</v>
      </c>
      <c r="G106" s="22">
        <f t="shared" si="9"/>
        <v>0.27777777777777773</v>
      </c>
      <c r="H106" s="23">
        <f t="shared" si="14"/>
        <v>13099.362432830849</v>
      </c>
      <c r="I106" s="23">
        <f t="shared" si="12"/>
        <v>3638.7117868974574</v>
      </c>
      <c r="J106" s="23">
        <f t="shared" si="10"/>
        <v>11280.006539382119</v>
      </c>
      <c r="K106" s="23">
        <f t="shared" si="15"/>
        <v>26320.499539618846</v>
      </c>
      <c r="L106" s="24">
        <f t="shared" si="13"/>
        <v>2.0092962290784433</v>
      </c>
    </row>
    <row r="107" spans="1:12" x14ac:dyDescent="0.2">
      <c r="A107" s="16">
        <v>98</v>
      </c>
      <c r="B107" s="8">
        <v>6</v>
      </c>
      <c r="C107" s="8">
        <v>28</v>
      </c>
      <c r="D107" s="8">
        <v>24</v>
      </c>
      <c r="E107" s="17">
        <v>0.5</v>
      </c>
      <c r="F107" s="22">
        <f t="shared" si="8"/>
        <v>0.23076923076923078</v>
      </c>
      <c r="G107" s="22">
        <f t="shared" si="9"/>
        <v>0.20689655172413793</v>
      </c>
      <c r="H107" s="23">
        <f t="shared" si="14"/>
        <v>9460.6506459333905</v>
      </c>
      <c r="I107" s="23">
        <f t="shared" si="12"/>
        <v>1957.3759957103566</v>
      </c>
      <c r="J107" s="23">
        <f t="shared" si="10"/>
        <v>8481.9626480782117</v>
      </c>
      <c r="K107" s="23">
        <f t="shared" si="15"/>
        <v>15040.493000236725</v>
      </c>
      <c r="L107" s="24">
        <f t="shared" si="13"/>
        <v>1.5897947787239983</v>
      </c>
    </row>
    <row r="108" spans="1:12" x14ac:dyDescent="0.2">
      <c r="A108" s="16">
        <v>99</v>
      </c>
      <c r="B108" s="8">
        <v>7</v>
      </c>
      <c r="C108" s="8">
        <v>15</v>
      </c>
      <c r="D108" s="8">
        <v>16</v>
      </c>
      <c r="E108" s="17">
        <v>0.5</v>
      </c>
      <c r="F108" s="22">
        <f t="shared" si="8"/>
        <v>0.45161290322580644</v>
      </c>
      <c r="G108" s="22">
        <f t="shared" si="9"/>
        <v>0.36842105263157893</v>
      </c>
      <c r="H108" s="23">
        <f t="shared" si="14"/>
        <v>7503.2746502230339</v>
      </c>
      <c r="I108" s="23">
        <f t="shared" si="12"/>
        <v>2764.3643448190123</v>
      </c>
      <c r="J108" s="23">
        <f t="shared" si="10"/>
        <v>6121.0924778135277</v>
      </c>
      <c r="K108" s="23">
        <f t="shared" si="15"/>
        <v>6558.5303521585147</v>
      </c>
      <c r="L108" s="24">
        <f t="shared" si="13"/>
        <v>0.87408906882591098</v>
      </c>
    </row>
    <row r="109" spans="1:12" x14ac:dyDescent="0.2">
      <c r="A109" s="16" t="s">
        <v>21</v>
      </c>
      <c r="B109" s="8">
        <v>3</v>
      </c>
      <c r="C109" s="8">
        <v>29</v>
      </c>
      <c r="D109" s="8">
        <v>36</v>
      </c>
      <c r="E109" s="21"/>
      <c r="F109" s="22">
        <f t="shared" si="8"/>
        <v>9.2307692307692313E-2</v>
      </c>
      <c r="G109" s="22">
        <v>1</v>
      </c>
      <c r="H109" s="23">
        <f>H108-I108</f>
        <v>4738.9103054040215</v>
      </c>
      <c r="I109" s="23">
        <f>H109*G109</f>
        <v>4738.9103054040215</v>
      </c>
      <c r="J109" s="23">
        <f>H109*F109</f>
        <v>437.43787434498665</v>
      </c>
      <c r="K109" s="23">
        <f>J109</f>
        <v>437.43787434498665</v>
      </c>
      <c r="L109" s="24">
        <f>K109/H109</f>
        <v>9.2307692307692313E-2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ht="11.25" x14ac:dyDescent="0.2">
      <c r="A112" s="49" t="s">
        <v>23</v>
      </c>
      <c r="B112" s="29"/>
      <c r="C112" s="29"/>
      <c r="D112" s="29"/>
      <c r="H112" s="29"/>
      <c r="I112" s="29"/>
      <c r="J112" s="29"/>
      <c r="K112" s="29"/>
      <c r="L112" s="27"/>
    </row>
    <row r="113" spans="1:12" s="28" customFormat="1" ht="11.25" x14ac:dyDescent="0.2">
      <c r="A113" s="50" t="s">
        <v>9</v>
      </c>
      <c r="B113" s="30"/>
      <c r="C113" s="30"/>
      <c r="D113" s="30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ht="11.25" x14ac:dyDescent="0.2">
      <c r="A114" s="51" t="s">
        <v>10</v>
      </c>
      <c r="B114" s="30"/>
      <c r="C114" s="30"/>
      <c r="D114" s="30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ht="11.25" x14ac:dyDescent="0.2">
      <c r="A115" s="51" t="s">
        <v>11</v>
      </c>
      <c r="B115" s="30"/>
      <c r="C115" s="30"/>
      <c r="D115" s="30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ht="11.25" x14ac:dyDescent="0.2">
      <c r="A116" s="51" t="s">
        <v>12</v>
      </c>
      <c r="B116" s="30"/>
      <c r="C116" s="30"/>
      <c r="D116" s="30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ht="11.25" x14ac:dyDescent="0.2">
      <c r="A117" s="51" t="s">
        <v>13</v>
      </c>
      <c r="B117" s="30"/>
      <c r="C117" s="30"/>
      <c r="D117" s="30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ht="11.25" x14ac:dyDescent="0.2">
      <c r="A118" s="51" t="s">
        <v>14</v>
      </c>
      <c r="B118" s="30"/>
      <c r="C118" s="30"/>
      <c r="D118" s="30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ht="11.25" x14ac:dyDescent="0.2">
      <c r="A119" s="51" t="s">
        <v>15</v>
      </c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ht="11.25" x14ac:dyDescent="0.2">
      <c r="A120" s="51" t="s">
        <v>16</v>
      </c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ht="11.25" x14ac:dyDescent="0.2">
      <c r="A121" s="51" t="s">
        <v>17</v>
      </c>
      <c r="B121" s="30"/>
      <c r="C121" s="30"/>
      <c r="D121" s="30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ht="11.25" x14ac:dyDescent="0.2">
      <c r="A122" s="51" t="s">
        <v>18</v>
      </c>
      <c r="B122" s="30"/>
      <c r="C122" s="30"/>
      <c r="D122" s="30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ht="11.25" x14ac:dyDescent="0.2">
      <c r="A123" s="51" t="s">
        <v>19</v>
      </c>
      <c r="B123" s="30"/>
      <c r="C123" s="30"/>
      <c r="D123" s="30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ht="11.25" x14ac:dyDescent="0.2">
      <c r="A124" s="38"/>
      <c r="B124" s="38"/>
      <c r="C124" s="38"/>
      <c r="D124" s="38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ht="11.25" x14ac:dyDescent="0.2">
      <c r="A125" s="68" t="s">
        <v>36</v>
      </c>
      <c r="B125" s="39"/>
      <c r="C125" s="39"/>
      <c r="D125" s="39"/>
      <c r="H125" s="39"/>
      <c r="I125" s="39"/>
      <c r="J125" s="39"/>
      <c r="K125" s="39"/>
      <c r="L125" s="65"/>
    </row>
    <row r="126" spans="1:12" s="66" customFormat="1" ht="11.25" x14ac:dyDescent="0.2">
      <c r="A126" s="39"/>
      <c r="B126" s="39"/>
      <c r="C126" s="39"/>
      <c r="D126" s="39"/>
      <c r="H126" s="39"/>
      <c r="I126" s="39"/>
      <c r="J126" s="39"/>
      <c r="K126" s="39"/>
      <c r="L126" s="65"/>
    </row>
    <row r="127" spans="1:12" s="28" customFormat="1" ht="11.25" x14ac:dyDescent="0.2">
      <c r="A127" s="29"/>
      <c r="B127" s="29"/>
      <c r="C127" s="29"/>
      <c r="D127" s="29"/>
      <c r="H127" s="29"/>
      <c r="I127" s="29"/>
      <c r="J127" s="29"/>
      <c r="K127" s="29"/>
      <c r="L127" s="27"/>
    </row>
    <row r="128" spans="1:12" s="28" customFormat="1" ht="11.25" x14ac:dyDescent="0.2">
      <c r="A128" s="29"/>
      <c r="B128" s="29"/>
      <c r="C128" s="29"/>
      <c r="D128" s="29"/>
      <c r="H128" s="29"/>
      <c r="I128" s="29"/>
      <c r="J128" s="29"/>
      <c r="K128" s="29"/>
      <c r="L128" s="27"/>
    </row>
    <row r="129" spans="1:12" s="28" customFormat="1" ht="11.25" x14ac:dyDescent="0.2">
      <c r="A129" s="29"/>
      <c r="B129" s="29"/>
      <c r="C129" s="29"/>
      <c r="D129" s="29"/>
      <c r="H129" s="29"/>
      <c r="I129" s="29"/>
      <c r="J129" s="29"/>
      <c r="K129" s="29"/>
      <c r="L129" s="27"/>
    </row>
    <row r="130" spans="1:12" s="28" customFormat="1" ht="11.25" x14ac:dyDescent="0.2">
      <c r="A130" s="29"/>
      <c r="B130" s="29"/>
      <c r="C130" s="29"/>
      <c r="D130" s="29"/>
      <c r="H130" s="29"/>
      <c r="I130" s="29"/>
      <c r="J130" s="29"/>
      <c r="K130" s="29"/>
      <c r="L130" s="27"/>
    </row>
    <row r="131" spans="1:12" s="28" customFormat="1" ht="11.25" x14ac:dyDescent="0.2">
      <c r="A131" s="29"/>
      <c r="B131" s="29"/>
      <c r="C131" s="29"/>
      <c r="D131" s="29"/>
      <c r="H131" s="29"/>
      <c r="I131" s="29"/>
      <c r="J131" s="29"/>
      <c r="K131" s="29"/>
      <c r="L131" s="27"/>
    </row>
    <row r="132" spans="1:12" s="28" customFormat="1" ht="11.25" x14ac:dyDescent="0.2">
      <c r="A132" s="29"/>
      <c r="B132" s="29"/>
      <c r="C132" s="29"/>
      <c r="D132" s="29"/>
      <c r="H132" s="29"/>
      <c r="I132" s="29"/>
      <c r="J132" s="29"/>
      <c r="K132" s="29"/>
      <c r="L132" s="27"/>
    </row>
    <row r="133" spans="1:12" s="28" customFormat="1" ht="11.25" x14ac:dyDescent="0.2">
      <c r="A133" s="29"/>
      <c r="B133" s="29"/>
      <c r="C133" s="29"/>
      <c r="D133" s="29"/>
      <c r="H133" s="29"/>
      <c r="I133" s="29"/>
      <c r="J133" s="29"/>
      <c r="K133" s="29"/>
      <c r="L133" s="27"/>
    </row>
    <row r="134" spans="1:12" s="28" customFormat="1" ht="11.25" x14ac:dyDescent="0.2">
      <c r="A134" s="29"/>
      <c r="B134" s="29"/>
      <c r="C134" s="29"/>
      <c r="D134" s="29"/>
      <c r="H134" s="29"/>
      <c r="I134" s="29"/>
      <c r="J134" s="29"/>
      <c r="K134" s="29"/>
      <c r="L134" s="27"/>
    </row>
    <row r="135" spans="1:12" s="28" customFormat="1" ht="11.25" x14ac:dyDescent="0.2">
      <c r="A135" s="29"/>
      <c r="B135" s="29"/>
      <c r="C135" s="29"/>
      <c r="D135" s="29"/>
      <c r="H135" s="29"/>
      <c r="I135" s="29"/>
      <c r="J135" s="29"/>
      <c r="K135" s="29"/>
      <c r="L135" s="27"/>
    </row>
    <row r="136" spans="1:12" s="28" customFormat="1" ht="11.25" x14ac:dyDescent="0.2">
      <c r="A136" s="29"/>
      <c r="B136" s="29"/>
      <c r="C136" s="29"/>
      <c r="D136" s="29"/>
      <c r="H136" s="29"/>
      <c r="I136" s="29"/>
      <c r="J136" s="29"/>
      <c r="K136" s="29"/>
      <c r="L136" s="27"/>
    </row>
    <row r="137" spans="1:12" s="28" customFormat="1" ht="11.25" x14ac:dyDescent="0.2">
      <c r="A137" s="29"/>
      <c r="B137" s="29"/>
      <c r="C137" s="29"/>
      <c r="D137" s="29"/>
      <c r="H137" s="29"/>
      <c r="I137" s="29"/>
      <c r="J137" s="29"/>
      <c r="K137" s="29"/>
      <c r="L137" s="27"/>
    </row>
    <row r="138" spans="1:12" s="28" customFormat="1" ht="11.25" x14ac:dyDescent="0.2">
      <c r="A138" s="29"/>
      <c r="B138" s="29"/>
      <c r="C138" s="29"/>
      <c r="D138" s="29"/>
      <c r="H138" s="29"/>
      <c r="I138" s="29"/>
      <c r="J138" s="29"/>
      <c r="K138" s="29"/>
      <c r="L138" s="27"/>
    </row>
    <row r="139" spans="1:12" s="28" customFormat="1" ht="11.25" x14ac:dyDescent="0.2">
      <c r="A139" s="29"/>
      <c r="B139" s="29"/>
      <c r="C139" s="29"/>
      <c r="D139" s="29"/>
      <c r="H139" s="29"/>
      <c r="I139" s="29"/>
      <c r="J139" s="29"/>
      <c r="K139" s="29"/>
      <c r="L139" s="27"/>
    </row>
    <row r="140" spans="1:12" s="28" customFormat="1" ht="11.25" x14ac:dyDescent="0.2">
      <c r="A140" s="29"/>
      <c r="B140" s="29"/>
      <c r="C140" s="29"/>
      <c r="D140" s="29"/>
      <c r="H140" s="29"/>
      <c r="I140" s="29"/>
      <c r="J140" s="29"/>
      <c r="K140" s="29"/>
      <c r="L140" s="27"/>
    </row>
    <row r="141" spans="1:12" s="28" customFormat="1" ht="11.25" x14ac:dyDescent="0.2">
      <c r="A141" s="29"/>
      <c r="B141" s="29"/>
      <c r="C141" s="29"/>
      <c r="D141" s="29"/>
      <c r="H141" s="29"/>
      <c r="I141" s="29"/>
      <c r="J141" s="29"/>
      <c r="K141" s="29"/>
      <c r="L141" s="27"/>
    </row>
    <row r="142" spans="1:12" s="28" customFormat="1" ht="11.25" x14ac:dyDescent="0.2">
      <c r="A142" s="29"/>
      <c r="B142" s="29"/>
      <c r="C142" s="29"/>
      <c r="D142" s="29"/>
      <c r="H142" s="29"/>
      <c r="I142" s="29"/>
      <c r="J142" s="29"/>
      <c r="K142" s="29"/>
      <c r="L142" s="27"/>
    </row>
    <row r="143" spans="1:12" s="28" customFormat="1" ht="11.25" x14ac:dyDescent="0.2">
      <c r="A143" s="29"/>
      <c r="B143" s="29"/>
      <c r="C143" s="29"/>
      <c r="D143" s="29"/>
      <c r="H143" s="29"/>
      <c r="I143" s="29"/>
      <c r="J143" s="29"/>
      <c r="K143" s="29"/>
      <c r="L143" s="27"/>
    </row>
    <row r="144" spans="1:12" s="28" customFormat="1" ht="11.25" x14ac:dyDescent="0.2">
      <c r="A144" s="29"/>
      <c r="B144" s="29"/>
      <c r="C144" s="29"/>
      <c r="D144" s="29"/>
      <c r="H144" s="29"/>
      <c r="I144" s="29"/>
      <c r="J144" s="29"/>
      <c r="K144" s="29"/>
      <c r="L144" s="27"/>
    </row>
    <row r="145" spans="1:12" s="28" customFormat="1" ht="11.25" x14ac:dyDescent="0.2">
      <c r="A145" s="29"/>
      <c r="B145" s="29"/>
      <c r="C145" s="29"/>
      <c r="D145" s="29"/>
      <c r="H145" s="29"/>
      <c r="I145" s="29"/>
      <c r="J145" s="29"/>
      <c r="K145" s="29"/>
      <c r="L145" s="27"/>
    </row>
    <row r="146" spans="1:12" s="28" customFormat="1" ht="11.25" x14ac:dyDescent="0.2">
      <c r="A146" s="29"/>
      <c r="B146" s="29"/>
      <c r="C146" s="29"/>
      <c r="D146" s="29"/>
      <c r="H146" s="29"/>
      <c r="I146" s="29"/>
      <c r="J146" s="29"/>
      <c r="K146" s="29"/>
      <c r="L146" s="27"/>
    </row>
    <row r="147" spans="1:12" s="28" customFormat="1" ht="11.25" x14ac:dyDescent="0.2">
      <c r="A147" s="29"/>
      <c r="B147" s="29"/>
      <c r="C147" s="29"/>
      <c r="D147" s="29"/>
      <c r="H147" s="29"/>
      <c r="I147" s="29"/>
      <c r="J147" s="29"/>
      <c r="K147" s="29"/>
      <c r="L147" s="27"/>
    </row>
    <row r="148" spans="1:12" s="28" customFormat="1" ht="11.25" x14ac:dyDescent="0.2">
      <c r="A148" s="29"/>
      <c r="B148" s="29"/>
      <c r="C148" s="29"/>
      <c r="D148" s="29"/>
      <c r="H148" s="29"/>
      <c r="I148" s="29"/>
      <c r="J148" s="29"/>
      <c r="K148" s="29"/>
      <c r="L148" s="27"/>
    </row>
    <row r="149" spans="1:12" s="28" customFormat="1" ht="11.25" x14ac:dyDescent="0.2">
      <c r="A149" s="29"/>
      <c r="B149" s="29"/>
      <c r="C149" s="29"/>
      <c r="D149" s="29"/>
      <c r="H149" s="29"/>
      <c r="I149" s="29"/>
      <c r="J149" s="29"/>
      <c r="K149" s="29"/>
      <c r="L149" s="27"/>
    </row>
    <row r="150" spans="1:12" s="28" customFormat="1" ht="11.25" x14ac:dyDescent="0.2">
      <c r="A150" s="29"/>
      <c r="B150" s="29"/>
      <c r="C150" s="29"/>
      <c r="D150" s="29"/>
      <c r="H150" s="29"/>
      <c r="I150" s="29"/>
      <c r="J150" s="29"/>
      <c r="K150" s="29"/>
      <c r="L150" s="27"/>
    </row>
    <row r="151" spans="1:12" s="28" customFormat="1" ht="11.25" x14ac:dyDescent="0.2">
      <c r="A151" s="29"/>
      <c r="B151" s="29"/>
      <c r="C151" s="29"/>
      <c r="D151" s="29"/>
      <c r="H151" s="29"/>
      <c r="I151" s="29"/>
      <c r="J151" s="29"/>
      <c r="K151" s="29"/>
      <c r="L151" s="27"/>
    </row>
    <row r="152" spans="1:12" s="28" customFormat="1" ht="11.25" x14ac:dyDescent="0.2">
      <c r="A152" s="29"/>
      <c r="B152" s="29"/>
      <c r="C152" s="29"/>
      <c r="D152" s="29"/>
      <c r="H152" s="29"/>
      <c r="I152" s="29"/>
      <c r="J152" s="29"/>
      <c r="K152" s="29"/>
      <c r="L152" s="27"/>
    </row>
    <row r="153" spans="1:12" s="28" customFormat="1" ht="11.25" x14ac:dyDescent="0.2">
      <c r="A153" s="29"/>
      <c r="B153" s="29"/>
      <c r="C153" s="29"/>
      <c r="D153" s="29"/>
      <c r="H153" s="29"/>
      <c r="I153" s="29"/>
      <c r="J153" s="29"/>
      <c r="K153" s="29"/>
      <c r="L153" s="27"/>
    </row>
    <row r="154" spans="1:12" s="28" customFormat="1" ht="11.25" x14ac:dyDescent="0.2">
      <c r="A154" s="29"/>
      <c r="B154" s="29"/>
      <c r="C154" s="29"/>
      <c r="D154" s="29"/>
      <c r="H154" s="29"/>
      <c r="I154" s="29"/>
      <c r="J154" s="29"/>
      <c r="K154" s="29"/>
      <c r="L154" s="27"/>
    </row>
    <row r="155" spans="1:12" s="28" customFormat="1" ht="11.25" x14ac:dyDescent="0.2">
      <c r="A155" s="29"/>
      <c r="B155" s="29"/>
      <c r="C155" s="29"/>
      <c r="D155" s="29"/>
      <c r="H155" s="29"/>
      <c r="I155" s="29"/>
      <c r="J155" s="29"/>
      <c r="K155" s="29"/>
      <c r="L155" s="27"/>
    </row>
    <row r="156" spans="1:12" s="28" customFormat="1" ht="11.25" x14ac:dyDescent="0.2">
      <c r="A156" s="29"/>
      <c r="B156" s="29"/>
      <c r="C156" s="29"/>
      <c r="D156" s="29"/>
      <c r="H156" s="29"/>
      <c r="I156" s="29"/>
      <c r="J156" s="29"/>
      <c r="K156" s="29"/>
      <c r="L156" s="27"/>
    </row>
    <row r="157" spans="1:12" s="28" customFormat="1" ht="11.25" x14ac:dyDescent="0.2">
      <c r="A157" s="29"/>
      <c r="B157" s="29"/>
      <c r="C157" s="29"/>
      <c r="D157" s="29"/>
      <c r="H157" s="29"/>
      <c r="I157" s="29"/>
      <c r="J157" s="29"/>
      <c r="K157" s="29"/>
      <c r="L157" s="27"/>
    </row>
    <row r="158" spans="1:12" s="28" customFormat="1" ht="11.25" x14ac:dyDescent="0.2">
      <c r="A158" s="29"/>
      <c r="B158" s="29"/>
      <c r="C158" s="29"/>
      <c r="D158" s="29"/>
      <c r="H158" s="29"/>
      <c r="I158" s="29"/>
      <c r="J158" s="29"/>
      <c r="K158" s="29"/>
      <c r="L158" s="27"/>
    </row>
    <row r="159" spans="1:12" s="28" customFormat="1" ht="11.25" x14ac:dyDescent="0.2">
      <c r="A159" s="29"/>
      <c r="B159" s="29"/>
      <c r="C159" s="29"/>
      <c r="D159" s="29"/>
      <c r="H159" s="29"/>
      <c r="I159" s="29"/>
      <c r="J159" s="29"/>
      <c r="K159" s="29"/>
      <c r="L159" s="27"/>
    </row>
    <row r="160" spans="1:12" s="28" customFormat="1" ht="11.25" x14ac:dyDescent="0.2">
      <c r="A160" s="29"/>
      <c r="B160" s="29"/>
      <c r="C160" s="29"/>
      <c r="D160" s="29"/>
      <c r="H160" s="29"/>
      <c r="I160" s="29"/>
      <c r="J160" s="29"/>
      <c r="K160" s="29"/>
      <c r="L160" s="27"/>
    </row>
    <row r="161" spans="1:12" s="28" customFormat="1" ht="11.25" x14ac:dyDescent="0.2">
      <c r="A161" s="29"/>
      <c r="B161" s="29"/>
      <c r="C161" s="29"/>
      <c r="D161" s="29"/>
      <c r="H161" s="29"/>
      <c r="I161" s="29"/>
      <c r="J161" s="29"/>
      <c r="K161" s="29"/>
      <c r="L161" s="27"/>
    </row>
    <row r="162" spans="1:12" s="28" customFormat="1" ht="11.25" x14ac:dyDescent="0.2">
      <c r="A162" s="29"/>
      <c r="B162" s="29"/>
      <c r="C162" s="29"/>
      <c r="D162" s="29"/>
      <c r="H162" s="29"/>
      <c r="I162" s="29"/>
      <c r="J162" s="29"/>
      <c r="K162" s="29"/>
      <c r="L162" s="27"/>
    </row>
    <row r="163" spans="1:12" s="28" customFormat="1" ht="11.25" x14ac:dyDescent="0.2">
      <c r="A163" s="29"/>
      <c r="B163" s="29"/>
      <c r="C163" s="29"/>
      <c r="D163" s="29"/>
      <c r="H163" s="29"/>
      <c r="I163" s="29"/>
      <c r="J163" s="29"/>
      <c r="K163" s="29"/>
      <c r="L163" s="27"/>
    </row>
    <row r="164" spans="1:12" s="28" customFormat="1" ht="11.25" x14ac:dyDescent="0.2">
      <c r="A164" s="29"/>
      <c r="B164" s="29"/>
      <c r="C164" s="29"/>
      <c r="D164" s="29"/>
      <c r="H164" s="29"/>
      <c r="I164" s="29"/>
      <c r="J164" s="29"/>
      <c r="K164" s="29"/>
      <c r="L164" s="27"/>
    </row>
    <row r="165" spans="1:12" s="28" customFormat="1" ht="11.25" x14ac:dyDescent="0.2">
      <c r="A165" s="29"/>
      <c r="B165" s="29"/>
      <c r="C165" s="29"/>
      <c r="D165" s="29"/>
      <c r="H165" s="29"/>
      <c r="I165" s="29"/>
      <c r="J165" s="29"/>
      <c r="K165" s="29"/>
      <c r="L165" s="27"/>
    </row>
    <row r="166" spans="1:12" s="28" customFormat="1" ht="11.25" x14ac:dyDescent="0.2">
      <c r="A166" s="29"/>
      <c r="B166" s="29"/>
      <c r="C166" s="29"/>
      <c r="D166" s="29"/>
      <c r="H166" s="29"/>
      <c r="I166" s="29"/>
      <c r="J166" s="29"/>
      <c r="K166" s="29"/>
      <c r="L166" s="27"/>
    </row>
    <row r="167" spans="1:12" s="28" customFormat="1" ht="11.25" x14ac:dyDescent="0.2">
      <c r="A167" s="29"/>
      <c r="B167" s="29"/>
      <c r="C167" s="29"/>
      <c r="D167" s="29"/>
      <c r="H167" s="29"/>
      <c r="I167" s="29"/>
      <c r="J167" s="29"/>
      <c r="K167" s="29"/>
      <c r="L167" s="27"/>
    </row>
    <row r="168" spans="1:12" s="28" customFormat="1" ht="11.25" x14ac:dyDescent="0.2">
      <c r="A168" s="29"/>
      <c r="B168" s="29"/>
      <c r="C168" s="29"/>
      <c r="D168" s="29"/>
      <c r="H168" s="29"/>
      <c r="I168" s="29"/>
      <c r="J168" s="29"/>
      <c r="K168" s="29"/>
      <c r="L168" s="27"/>
    </row>
    <row r="169" spans="1:12" s="28" customFormat="1" ht="11.25" x14ac:dyDescent="0.2">
      <c r="A169" s="29"/>
      <c r="B169" s="29"/>
      <c r="C169" s="29"/>
      <c r="D169" s="29"/>
      <c r="H169" s="29"/>
      <c r="I169" s="29"/>
      <c r="J169" s="29"/>
      <c r="K169" s="29"/>
      <c r="L169" s="27"/>
    </row>
    <row r="170" spans="1:12" s="28" customFormat="1" ht="11.25" x14ac:dyDescent="0.2">
      <c r="A170" s="29"/>
      <c r="B170" s="29"/>
      <c r="C170" s="29"/>
      <c r="D170" s="29"/>
      <c r="H170" s="29"/>
      <c r="I170" s="29"/>
      <c r="J170" s="29"/>
      <c r="K170" s="29"/>
      <c r="L170" s="27"/>
    </row>
    <row r="171" spans="1:12" s="28" customFormat="1" ht="11.25" x14ac:dyDescent="0.2">
      <c r="A171" s="29"/>
      <c r="B171" s="29"/>
      <c r="C171" s="29"/>
      <c r="D171" s="29"/>
      <c r="H171" s="29"/>
      <c r="I171" s="29"/>
      <c r="J171" s="29"/>
      <c r="K171" s="29"/>
      <c r="L171" s="27"/>
    </row>
    <row r="172" spans="1:12" s="28" customFormat="1" ht="11.25" x14ac:dyDescent="0.2">
      <c r="A172" s="29"/>
      <c r="B172" s="29"/>
      <c r="C172" s="29"/>
      <c r="D172" s="29"/>
      <c r="H172" s="29"/>
      <c r="I172" s="29"/>
      <c r="J172" s="29"/>
      <c r="K172" s="29"/>
      <c r="L172" s="27"/>
    </row>
    <row r="173" spans="1:12" s="28" customFormat="1" ht="11.25" x14ac:dyDescent="0.2">
      <c r="A173" s="29"/>
      <c r="B173" s="29"/>
      <c r="C173" s="29"/>
      <c r="D173" s="29"/>
      <c r="H173" s="29"/>
      <c r="I173" s="29"/>
      <c r="J173" s="29"/>
      <c r="K173" s="29"/>
      <c r="L173" s="27"/>
    </row>
    <row r="174" spans="1:12" s="28" customFormat="1" ht="11.25" x14ac:dyDescent="0.2">
      <c r="A174" s="29"/>
      <c r="B174" s="29"/>
      <c r="C174" s="29"/>
      <c r="D174" s="29"/>
      <c r="H174" s="29"/>
      <c r="I174" s="29"/>
      <c r="J174" s="29"/>
      <c r="K174" s="29"/>
      <c r="L174" s="27"/>
    </row>
    <row r="175" spans="1:12" s="28" customFormat="1" ht="11.25" x14ac:dyDescent="0.2">
      <c r="A175" s="29"/>
      <c r="B175" s="29"/>
      <c r="C175" s="29"/>
      <c r="D175" s="29"/>
      <c r="H175" s="29"/>
      <c r="I175" s="29"/>
      <c r="J175" s="29"/>
      <c r="K175" s="29"/>
      <c r="L175" s="27"/>
    </row>
    <row r="176" spans="1:12" s="28" customFormat="1" ht="11.25" x14ac:dyDescent="0.2">
      <c r="A176" s="29"/>
      <c r="B176" s="29"/>
      <c r="C176" s="29"/>
      <c r="D176" s="29"/>
      <c r="H176" s="29"/>
      <c r="I176" s="29"/>
      <c r="J176" s="29"/>
      <c r="K176" s="29"/>
      <c r="L176" s="27"/>
    </row>
    <row r="177" spans="1:12" s="28" customFormat="1" ht="11.25" x14ac:dyDescent="0.2">
      <c r="A177" s="29"/>
      <c r="B177" s="29"/>
      <c r="C177" s="29"/>
      <c r="D177" s="29"/>
      <c r="H177" s="29"/>
      <c r="I177" s="29"/>
      <c r="J177" s="29"/>
      <c r="K177" s="29"/>
      <c r="L177" s="27"/>
    </row>
    <row r="178" spans="1:12" s="28" customFormat="1" ht="11.25" x14ac:dyDescent="0.2">
      <c r="A178" s="29"/>
      <c r="B178" s="29"/>
      <c r="C178" s="29"/>
      <c r="D178" s="29"/>
      <c r="H178" s="29"/>
      <c r="I178" s="29"/>
      <c r="J178" s="29"/>
      <c r="K178" s="29"/>
      <c r="L178" s="27"/>
    </row>
    <row r="179" spans="1:12" s="28" customFormat="1" ht="11.25" x14ac:dyDescent="0.2">
      <c r="A179" s="29"/>
      <c r="B179" s="29"/>
      <c r="C179" s="29"/>
      <c r="D179" s="29"/>
      <c r="H179" s="29"/>
      <c r="I179" s="29"/>
      <c r="J179" s="29"/>
      <c r="K179" s="29"/>
      <c r="L179" s="27"/>
    </row>
    <row r="180" spans="1:12" s="28" customFormat="1" ht="11.25" x14ac:dyDescent="0.2">
      <c r="A180" s="29"/>
      <c r="B180" s="29"/>
      <c r="C180" s="29"/>
      <c r="D180" s="29"/>
      <c r="H180" s="29"/>
      <c r="I180" s="29"/>
      <c r="J180" s="29"/>
      <c r="K180" s="29"/>
      <c r="L180" s="27"/>
    </row>
    <row r="181" spans="1:12" s="28" customFormat="1" ht="11.25" x14ac:dyDescent="0.2">
      <c r="A181" s="29"/>
      <c r="B181" s="29"/>
      <c r="C181" s="29"/>
      <c r="D181" s="29"/>
      <c r="H181" s="29"/>
      <c r="I181" s="29"/>
      <c r="J181" s="29"/>
      <c r="K181" s="29"/>
      <c r="L181" s="27"/>
    </row>
    <row r="182" spans="1:12" s="28" customFormat="1" ht="11.25" x14ac:dyDescent="0.2">
      <c r="A182" s="29"/>
      <c r="B182" s="29"/>
      <c r="C182" s="29"/>
      <c r="D182" s="29"/>
      <c r="H182" s="29"/>
      <c r="I182" s="29"/>
      <c r="J182" s="29"/>
      <c r="K182" s="29"/>
      <c r="L182" s="27"/>
    </row>
    <row r="183" spans="1:12" s="28" customFormat="1" ht="11.25" x14ac:dyDescent="0.2">
      <c r="A183" s="29"/>
      <c r="B183" s="29"/>
      <c r="C183" s="29"/>
      <c r="D183" s="29"/>
      <c r="H183" s="29"/>
      <c r="I183" s="29"/>
      <c r="J183" s="29"/>
      <c r="K183" s="29"/>
      <c r="L183" s="27"/>
    </row>
    <row r="184" spans="1:12" s="28" customFormat="1" ht="11.25" x14ac:dyDescent="0.2">
      <c r="A184" s="29"/>
      <c r="B184" s="29"/>
      <c r="C184" s="29"/>
      <c r="D184" s="29"/>
      <c r="H184" s="29"/>
      <c r="I184" s="29"/>
      <c r="J184" s="29"/>
      <c r="K184" s="29"/>
      <c r="L184" s="27"/>
    </row>
    <row r="185" spans="1:12" s="28" customFormat="1" ht="11.25" x14ac:dyDescent="0.2">
      <c r="A185" s="29"/>
      <c r="B185" s="29"/>
      <c r="C185" s="29"/>
      <c r="D185" s="29"/>
      <c r="H185" s="29"/>
      <c r="I185" s="29"/>
      <c r="J185" s="29"/>
      <c r="K185" s="29"/>
      <c r="L185" s="27"/>
    </row>
    <row r="186" spans="1:12" s="28" customFormat="1" ht="11.25" x14ac:dyDescent="0.2">
      <c r="A186" s="29"/>
      <c r="B186" s="29"/>
      <c r="C186" s="29"/>
      <c r="D186" s="29"/>
      <c r="H186" s="29"/>
      <c r="I186" s="29"/>
      <c r="J186" s="29"/>
      <c r="K186" s="29"/>
      <c r="L186" s="27"/>
    </row>
    <row r="187" spans="1:12" s="28" customFormat="1" ht="11.25" x14ac:dyDescent="0.2">
      <c r="A187" s="29"/>
      <c r="B187" s="29"/>
      <c r="C187" s="29"/>
      <c r="D187" s="29"/>
      <c r="H187" s="29"/>
      <c r="I187" s="29"/>
      <c r="J187" s="29"/>
      <c r="K187" s="29"/>
      <c r="L187" s="27"/>
    </row>
    <row r="188" spans="1:12" s="28" customFormat="1" ht="11.25" x14ac:dyDescent="0.2">
      <c r="A188" s="29"/>
      <c r="B188" s="29"/>
      <c r="C188" s="29"/>
      <c r="D188" s="29"/>
      <c r="H188" s="29"/>
      <c r="I188" s="29"/>
      <c r="J188" s="29"/>
      <c r="K188" s="29"/>
      <c r="L188" s="27"/>
    </row>
    <row r="189" spans="1:12" s="28" customFormat="1" ht="11.25" x14ac:dyDescent="0.2">
      <c r="A189" s="29"/>
      <c r="B189" s="29"/>
      <c r="C189" s="29"/>
      <c r="D189" s="29"/>
      <c r="H189" s="29"/>
      <c r="I189" s="29"/>
      <c r="J189" s="29"/>
      <c r="K189" s="29"/>
      <c r="L189" s="27"/>
    </row>
    <row r="190" spans="1:12" s="28" customFormat="1" ht="11.25" x14ac:dyDescent="0.2">
      <c r="A190" s="29"/>
      <c r="B190" s="29"/>
      <c r="C190" s="29"/>
      <c r="D190" s="29"/>
      <c r="H190" s="29"/>
      <c r="I190" s="29"/>
      <c r="J190" s="29"/>
      <c r="K190" s="29"/>
      <c r="L190" s="27"/>
    </row>
    <row r="191" spans="1:12" s="28" customFormat="1" ht="11.25" x14ac:dyDescent="0.2">
      <c r="A191" s="29"/>
      <c r="B191" s="29"/>
      <c r="C191" s="29"/>
      <c r="D191" s="29"/>
      <c r="H191" s="29"/>
      <c r="I191" s="29"/>
      <c r="J191" s="29"/>
      <c r="K191" s="29"/>
      <c r="L191" s="27"/>
    </row>
    <row r="192" spans="1:12" s="28" customFormat="1" ht="11.25" x14ac:dyDescent="0.2">
      <c r="A192" s="29"/>
      <c r="B192" s="29"/>
      <c r="C192" s="29"/>
      <c r="D192" s="29"/>
      <c r="H192" s="29"/>
      <c r="I192" s="29"/>
      <c r="J192" s="29"/>
      <c r="K192" s="29"/>
      <c r="L192" s="27"/>
    </row>
    <row r="193" spans="1:12" s="28" customFormat="1" ht="11.25" x14ac:dyDescent="0.2">
      <c r="A193" s="29"/>
      <c r="B193" s="29"/>
      <c r="C193" s="29"/>
      <c r="D193" s="29"/>
      <c r="H193" s="29"/>
      <c r="I193" s="29"/>
      <c r="J193" s="29"/>
      <c r="K193" s="29"/>
      <c r="L193" s="27"/>
    </row>
    <row r="194" spans="1:12" s="28" customFormat="1" ht="11.25" x14ac:dyDescent="0.2">
      <c r="A194" s="29"/>
      <c r="B194" s="29"/>
      <c r="C194" s="29"/>
      <c r="D194" s="29"/>
      <c r="H194" s="29"/>
      <c r="I194" s="29"/>
      <c r="J194" s="29"/>
      <c r="K194" s="29"/>
      <c r="L194" s="27"/>
    </row>
    <row r="195" spans="1:12" s="28" customFormat="1" ht="11.25" x14ac:dyDescent="0.2">
      <c r="A195" s="29"/>
      <c r="B195" s="29"/>
      <c r="C195" s="29"/>
      <c r="D195" s="29"/>
      <c r="H195" s="29"/>
      <c r="I195" s="29"/>
      <c r="J195" s="29"/>
      <c r="K195" s="29"/>
      <c r="L195" s="27"/>
    </row>
    <row r="196" spans="1:12" s="28" customFormat="1" ht="11.25" x14ac:dyDescent="0.2">
      <c r="A196" s="29"/>
      <c r="B196" s="29"/>
      <c r="C196" s="29"/>
      <c r="D196" s="29"/>
      <c r="H196" s="29"/>
      <c r="I196" s="29"/>
      <c r="J196" s="29"/>
      <c r="K196" s="29"/>
      <c r="L196" s="27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40544</v>
      </c>
      <c r="D7" s="37">
        <v>40909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5">
        <v>915</v>
      </c>
      <c r="D9" s="5">
        <v>955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8553582.9024156984</v>
      </c>
      <c r="L9" s="19">
        <f>K9/H9</f>
        <v>85.535829024156982</v>
      </c>
    </row>
    <row r="10" spans="1:13" x14ac:dyDescent="0.2">
      <c r="A10" s="16">
        <v>1</v>
      </c>
      <c r="B10" s="8">
        <v>0</v>
      </c>
      <c r="C10" s="5">
        <v>923</v>
      </c>
      <c r="D10" s="5">
        <v>974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8453582.9024156984</v>
      </c>
      <c r="L10" s="20">
        <f t="shared" ref="L10:L73" si="5">K10/H10</f>
        <v>84.535829024156982</v>
      </c>
    </row>
    <row r="11" spans="1:13" x14ac:dyDescent="0.2">
      <c r="A11" s="16">
        <v>2</v>
      </c>
      <c r="B11" s="8">
        <v>0</v>
      </c>
      <c r="C11" s="5">
        <v>956</v>
      </c>
      <c r="D11" s="5">
        <v>959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8353582.9024156984</v>
      </c>
      <c r="L11" s="20">
        <f t="shared" si="5"/>
        <v>83.535829024156982</v>
      </c>
    </row>
    <row r="12" spans="1:13" x14ac:dyDescent="0.2">
      <c r="A12" s="16">
        <v>3</v>
      </c>
      <c r="B12" s="8">
        <v>0</v>
      </c>
      <c r="C12" s="5">
        <v>916</v>
      </c>
      <c r="D12" s="5">
        <v>1009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8253582.9024156984</v>
      </c>
      <c r="L12" s="20">
        <f t="shared" si="5"/>
        <v>82.535829024156982</v>
      </c>
    </row>
    <row r="13" spans="1:13" x14ac:dyDescent="0.2">
      <c r="A13" s="16">
        <v>4</v>
      </c>
      <c r="B13" s="8">
        <v>0</v>
      </c>
      <c r="C13" s="5">
        <v>912</v>
      </c>
      <c r="D13" s="5">
        <v>947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8153582.9024156984</v>
      </c>
      <c r="L13" s="20">
        <f t="shared" si="5"/>
        <v>81.535829024156982</v>
      </c>
    </row>
    <row r="14" spans="1:13" x14ac:dyDescent="0.2">
      <c r="A14" s="16">
        <v>5</v>
      </c>
      <c r="B14" s="8">
        <v>0</v>
      </c>
      <c r="C14" s="5">
        <v>860</v>
      </c>
      <c r="D14" s="5">
        <v>962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8053582.9024156984</v>
      </c>
      <c r="L14" s="20">
        <f t="shared" si="5"/>
        <v>80.535829024156982</v>
      </c>
    </row>
    <row r="15" spans="1:13" x14ac:dyDescent="0.2">
      <c r="A15" s="16">
        <v>6</v>
      </c>
      <c r="B15" s="8">
        <v>0</v>
      </c>
      <c r="C15" s="5">
        <v>793</v>
      </c>
      <c r="D15" s="5">
        <v>886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7953582.9024156984</v>
      </c>
      <c r="L15" s="20">
        <f t="shared" si="5"/>
        <v>79.535829024156982</v>
      </c>
    </row>
    <row r="16" spans="1:13" x14ac:dyDescent="0.2">
      <c r="A16" s="16">
        <v>7</v>
      </c>
      <c r="B16" s="8">
        <v>0</v>
      </c>
      <c r="C16" s="5">
        <v>819</v>
      </c>
      <c r="D16" s="5">
        <v>818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7853582.9024156984</v>
      </c>
      <c r="L16" s="20">
        <f t="shared" si="5"/>
        <v>78.535829024156982</v>
      </c>
    </row>
    <row r="17" spans="1:12" x14ac:dyDescent="0.2">
      <c r="A17" s="16">
        <v>8</v>
      </c>
      <c r="B17" s="8">
        <v>0</v>
      </c>
      <c r="C17" s="5">
        <v>712</v>
      </c>
      <c r="D17" s="5">
        <v>846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7753582.9024156984</v>
      </c>
      <c r="L17" s="20">
        <f t="shared" si="5"/>
        <v>77.535829024156982</v>
      </c>
    </row>
    <row r="18" spans="1:12" x14ac:dyDescent="0.2">
      <c r="A18" s="16">
        <v>9</v>
      </c>
      <c r="B18" s="8">
        <v>0</v>
      </c>
      <c r="C18" s="5">
        <v>690</v>
      </c>
      <c r="D18" s="5">
        <v>733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7653582.9024156984</v>
      </c>
      <c r="L18" s="20">
        <f t="shared" si="5"/>
        <v>76.535829024156982</v>
      </c>
    </row>
    <row r="19" spans="1:12" x14ac:dyDescent="0.2">
      <c r="A19" s="16">
        <v>10</v>
      </c>
      <c r="B19" s="8">
        <v>0</v>
      </c>
      <c r="C19" s="5">
        <v>712</v>
      </c>
      <c r="D19" s="5">
        <v>726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7553582.9024156984</v>
      </c>
      <c r="L19" s="20">
        <f t="shared" si="5"/>
        <v>75.535829024156982</v>
      </c>
    </row>
    <row r="20" spans="1:12" x14ac:dyDescent="0.2">
      <c r="A20" s="16">
        <v>11</v>
      </c>
      <c r="B20" s="8">
        <v>0</v>
      </c>
      <c r="C20" s="5">
        <v>621</v>
      </c>
      <c r="D20" s="5">
        <v>731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7453582.9024156984</v>
      </c>
      <c r="L20" s="20">
        <f t="shared" si="5"/>
        <v>74.535829024156982</v>
      </c>
    </row>
    <row r="21" spans="1:12" x14ac:dyDescent="0.2">
      <c r="A21" s="16">
        <v>12</v>
      </c>
      <c r="B21" s="8">
        <v>0</v>
      </c>
      <c r="C21" s="5">
        <v>578</v>
      </c>
      <c r="D21" s="5">
        <v>629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7353582.9024156984</v>
      </c>
      <c r="L21" s="20">
        <f t="shared" si="5"/>
        <v>73.535829024156982</v>
      </c>
    </row>
    <row r="22" spans="1:12" x14ac:dyDescent="0.2">
      <c r="A22" s="16">
        <v>13</v>
      </c>
      <c r="B22" s="8">
        <v>0</v>
      </c>
      <c r="C22" s="5">
        <v>596</v>
      </c>
      <c r="D22" s="5">
        <v>601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100000</v>
      </c>
      <c r="I22" s="13">
        <f t="shared" si="4"/>
        <v>0</v>
      </c>
      <c r="J22" s="13">
        <f t="shared" si="2"/>
        <v>100000</v>
      </c>
      <c r="K22" s="13">
        <f t="shared" si="3"/>
        <v>7253582.9024156984</v>
      </c>
      <c r="L22" s="20">
        <f t="shared" si="5"/>
        <v>72.535829024156982</v>
      </c>
    </row>
    <row r="23" spans="1:12" x14ac:dyDescent="0.2">
      <c r="A23" s="16">
        <v>14</v>
      </c>
      <c r="B23" s="8">
        <v>0</v>
      </c>
      <c r="C23" s="5">
        <v>606</v>
      </c>
      <c r="D23" s="5">
        <v>610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100000</v>
      </c>
      <c r="I23" s="13">
        <f t="shared" si="4"/>
        <v>0</v>
      </c>
      <c r="J23" s="13">
        <f t="shared" si="2"/>
        <v>100000</v>
      </c>
      <c r="K23" s="13">
        <f t="shared" si="3"/>
        <v>7153582.9024156984</v>
      </c>
      <c r="L23" s="20">
        <f t="shared" si="5"/>
        <v>71.535829024156982</v>
      </c>
    </row>
    <row r="24" spans="1:12" x14ac:dyDescent="0.2">
      <c r="A24" s="16">
        <v>15</v>
      </c>
      <c r="B24" s="8">
        <v>0</v>
      </c>
      <c r="C24" s="5">
        <v>562</v>
      </c>
      <c r="D24" s="5">
        <v>630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100000</v>
      </c>
      <c r="I24" s="13">
        <f t="shared" si="4"/>
        <v>0</v>
      </c>
      <c r="J24" s="13">
        <f t="shared" si="2"/>
        <v>100000</v>
      </c>
      <c r="K24" s="13">
        <f t="shared" si="3"/>
        <v>7053582.9024156984</v>
      </c>
      <c r="L24" s="20">
        <f t="shared" si="5"/>
        <v>70.535829024156982</v>
      </c>
    </row>
    <row r="25" spans="1:12" x14ac:dyDescent="0.2">
      <c r="A25" s="16">
        <v>16</v>
      </c>
      <c r="B25" s="8">
        <v>0</v>
      </c>
      <c r="C25" s="5">
        <v>596</v>
      </c>
      <c r="D25" s="5">
        <v>575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100000</v>
      </c>
      <c r="I25" s="13">
        <f t="shared" si="4"/>
        <v>0</v>
      </c>
      <c r="J25" s="13">
        <f t="shared" si="2"/>
        <v>100000</v>
      </c>
      <c r="K25" s="13">
        <f t="shared" si="3"/>
        <v>6953582.9024156984</v>
      </c>
      <c r="L25" s="20">
        <f t="shared" si="5"/>
        <v>69.535829024156982</v>
      </c>
    </row>
    <row r="26" spans="1:12" x14ac:dyDescent="0.2">
      <c r="A26" s="16">
        <v>17</v>
      </c>
      <c r="B26" s="8">
        <v>0</v>
      </c>
      <c r="C26" s="5">
        <v>519</v>
      </c>
      <c r="D26" s="5">
        <v>606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100000</v>
      </c>
      <c r="I26" s="13">
        <f t="shared" si="4"/>
        <v>0</v>
      </c>
      <c r="J26" s="13">
        <f t="shared" si="2"/>
        <v>100000</v>
      </c>
      <c r="K26" s="13">
        <f t="shared" si="3"/>
        <v>6853582.9024156984</v>
      </c>
      <c r="L26" s="20">
        <f t="shared" si="5"/>
        <v>68.535829024156982</v>
      </c>
    </row>
    <row r="27" spans="1:12" x14ac:dyDescent="0.2">
      <c r="A27" s="16">
        <v>18</v>
      </c>
      <c r="B27" s="8">
        <v>0</v>
      </c>
      <c r="C27" s="5">
        <v>537</v>
      </c>
      <c r="D27" s="5">
        <v>526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100000</v>
      </c>
      <c r="I27" s="13">
        <f t="shared" si="4"/>
        <v>0</v>
      </c>
      <c r="J27" s="13">
        <f t="shared" si="2"/>
        <v>100000</v>
      </c>
      <c r="K27" s="13">
        <f t="shared" si="3"/>
        <v>6753582.9024156984</v>
      </c>
      <c r="L27" s="20">
        <f t="shared" si="5"/>
        <v>67.535829024156982</v>
      </c>
    </row>
    <row r="28" spans="1:12" x14ac:dyDescent="0.2">
      <c r="A28" s="16">
        <v>19</v>
      </c>
      <c r="B28" s="8">
        <v>0</v>
      </c>
      <c r="C28" s="5">
        <v>531</v>
      </c>
      <c r="D28" s="5">
        <v>559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100000</v>
      </c>
      <c r="I28" s="13">
        <f t="shared" si="4"/>
        <v>0</v>
      </c>
      <c r="J28" s="13">
        <f t="shared" si="2"/>
        <v>100000</v>
      </c>
      <c r="K28" s="13">
        <f t="shared" si="3"/>
        <v>6653582.9024156984</v>
      </c>
      <c r="L28" s="20">
        <f t="shared" si="5"/>
        <v>66.535829024156982</v>
      </c>
    </row>
    <row r="29" spans="1:12" x14ac:dyDescent="0.2">
      <c r="A29" s="16">
        <v>20</v>
      </c>
      <c r="B29" s="8">
        <v>0</v>
      </c>
      <c r="C29" s="5">
        <v>547</v>
      </c>
      <c r="D29" s="5">
        <v>563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100000</v>
      </c>
      <c r="I29" s="13">
        <f t="shared" si="4"/>
        <v>0</v>
      </c>
      <c r="J29" s="13">
        <f t="shared" si="2"/>
        <v>100000</v>
      </c>
      <c r="K29" s="13">
        <f t="shared" si="3"/>
        <v>6553582.9024156984</v>
      </c>
      <c r="L29" s="20">
        <f t="shared" si="5"/>
        <v>65.535829024156982</v>
      </c>
    </row>
    <row r="30" spans="1:12" x14ac:dyDescent="0.2">
      <c r="A30" s="16">
        <v>21</v>
      </c>
      <c r="B30" s="8">
        <v>0</v>
      </c>
      <c r="C30" s="5">
        <v>633</v>
      </c>
      <c r="D30" s="5">
        <v>551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100000</v>
      </c>
      <c r="I30" s="13">
        <f t="shared" si="4"/>
        <v>0</v>
      </c>
      <c r="J30" s="13">
        <f t="shared" si="2"/>
        <v>100000</v>
      </c>
      <c r="K30" s="13">
        <f t="shared" si="3"/>
        <v>6453582.9024156984</v>
      </c>
      <c r="L30" s="20">
        <f t="shared" si="5"/>
        <v>64.535829024156982</v>
      </c>
    </row>
    <row r="31" spans="1:12" x14ac:dyDescent="0.2">
      <c r="A31" s="16">
        <v>22</v>
      </c>
      <c r="B31" s="8">
        <v>0</v>
      </c>
      <c r="C31" s="5">
        <v>588</v>
      </c>
      <c r="D31" s="5">
        <v>659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100000</v>
      </c>
      <c r="I31" s="13">
        <f t="shared" si="4"/>
        <v>0</v>
      </c>
      <c r="J31" s="13">
        <f t="shared" si="2"/>
        <v>100000</v>
      </c>
      <c r="K31" s="13">
        <f t="shared" si="3"/>
        <v>6353582.9024156984</v>
      </c>
      <c r="L31" s="20">
        <f t="shared" si="5"/>
        <v>63.535829024156982</v>
      </c>
    </row>
    <row r="32" spans="1:12" x14ac:dyDescent="0.2">
      <c r="A32" s="16">
        <v>23</v>
      </c>
      <c r="B32" s="8">
        <v>0</v>
      </c>
      <c r="C32" s="5">
        <v>620</v>
      </c>
      <c r="D32" s="5">
        <v>619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100000</v>
      </c>
      <c r="I32" s="13">
        <f t="shared" si="4"/>
        <v>0</v>
      </c>
      <c r="J32" s="13">
        <f t="shared" si="2"/>
        <v>100000</v>
      </c>
      <c r="K32" s="13">
        <f t="shared" si="3"/>
        <v>6253582.9024156984</v>
      </c>
      <c r="L32" s="20">
        <f t="shared" si="5"/>
        <v>62.535829024156982</v>
      </c>
    </row>
    <row r="33" spans="1:12" x14ac:dyDescent="0.2">
      <c r="A33" s="16">
        <v>24</v>
      </c>
      <c r="B33" s="8">
        <v>0</v>
      </c>
      <c r="C33" s="5">
        <v>648</v>
      </c>
      <c r="D33" s="5">
        <v>660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100000</v>
      </c>
      <c r="I33" s="13">
        <f t="shared" si="4"/>
        <v>0</v>
      </c>
      <c r="J33" s="13">
        <f t="shared" si="2"/>
        <v>100000</v>
      </c>
      <c r="K33" s="13">
        <f t="shared" si="3"/>
        <v>6153582.9024156984</v>
      </c>
      <c r="L33" s="20">
        <f t="shared" si="5"/>
        <v>61.535829024156982</v>
      </c>
    </row>
    <row r="34" spans="1:12" x14ac:dyDescent="0.2">
      <c r="A34" s="16">
        <v>25</v>
      </c>
      <c r="B34" s="8">
        <v>0</v>
      </c>
      <c r="C34" s="5">
        <v>711</v>
      </c>
      <c r="D34" s="5">
        <v>667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100000</v>
      </c>
      <c r="I34" s="13">
        <f t="shared" si="4"/>
        <v>0</v>
      </c>
      <c r="J34" s="13">
        <f t="shared" si="2"/>
        <v>100000</v>
      </c>
      <c r="K34" s="13">
        <f t="shared" si="3"/>
        <v>6053582.9024156984</v>
      </c>
      <c r="L34" s="20">
        <f t="shared" si="5"/>
        <v>60.535829024156982</v>
      </c>
    </row>
    <row r="35" spans="1:12" x14ac:dyDescent="0.2">
      <c r="A35" s="16">
        <v>26</v>
      </c>
      <c r="B35" s="8">
        <v>0</v>
      </c>
      <c r="C35" s="5">
        <v>788</v>
      </c>
      <c r="D35" s="5">
        <v>760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100000</v>
      </c>
      <c r="I35" s="13">
        <f t="shared" si="4"/>
        <v>0</v>
      </c>
      <c r="J35" s="13">
        <f t="shared" si="2"/>
        <v>100000</v>
      </c>
      <c r="K35" s="13">
        <f t="shared" si="3"/>
        <v>5953582.9024156984</v>
      </c>
      <c r="L35" s="20">
        <f t="shared" si="5"/>
        <v>59.535829024156982</v>
      </c>
    </row>
    <row r="36" spans="1:12" x14ac:dyDescent="0.2">
      <c r="A36" s="16">
        <v>27</v>
      </c>
      <c r="B36" s="8">
        <v>0</v>
      </c>
      <c r="C36" s="5">
        <v>852</v>
      </c>
      <c r="D36" s="5">
        <v>877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100000</v>
      </c>
      <c r="I36" s="13">
        <f t="shared" si="4"/>
        <v>0</v>
      </c>
      <c r="J36" s="13">
        <f t="shared" si="2"/>
        <v>100000</v>
      </c>
      <c r="K36" s="13">
        <f t="shared" si="3"/>
        <v>5853582.9024156984</v>
      </c>
      <c r="L36" s="20">
        <f t="shared" si="5"/>
        <v>58.535829024156982</v>
      </c>
    </row>
    <row r="37" spans="1:12" x14ac:dyDescent="0.2">
      <c r="A37" s="16">
        <v>28</v>
      </c>
      <c r="B37" s="8">
        <v>0</v>
      </c>
      <c r="C37" s="5">
        <v>982</v>
      </c>
      <c r="D37" s="5">
        <v>946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100000</v>
      </c>
      <c r="I37" s="13">
        <f t="shared" si="4"/>
        <v>0</v>
      </c>
      <c r="J37" s="13">
        <f t="shared" si="2"/>
        <v>100000</v>
      </c>
      <c r="K37" s="13">
        <f t="shared" si="3"/>
        <v>5753582.9024156984</v>
      </c>
      <c r="L37" s="20">
        <f t="shared" si="5"/>
        <v>57.535829024156982</v>
      </c>
    </row>
    <row r="38" spans="1:12" x14ac:dyDescent="0.2">
      <c r="A38" s="16">
        <v>29</v>
      </c>
      <c r="B38" s="8">
        <v>1</v>
      </c>
      <c r="C38" s="5">
        <v>1070</v>
      </c>
      <c r="D38" s="5">
        <v>1092</v>
      </c>
      <c r="E38" s="17">
        <v>0.5</v>
      </c>
      <c r="F38" s="18">
        <f t="shared" si="0"/>
        <v>9.2506938020351531E-4</v>
      </c>
      <c r="G38" s="18">
        <f t="shared" si="1"/>
        <v>9.2464170134073053E-4</v>
      </c>
      <c r="H38" s="13">
        <f t="shared" si="6"/>
        <v>100000</v>
      </c>
      <c r="I38" s="13">
        <f t="shared" si="4"/>
        <v>92.464170134073058</v>
      </c>
      <c r="J38" s="13">
        <f t="shared" si="2"/>
        <v>99953.767914932963</v>
      </c>
      <c r="K38" s="13">
        <f t="shared" si="3"/>
        <v>5653582.9024156984</v>
      </c>
      <c r="L38" s="20">
        <f t="shared" si="5"/>
        <v>56.535829024156982</v>
      </c>
    </row>
    <row r="39" spans="1:12" x14ac:dyDescent="0.2">
      <c r="A39" s="16">
        <v>30</v>
      </c>
      <c r="B39" s="8">
        <v>0</v>
      </c>
      <c r="C39" s="5">
        <v>1183</v>
      </c>
      <c r="D39" s="5">
        <v>1136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99907.535829865927</v>
      </c>
      <c r="I39" s="13">
        <f t="shared" si="4"/>
        <v>0</v>
      </c>
      <c r="J39" s="13">
        <f t="shared" si="2"/>
        <v>99907.535829865927</v>
      </c>
      <c r="K39" s="13">
        <f t="shared" si="3"/>
        <v>5553629.1345007652</v>
      </c>
      <c r="L39" s="20">
        <f t="shared" si="5"/>
        <v>55.587690041301045</v>
      </c>
    </row>
    <row r="40" spans="1:12" x14ac:dyDescent="0.2">
      <c r="A40" s="16">
        <v>31</v>
      </c>
      <c r="B40" s="8">
        <v>0</v>
      </c>
      <c r="C40" s="5">
        <v>1227</v>
      </c>
      <c r="D40" s="5">
        <v>1243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99907.535829865927</v>
      </c>
      <c r="I40" s="13">
        <f t="shared" si="4"/>
        <v>0</v>
      </c>
      <c r="J40" s="13">
        <f t="shared" si="2"/>
        <v>99907.535829865927</v>
      </c>
      <c r="K40" s="13">
        <f t="shared" si="3"/>
        <v>5453721.5986708989</v>
      </c>
      <c r="L40" s="20">
        <f t="shared" si="5"/>
        <v>54.587690041301038</v>
      </c>
    </row>
    <row r="41" spans="1:12" x14ac:dyDescent="0.2">
      <c r="A41" s="16">
        <v>32</v>
      </c>
      <c r="B41" s="8">
        <v>0</v>
      </c>
      <c r="C41" s="5">
        <v>1322</v>
      </c>
      <c r="D41" s="5">
        <v>1319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99907.535829865927</v>
      </c>
      <c r="I41" s="13">
        <f t="shared" si="4"/>
        <v>0</v>
      </c>
      <c r="J41" s="13">
        <f t="shared" si="2"/>
        <v>99907.535829865927</v>
      </c>
      <c r="K41" s="13">
        <f t="shared" si="3"/>
        <v>5353814.0628410326</v>
      </c>
      <c r="L41" s="20">
        <f t="shared" si="5"/>
        <v>53.587690041301038</v>
      </c>
    </row>
    <row r="42" spans="1:12" x14ac:dyDescent="0.2">
      <c r="A42" s="16">
        <v>33</v>
      </c>
      <c r="B42" s="8">
        <v>0</v>
      </c>
      <c r="C42" s="5">
        <v>1371</v>
      </c>
      <c r="D42" s="5">
        <v>1408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99907.535829865927</v>
      </c>
      <c r="I42" s="13">
        <f t="shared" si="4"/>
        <v>0</v>
      </c>
      <c r="J42" s="13">
        <f t="shared" si="2"/>
        <v>99907.535829865927</v>
      </c>
      <c r="K42" s="13">
        <f t="shared" si="3"/>
        <v>5253906.5270111663</v>
      </c>
      <c r="L42" s="20">
        <f t="shared" si="5"/>
        <v>52.58769004130103</v>
      </c>
    </row>
    <row r="43" spans="1:12" x14ac:dyDescent="0.2">
      <c r="A43" s="16">
        <v>34</v>
      </c>
      <c r="B43" s="8">
        <v>1</v>
      </c>
      <c r="C43" s="5">
        <v>1405</v>
      </c>
      <c r="D43" s="5">
        <v>1447</v>
      </c>
      <c r="E43" s="17">
        <v>0.5</v>
      </c>
      <c r="F43" s="18">
        <f t="shared" si="7"/>
        <v>7.0126227208976155E-4</v>
      </c>
      <c r="G43" s="18">
        <f t="shared" si="1"/>
        <v>7.010164738871364E-4</v>
      </c>
      <c r="H43" s="13">
        <f t="shared" si="6"/>
        <v>99907.535829865927</v>
      </c>
      <c r="I43" s="13">
        <f t="shared" si="4"/>
        <v>70.036828482205351</v>
      </c>
      <c r="J43" s="13">
        <f t="shared" si="2"/>
        <v>99872.517415624825</v>
      </c>
      <c r="K43" s="13">
        <f t="shared" si="3"/>
        <v>5153998.9911813</v>
      </c>
      <c r="L43" s="20">
        <f t="shared" si="5"/>
        <v>51.58769004130103</v>
      </c>
    </row>
    <row r="44" spans="1:12" x14ac:dyDescent="0.2">
      <c r="A44" s="16">
        <v>35</v>
      </c>
      <c r="B44" s="8">
        <v>1</v>
      </c>
      <c r="C44" s="5">
        <v>1365</v>
      </c>
      <c r="D44" s="5">
        <v>1479</v>
      </c>
      <c r="E44" s="17">
        <v>0.5</v>
      </c>
      <c r="F44" s="18">
        <f t="shared" si="7"/>
        <v>7.0323488045007034E-4</v>
      </c>
      <c r="G44" s="18">
        <f t="shared" si="1"/>
        <v>7.0298769771529003E-4</v>
      </c>
      <c r="H44" s="13">
        <f t="shared" si="6"/>
        <v>99837.499001383723</v>
      </c>
      <c r="I44" s="13">
        <f t="shared" si="4"/>
        <v>70.184533568635317</v>
      </c>
      <c r="J44" s="13">
        <f t="shared" si="2"/>
        <v>99802.406734599397</v>
      </c>
      <c r="K44" s="13">
        <f t="shared" si="3"/>
        <v>5054126.473765675</v>
      </c>
      <c r="L44" s="20">
        <f t="shared" si="5"/>
        <v>50.623528476966612</v>
      </c>
    </row>
    <row r="45" spans="1:12" x14ac:dyDescent="0.2">
      <c r="A45" s="16">
        <v>36</v>
      </c>
      <c r="B45" s="8">
        <v>2</v>
      </c>
      <c r="C45" s="5">
        <v>1263</v>
      </c>
      <c r="D45" s="5">
        <v>1409</v>
      </c>
      <c r="E45" s="17">
        <v>0.5</v>
      </c>
      <c r="F45" s="18">
        <f t="shared" si="7"/>
        <v>1.4970059880239522E-3</v>
      </c>
      <c r="G45" s="18">
        <f t="shared" si="1"/>
        <v>1.4958863126402395E-3</v>
      </c>
      <c r="H45" s="13">
        <f t="shared" si="6"/>
        <v>99767.314467815086</v>
      </c>
      <c r="I45" s="13">
        <f t="shared" si="4"/>
        <v>149.24056016127912</v>
      </c>
      <c r="J45" s="13">
        <f t="shared" si="2"/>
        <v>99692.694187734436</v>
      </c>
      <c r="K45" s="13">
        <f t="shared" si="3"/>
        <v>4954324.0670310752</v>
      </c>
      <c r="L45" s="20">
        <f t="shared" si="5"/>
        <v>49.658789488909605</v>
      </c>
    </row>
    <row r="46" spans="1:12" x14ac:dyDescent="0.2">
      <c r="A46" s="16">
        <v>37</v>
      </c>
      <c r="B46" s="8">
        <v>0</v>
      </c>
      <c r="C46" s="5">
        <v>1263</v>
      </c>
      <c r="D46" s="5">
        <v>1298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99618.073907653801</v>
      </c>
      <c r="I46" s="13">
        <f t="shared" si="4"/>
        <v>0</v>
      </c>
      <c r="J46" s="13">
        <f t="shared" si="2"/>
        <v>99618.073907653801</v>
      </c>
      <c r="K46" s="13">
        <f t="shared" si="3"/>
        <v>4854631.372843341</v>
      </c>
      <c r="L46" s="20">
        <f t="shared" si="5"/>
        <v>48.732435615484761</v>
      </c>
    </row>
    <row r="47" spans="1:12" x14ac:dyDescent="0.2">
      <c r="A47" s="16">
        <v>38</v>
      </c>
      <c r="B47" s="8">
        <v>0</v>
      </c>
      <c r="C47" s="5">
        <v>1212</v>
      </c>
      <c r="D47" s="5">
        <v>1301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99618.073907653801</v>
      </c>
      <c r="I47" s="13">
        <f t="shared" si="4"/>
        <v>0</v>
      </c>
      <c r="J47" s="13">
        <f t="shared" si="2"/>
        <v>99618.073907653801</v>
      </c>
      <c r="K47" s="13">
        <f t="shared" si="3"/>
        <v>4755013.2989356872</v>
      </c>
      <c r="L47" s="20">
        <f t="shared" si="5"/>
        <v>47.732435615484761</v>
      </c>
    </row>
    <row r="48" spans="1:12" x14ac:dyDescent="0.2">
      <c r="A48" s="16">
        <v>39</v>
      </c>
      <c r="B48" s="8">
        <v>1</v>
      </c>
      <c r="C48" s="5">
        <v>1178</v>
      </c>
      <c r="D48" s="5">
        <v>1267</v>
      </c>
      <c r="E48" s="17">
        <v>0.5</v>
      </c>
      <c r="F48" s="18">
        <f t="shared" si="7"/>
        <v>8.1799591002044991E-4</v>
      </c>
      <c r="G48" s="18">
        <f t="shared" si="1"/>
        <v>8.1766148814390845E-4</v>
      </c>
      <c r="H48" s="13">
        <f t="shared" si="6"/>
        <v>99618.073907653801</v>
      </c>
      <c r="I48" s="13">
        <f t="shared" si="4"/>
        <v>81.453862557362058</v>
      </c>
      <c r="J48" s="13">
        <f t="shared" si="2"/>
        <v>99577.34697637512</v>
      </c>
      <c r="K48" s="13">
        <f t="shared" si="3"/>
        <v>4655395.2250280334</v>
      </c>
      <c r="L48" s="20">
        <f t="shared" si="5"/>
        <v>46.732435615484761</v>
      </c>
    </row>
    <row r="49" spans="1:12" x14ac:dyDescent="0.2">
      <c r="A49" s="16">
        <v>40</v>
      </c>
      <c r="B49" s="8">
        <v>1</v>
      </c>
      <c r="C49" s="5">
        <v>1119</v>
      </c>
      <c r="D49" s="5">
        <v>1231</v>
      </c>
      <c r="E49" s="17">
        <v>0.5</v>
      </c>
      <c r="F49" s="18">
        <f t="shared" si="7"/>
        <v>8.5106382978723403E-4</v>
      </c>
      <c r="G49" s="18">
        <f t="shared" si="1"/>
        <v>8.507018290089324E-4</v>
      </c>
      <c r="H49" s="13">
        <f t="shared" si="6"/>
        <v>99536.620045096439</v>
      </c>
      <c r="I49" s="13">
        <f t="shared" si="4"/>
        <v>84.6759847257307</v>
      </c>
      <c r="J49" s="13">
        <f t="shared" si="2"/>
        <v>99494.282052733572</v>
      </c>
      <c r="K49" s="13">
        <f t="shared" si="3"/>
        <v>4555817.8780516582</v>
      </c>
      <c r="L49" s="20">
        <f t="shared" si="5"/>
        <v>45.770269032518705</v>
      </c>
    </row>
    <row r="50" spans="1:12" x14ac:dyDescent="0.2">
      <c r="A50" s="16">
        <v>41</v>
      </c>
      <c r="B50" s="8">
        <v>0</v>
      </c>
      <c r="C50" s="5">
        <v>1100</v>
      </c>
      <c r="D50" s="5">
        <v>1157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99451.944060370704</v>
      </c>
      <c r="I50" s="13">
        <f t="shared" si="4"/>
        <v>0</v>
      </c>
      <c r="J50" s="13">
        <f t="shared" si="2"/>
        <v>99451.944060370704</v>
      </c>
      <c r="K50" s="13">
        <f t="shared" si="3"/>
        <v>4456323.5959989242</v>
      </c>
      <c r="L50" s="20">
        <f t="shared" si="5"/>
        <v>44.808813322882706</v>
      </c>
    </row>
    <row r="51" spans="1:12" x14ac:dyDescent="0.2">
      <c r="A51" s="16">
        <v>42</v>
      </c>
      <c r="B51" s="8">
        <v>2</v>
      </c>
      <c r="C51" s="5">
        <v>1092</v>
      </c>
      <c r="D51" s="5">
        <v>1133</v>
      </c>
      <c r="E51" s="17">
        <v>0.5</v>
      </c>
      <c r="F51" s="18">
        <f t="shared" si="7"/>
        <v>1.7977528089887641E-3</v>
      </c>
      <c r="G51" s="18">
        <f t="shared" si="1"/>
        <v>1.7961383026493041E-3</v>
      </c>
      <c r="H51" s="13">
        <f t="shared" si="6"/>
        <v>99451.944060370704</v>
      </c>
      <c r="I51" s="13">
        <f t="shared" si="4"/>
        <v>178.62944599976777</v>
      </c>
      <c r="J51" s="13">
        <f t="shared" si="2"/>
        <v>99362.629337370818</v>
      </c>
      <c r="K51" s="13">
        <f t="shared" si="3"/>
        <v>4356871.6519385539</v>
      </c>
      <c r="L51" s="20">
        <f t="shared" si="5"/>
        <v>43.808813322882706</v>
      </c>
    </row>
    <row r="52" spans="1:12" x14ac:dyDescent="0.2">
      <c r="A52" s="16">
        <v>43</v>
      </c>
      <c r="B52" s="8">
        <v>0</v>
      </c>
      <c r="C52" s="5">
        <v>1093</v>
      </c>
      <c r="D52" s="5">
        <v>1114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99273.314614370931</v>
      </c>
      <c r="I52" s="13">
        <f t="shared" si="4"/>
        <v>0</v>
      </c>
      <c r="J52" s="13">
        <f t="shared" si="2"/>
        <v>99273.314614370931</v>
      </c>
      <c r="K52" s="13">
        <f t="shared" si="3"/>
        <v>4257509.0226011835</v>
      </c>
      <c r="L52" s="20">
        <f t="shared" si="5"/>
        <v>42.886741911857762</v>
      </c>
    </row>
    <row r="53" spans="1:12" x14ac:dyDescent="0.2">
      <c r="A53" s="16">
        <v>44</v>
      </c>
      <c r="B53" s="8">
        <v>1</v>
      </c>
      <c r="C53" s="5">
        <v>927</v>
      </c>
      <c r="D53" s="5">
        <v>1113</v>
      </c>
      <c r="E53" s="17">
        <v>0.5</v>
      </c>
      <c r="F53" s="18">
        <f t="shared" si="7"/>
        <v>9.8039215686274508E-4</v>
      </c>
      <c r="G53" s="18">
        <f t="shared" si="1"/>
        <v>9.7991180793728563E-4</v>
      </c>
      <c r="H53" s="13">
        <f t="shared" si="6"/>
        <v>99273.314614370931</v>
      </c>
      <c r="I53" s="13">
        <f t="shared" si="4"/>
        <v>97.279093203695183</v>
      </c>
      <c r="J53" s="13">
        <f t="shared" si="2"/>
        <v>99224.675067769072</v>
      </c>
      <c r="K53" s="13">
        <f t="shared" si="3"/>
        <v>4158235.7079868126</v>
      </c>
      <c r="L53" s="20">
        <f t="shared" si="5"/>
        <v>41.886741911857762</v>
      </c>
    </row>
    <row r="54" spans="1:12" x14ac:dyDescent="0.2">
      <c r="A54" s="16">
        <v>45</v>
      </c>
      <c r="B54" s="8">
        <v>0</v>
      </c>
      <c r="C54" s="5">
        <v>881</v>
      </c>
      <c r="D54" s="5">
        <v>948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99176.035521167229</v>
      </c>
      <c r="I54" s="13">
        <f t="shared" si="4"/>
        <v>0</v>
      </c>
      <c r="J54" s="13">
        <f t="shared" si="2"/>
        <v>99176.035521167229</v>
      </c>
      <c r="K54" s="13">
        <f t="shared" si="3"/>
        <v>4059011.0329190437</v>
      </c>
      <c r="L54" s="20">
        <f t="shared" si="5"/>
        <v>40.927337048603093</v>
      </c>
    </row>
    <row r="55" spans="1:12" x14ac:dyDescent="0.2">
      <c r="A55" s="16">
        <v>46</v>
      </c>
      <c r="B55" s="8">
        <v>0</v>
      </c>
      <c r="C55" s="5">
        <v>890</v>
      </c>
      <c r="D55" s="5">
        <v>885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99176.035521167229</v>
      </c>
      <c r="I55" s="13">
        <f t="shared" si="4"/>
        <v>0</v>
      </c>
      <c r="J55" s="13">
        <f t="shared" si="2"/>
        <v>99176.035521167229</v>
      </c>
      <c r="K55" s="13">
        <f t="shared" si="3"/>
        <v>3959834.9973978763</v>
      </c>
      <c r="L55" s="20">
        <f t="shared" si="5"/>
        <v>39.927337048603093</v>
      </c>
    </row>
    <row r="56" spans="1:12" x14ac:dyDescent="0.2">
      <c r="A56" s="16">
        <v>47</v>
      </c>
      <c r="B56" s="8">
        <v>1</v>
      </c>
      <c r="C56" s="5">
        <v>849</v>
      </c>
      <c r="D56" s="5">
        <v>916</v>
      </c>
      <c r="E56" s="17">
        <v>0.5</v>
      </c>
      <c r="F56" s="18">
        <f t="shared" si="7"/>
        <v>1.1331444759206798E-3</v>
      </c>
      <c r="G56" s="18">
        <f t="shared" si="1"/>
        <v>1.132502831257078E-3</v>
      </c>
      <c r="H56" s="13">
        <f t="shared" si="6"/>
        <v>99176.035521167229</v>
      </c>
      <c r="I56" s="13">
        <f t="shared" si="4"/>
        <v>112.31714102057443</v>
      </c>
      <c r="J56" s="13">
        <f t="shared" si="2"/>
        <v>99119.876950656952</v>
      </c>
      <c r="K56" s="13">
        <f t="shared" si="3"/>
        <v>3860658.961876709</v>
      </c>
      <c r="L56" s="20">
        <f t="shared" si="5"/>
        <v>38.927337048603086</v>
      </c>
    </row>
    <row r="57" spans="1:12" x14ac:dyDescent="0.2">
      <c r="A57" s="16">
        <v>48</v>
      </c>
      <c r="B57" s="8">
        <v>1</v>
      </c>
      <c r="C57" s="5">
        <v>808</v>
      </c>
      <c r="D57" s="5">
        <v>855</v>
      </c>
      <c r="E57" s="17">
        <v>0.5</v>
      </c>
      <c r="F57" s="18">
        <f t="shared" si="7"/>
        <v>1.2026458208057728E-3</v>
      </c>
      <c r="G57" s="18">
        <f t="shared" si="1"/>
        <v>1.201923076923077E-3</v>
      </c>
      <c r="H57" s="13">
        <f t="shared" si="6"/>
        <v>99063.71838014666</v>
      </c>
      <c r="I57" s="13">
        <f t="shared" si="4"/>
        <v>119.06696920690705</v>
      </c>
      <c r="J57" s="13">
        <f t="shared" si="2"/>
        <v>99004.184895543207</v>
      </c>
      <c r="K57" s="13">
        <f t="shared" si="3"/>
        <v>3761539.084926052</v>
      </c>
      <c r="L57" s="20">
        <f t="shared" si="5"/>
        <v>37.970905457955247</v>
      </c>
    </row>
    <row r="58" spans="1:12" x14ac:dyDescent="0.2">
      <c r="A58" s="16">
        <v>49</v>
      </c>
      <c r="B58" s="8">
        <v>3</v>
      </c>
      <c r="C58" s="5">
        <v>792</v>
      </c>
      <c r="D58" s="5">
        <v>823</v>
      </c>
      <c r="E58" s="17">
        <v>0.5</v>
      </c>
      <c r="F58" s="18">
        <f t="shared" si="7"/>
        <v>3.7151702786377707E-3</v>
      </c>
      <c r="G58" s="18">
        <f t="shared" si="1"/>
        <v>3.7082818294190351E-3</v>
      </c>
      <c r="H58" s="13">
        <f t="shared" si="6"/>
        <v>98944.651410939754</v>
      </c>
      <c r="I58" s="13">
        <f t="shared" si="4"/>
        <v>366.91465294538835</v>
      </c>
      <c r="J58" s="13">
        <f t="shared" si="2"/>
        <v>98761.194084467061</v>
      </c>
      <c r="K58" s="13">
        <f t="shared" si="3"/>
        <v>3662534.9000305086</v>
      </c>
      <c r="L58" s="20">
        <f t="shared" si="5"/>
        <v>37.015996800263252</v>
      </c>
    </row>
    <row r="59" spans="1:12" x14ac:dyDescent="0.2">
      <c r="A59" s="16">
        <v>50</v>
      </c>
      <c r="B59" s="8">
        <v>1</v>
      </c>
      <c r="C59" s="5">
        <v>718</v>
      </c>
      <c r="D59" s="5">
        <v>787</v>
      </c>
      <c r="E59" s="17">
        <v>0.5</v>
      </c>
      <c r="F59" s="18">
        <f t="shared" si="7"/>
        <v>1.3289036544850499E-3</v>
      </c>
      <c r="G59" s="18">
        <f t="shared" si="1"/>
        <v>1.3280212483399736E-3</v>
      </c>
      <c r="H59" s="13">
        <f t="shared" si="6"/>
        <v>98577.736757994368</v>
      </c>
      <c r="I59" s="13">
        <f t="shared" si="4"/>
        <v>130.91332902788099</v>
      </c>
      <c r="J59" s="13">
        <f t="shared" si="2"/>
        <v>98512.280093480425</v>
      </c>
      <c r="K59" s="13">
        <f t="shared" si="3"/>
        <v>3563773.7059460417</v>
      </c>
      <c r="L59" s="20">
        <f t="shared" si="5"/>
        <v>36.151912421107902</v>
      </c>
    </row>
    <row r="60" spans="1:12" x14ac:dyDescent="0.2">
      <c r="A60" s="16">
        <v>51</v>
      </c>
      <c r="B60" s="8">
        <v>0</v>
      </c>
      <c r="C60" s="5">
        <v>672</v>
      </c>
      <c r="D60" s="5">
        <v>726</v>
      </c>
      <c r="E60" s="17">
        <v>0.5</v>
      </c>
      <c r="F60" s="18">
        <f t="shared" si="7"/>
        <v>0</v>
      </c>
      <c r="G60" s="18">
        <f t="shared" si="1"/>
        <v>0</v>
      </c>
      <c r="H60" s="13">
        <f t="shared" si="6"/>
        <v>98446.823428966483</v>
      </c>
      <c r="I60" s="13">
        <f t="shared" si="4"/>
        <v>0</v>
      </c>
      <c r="J60" s="13">
        <f t="shared" si="2"/>
        <v>98446.823428966483</v>
      </c>
      <c r="K60" s="13">
        <f t="shared" si="3"/>
        <v>3465261.4258525614</v>
      </c>
      <c r="L60" s="20">
        <f t="shared" si="5"/>
        <v>35.199321879114699</v>
      </c>
    </row>
    <row r="61" spans="1:12" x14ac:dyDescent="0.2">
      <c r="A61" s="16">
        <v>52</v>
      </c>
      <c r="B61" s="8">
        <v>0</v>
      </c>
      <c r="C61" s="5">
        <v>653</v>
      </c>
      <c r="D61" s="5">
        <v>689</v>
      </c>
      <c r="E61" s="17">
        <v>0.5</v>
      </c>
      <c r="F61" s="18">
        <f t="shared" si="7"/>
        <v>0</v>
      </c>
      <c r="G61" s="18">
        <f t="shared" si="1"/>
        <v>0</v>
      </c>
      <c r="H61" s="13">
        <f t="shared" si="6"/>
        <v>98446.823428966483</v>
      </c>
      <c r="I61" s="13">
        <f t="shared" si="4"/>
        <v>0</v>
      </c>
      <c r="J61" s="13">
        <f t="shared" si="2"/>
        <v>98446.823428966483</v>
      </c>
      <c r="K61" s="13">
        <f t="shared" si="3"/>
        <v>3366814.6024235948</v>
      </c>
      <c r="L61" s="20">
        <f t="shared" si="5"/>
        <v>34.199321879114699</v>
      </c>
    </row>
    <row r="62" spans="1:12" x14ac:dyDescent="0.2">
      <c r="A62" s="16">
        <v>53</v>
      </c>
      <c r="B62" s="8">
        <v>0</v>
      </c>
      <c r="C62" s="5">
        <v>643</v>
      </c>
      <c r="D62" s="5">
        <v>669</v>
      </c>
      <c r="E62" s="17">
        <v>0.5</v>
      </c>
      <c r="F62" s="18">
        <f t="shared" si="7"/>
        <v>0</v>
      </c>
      <c r="G62" s="18">
        <f t="shared" si="1"/>
        <v>0</v>
      </c>
      <c r="H62" s="13">
        <f t="shared" si="6"/>
        <v>98446.823428966483</v>
      </c>
      <c r="I62" s="13">
        <f t="shared" si="4"/>
        <v>0</v>
      </c>
      <c r="J62" s="13">
        <f t="shared" si="2"/>
        <v>98446.823428966483</v>
      </c>
      <c r="K62" s="13">
        <f t="shared" si="3"/>
        <v>3268367.7789946282</v>
      </c>
      <c r="L62" s="20">
        <f t="shared" si="5"/>
        <v>33.199321879114699</v>
      </c>
    </row>
    <row r="63" spans="1:12" x14ac:dyDescent="0.2">
      <c r="A63" s="16">
        <v>54</v>
      </c>
      <c r="B63" s="8">
        <v>3</v>
      </c>
      <c r="C63" s="5">
        <v>553</v>
      </c>
      <c r="D63" s="5">
        <v>653</v>
      </c>
      <c r="E63" s="17">
        <v>0.5</v>
      </c>
      <c r="F63" s="18">
        <f t="shared" si="7"/>
        <v>4.9751243781094526E-3</v>
      </c>
      <c r="G63" s="18">
        <f t="shared" si="1"/>
        <v>4.9627791563275434E-3</v>
      </c>
      <c r="H63" s="13">
        <f t="shared" si="6"/>
        <v>98446.823428966483</v>
      </c>
      <c r="I63" s="13">
        <f t="shared" si="4"/>
        <v>488.56984331993294</v>
      </c>
      <c r="J63" s="13">
        <f t="shared" si="2"/>
        <v>98202.538507306526</v>
      </c>
      <c r="K63" s="13">
        <f t="shared" si="3"/>
        <v>3169920.9555656617</v>
      </c>
      <c r="L63" s="20">
        <f t="shared" si="5"/>
        <v>32.199321879114692</v>
      </c>
    </row>
    <row r="64" spans="1:12" x14ac:dyDescent="0.2">
      <c r="A64" s="16">
        <v>55</v>
      </c>
      <c r="B64" s="8">
        <v>0</v>
      </c>
      <c r="C64" s="5">
        <v>539</v>
      </c>
      <c r="D64" s="5">
        <v>552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97958.253585646555</v>
      </c>
      <c r="I64" s="13">
        <f t="shared" si="4"/>
        <v>0</v>
      </c>
      <c r="J64" s="13">
        <f t="shared" si="2"/>
        <v>97958.253585646555</v>
      </c>
      <c r="K64" s="13">
        <f t="shared" si="3"/>
        <v>3071718.4170583552</v>
      </c>
      <c r="L64" s="20">
        <f t="shared" si="5"/>
        <v>31.357423235120255</v>
      </c>
    </row>
    <row r="65" spans="1:12" x14ac:dyDescent="0.2">
      <c r="A65" s="16">
        <v>56</v>
      </c>
      <c r="B65" s="8">
        <v>1</v>
      </c>
      <c r="C65" s="5">
        <v>518</v>
      </c>
      <c r="D65" s="5">
        <v>550</v>
      </c>
      <c r="E65" s="17">
        <v>0.5</v>
      </c>
      <c r="F65" s="18">
        <f t="shared" si="7"/>
        <v>1.8726591760299626E-3</v>
      </c>
      <c r="G65" s="18">
        <f t="shared" si="1"/>
        <v>1.8709073900841909E-3</v>
      </c>
      <c r="H65" s="13">
        <f t="shared" si="6"/>
        <v>97958.253585646555</v>
      </c>
      <c r="I65" s="13">
        <f t="shared" si="4"/>
        <v>183.27082055312732</v>
      </c>
      <c r="J65" s="13">
        <f t="shared" si="2"/>
        <v>97866.618175369993</v>
      </c>
      <c r="K65" s="13">
        <f t="shared" si="3"/>
        <v>2973760.1634727088</v>
      </c>
      <c r="L65" s="20">
        <f t="shared" si="5"/>
        <v>30.357423235120255</v>
      </c>
    </row>
    <row r="66" spans="1:12" x14ac:dyDescent="0.2">
      <c r="A66" s="16">
        <v>57</v>
      </c>
      <c r="B66" s="8">
        <v>0</v>
      </c>
      <c r="C66" s="5">
        <v>490</v>
      </c>
      <c r="D66" s="5">
        <v>528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97774.982765093431</v>
      </c>
      <c r="I66" s="13">
        <f t="shared" si="4"/>
        <v>0</v>
      </c>
      <c r="J66" s="13">
        <f t="shared" si="2"/>
        <v>97774.982765093431</v>
      </c>
      <c r="K66" s="13">
        <f t="shared" si="3"/>
        <v>2875893.5452973386</v>
      </c>
      <c r="L66" s="20">
        <f t="shared" si="5"/>
        <v>29.413388414567525</v>
      </c>
    </row>
    <row r="67" spans="1:12" x14ac:dyDescent="0.2">
      <c r="A67" s="16">
        <v>58</v>
      </c>
      <c r="B67" s="8">
        <v>1</v>
      </c>
      <c r="C67" s="5">
        <v>455</v>
      </c>
      <c r="D67" s="5">
        <v>505</v>
      </c>
      <c r="E67" s="17">
        <v>0.5</v>
      </c>
      <c r="F67" s="18">
        <f t="shared" si="7"/>
        <v>2.0833333333333333E-3</v>
      </c>
      <c r="G67" s="18">
        <f t="shared" si="1"/>
        <v>2.0811654526534861E-3</v>
      </c>
      <c r="H67" s="13">
        <f t="shared" si="6"/>
        <v>97774.982765093431</v>
      </c>
      <c r="I67" s="13">
        <f t="shared" si="4"/>
        <v>203.48591626450246</v>
      </c>
      <c r="J67" s="13">
        <f t="shared" si="2"/>
        <v>97673.239806961181</v>
      </c>
      <c r="K67" s="13">
        <f t="shared" si="3"/>
        <v>2778118.5625322452</v>
      </c>
      <c r="L67" s="20">
        <f t="shared" si="5"/>
        <v>28.413388414567525</v>
      </c>
    </row>
    <row r="68" spans="1:12" x14ac:dyDescent="0.2">
      <c r="A68" s="16">
        <v>59</v>
      </c>
      <c r="B68" s="8">
        <v>2</v>
      </c>
      <c r="C68" s="5">
        <v>435</v>
      </c>
      <c r="D68" s="5">
        <v>466</v>
      </c>
      <c r="E68" s="17">
        <v>0.5</v>
      </c>
      <c r="F68" s="18">
        <f t="shared" si="7"/>
        <v>4.4395116537180911E-3</v>
      </c>
      <c r="G68" s="18">
        <f t="shared" si="1"/>
        <v>4.4296788482834993E-3</v>
      </c>
      <c r="H68" s="13">
        <f t="shared" si="6"/>
        <v>97571.496848828931</v>
      </c>
      <c r="I68" s="13">
        <f t="shared" si="4"/>
        <v>432.2103957866176</v>
      </c>
      <c r="J68" s="13">
        <f t="shared" si="2"/>
        <v>97355.39165093562</v>
      </c>
      <c r="K68" s="13">
        <f t="shared" si="3"/>
        <v>2680445.3227252839</v>
      </c>
      <c r="L68" s="20">
        <f t="shared" si="5"/>
        <v>27.471601946193317</v>
      </c>
    </row>
    <row r="69" spans="1:12" x14ac:dyDescent="0.2">
      <c r="A69" s="16">
        <v>60</v>
      </c>
      <c r="B69" s="8">
        <v>1</v>
      </c>
      <c r="C69" s="5">
        <v>420</v>
      </c>
      <c r="D69" s="5">
        <v>439</v>
      </c>
      <c r="E69" s="17">
        <v>0.5</v>
      </c>
      <c r="F69" s="18">
        <f t="shared" si="7"/>
        <v>2.3282887077997671E-3</v>
      </c>
      <c r="G69" s="18">
        <f t="shared" si="1"/>
        <v>2.3255813953488372E-3</v>
      </c>
      <c r="H69" s="13">
        <f t="shared" si="6"/>
        <v>97139.28645304231</v>
      </c>
      <c r="I69" s="13">
        <f t="shared" si="4"/>
        <v>225.90531733265652</v>
      </c>
      <c r="J69" s="13">
        <f t="shared" si="2"/>
        <v>97026.333794375983</v>
      </c>
      <c r="K69" s="13">
        <f t="shared" si="3"/>
        <v>2583089.9310743483</v>
      </c>
      <c r="L69" s="20">
        <f t="shared" si="5"/>
        <v>26.591609073873823</v>
      </c>
    </row>
    <row r="70" spans="1:12" x14ac:dyDescent="0.2">
      <c r="A70" s="16">
        <v>61</v>
      </c>
      <c r="B70" s="8">
        <v>1</v>
      </c>
      <c r="C70" s="5">
        <v>439</v>
      </c>
      <c r="D70" s="5">
        <v>437</v>
      </c>
      <c r="E70" s="17">
        <v>0.5</v>
      </c>
      <c r="F70" s="18">
        <f t="shared" si="7"/>
        <v>2.2831050228310501E-3</v>
      </c>
      <c r="G70" s="18">
        <f t="shared" si="1"/>
        <v>2.2805017103762824E-3</v>
      </c>
      <c r="H70" s="13">
        <f t="shared" si="6"/>
        <v>96913.381135709657</v>
      </c>
      <c r="I70" s="13">
        <f t="shared" si="4"/>
        <v>221.01113143833442</v>
      </c>
      <c r="J70" s="13">
        <f t="shared" si="2"/>
        <v>96802.875569990487</v>
      </c>
      <c r="K70" s="13">
        <f t="shared" si="3"/>
        <v>2486063.5972799724</v>
      </c>
      <c r="L70" s="20">
        <f t="shared" si="5"/>
        <v>25.652428675444622</v>
      </c>
    </row>
    <row r="71" spans="1:12" x14ac:dyDescent="0.2">
      <c r="A71" s="16">
        <v>62</v>
      </c>
      <c r="B71" s="8">
        <v>0</v>
      </c>
      <c r="C71" s="5">
        <v>414</v>
      </c>
      <c r="D71" s="5">
        <v>441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96692.370004271317</v>
      </c>
      <c r="I71" s="13">
        <f t="shared" si="4"/>
        <v>0</v>
      </c>
      <c r="J71" s="13">
        <f t="shared" si="2"/>
        <v>96692.370004271317</v>
      </c>
      <c r="K71" s="13">
        <f t="shared" si="3"/>
        <v>2389260.721709982</v>
      </c>
      <c r="L71" s="20">
        <f t="shared" si="5"/>
        <v>24.709919940988499</v>
      </c>
    </row>
    <row r="72" spans="1:12" x14ac:dyDescent="0.2">
      <c r="A72" s="16">
        <v>63</v>
      </c>
      <c r="B72" s="8">
        <v>0</v>
      </c>
      <c r="C72" s="5">
        <v>392</v>
      </c>
      <c r="D72" s="5">
        <v>417</v>
      </c>
      <c r="E72" s="17">
        <v>0.5</v>
      </c>
      <c r="F72" s="18">
        <f t="shared" si="7"/>
        <v>0</v>
      </c>
      <c r="G72" s="18">
        <f t="shared" si="1"/>
        <v>0</v>
      </c>
      <c r="H72" s="13">
        <f t="shared" si="6"/>
        <v>96692.370004271317</v>
      </c>
      <c r="I72" s="13">
        <f t="shared" si="4"/>
        <v>0</v>
      </c>
      <c r="J72" s="13">
        <f t="shared" si="2"/>
        <v>96692.370004271317</v>
      </c>
      <c r="K72" s="13">
        <f t="shared" si="3"/>
        <v>2292568.3517057109</v>
      </c>
      <c r="L72" s="20">
        <f t="shared" si="5"/>
        <v>23.709919940988502</v>
      </c>
    </row>
    <row r="73" spans="1:12" x14ac:dyDescent="0.2">
      <c r="A73" s="16">
        <v>64</v>
      </c>
      <c r="B73" s="8">
        <v>3</v>
      </c>
      <c r="C73" s="5">
        <v>325</v>
      </c>
      <c r="D73" s="5">
        <v>399</v>
      </c>
      <c r="E73" s="17">
        <v>0.5</v>
      </c>
      <c r="F73" s="18">
        <f t="shared" ref="F73:F109" si="8">B73/((C73+D73)/2)</f>
        <v>8.2872928176795577E-3</v>
      </c>
      <c r="G73" s="18">
        <f t="shared" ref="G73:G108" si="9">F73/((1+(1-E73)*F73))</f>
        <v>8.253094910591471E-3</v>
      </c>
      <c r="H73" s="13">
        <f t="shared" si="6"/>
        <v>96692.370004271317</v>
      </c>
      <c r="I73" s="13">
        <f t="shared" si="4"/>
        <v>798.01130677527897</v>
      </c>
      <c r="J73" s="13">
        <f t="shared" ref="J73:J108" si="10">H74+I73*E73</f>
        <v>96293.364350883669</v>
      </c>
      <c r="K73" s="13">
        <f t="shared" ref="K73:K97" si="11">K74+J73</f>
        <v>2195875.9817014397</v>
      </c>
      <c r="L73" s="20">
        <f t="shared" si="5"/>
        <v>22.709919940988502</v>
      </c>
    </row>
    <row r="74" spans="1:12" x14ac:dyDescent="0.2">
      <c r="A74" s="16">
        <v>65</v>
      </c>
      <c r="B74" s="8">
        <v>5</v>
      </c>
      <c r="C74" s="5">
        <v>353</v>
      </c>
      <c r="D74" s="5">
        <v>323</v>
      </c>
      <c r="E74" s="17">
        <v>0.5</v>
      </c>
      <c r="F74" s="18">
        <f t="shared" si="8"/>
        <v>1.4792899408284023E-2</v>
      </c>
      <c r="G74" s="18">
        <f t="shared" si="9"/>
        <v>1.4684287812041114E-2</v>
      </c>
      <c r="H74" s="13">
        <f t="shared" si="6"/>
        <v>95894.358697496034</v>
      </c>
      <c r="I74" s="13">
        <f t="shared" ref="I74:I108" si="12">H74*G74</f>
        <v>1408.1403626651397</v>
      </c>
      <c r="J74" s="13">
        <f t="shared" si="10"/>
        <v>95190.288516163462</v>
      </c>
      <c r="K74" s="13">
        <f t="shared" si="11"/>
        <v>2099582.617350556</v>
      </c>
      <c r="L74" s="20">
        <f t="shared" ref="L74:L108" si="13">K74/H74</f>
        <v>21.894745904436395</v>
      </c>
    </row>
    <row r="75" spans="1:12" x14ac:dyDescent="0.2">
      <c r="A75" s="16">
        <v>66</v>
      </c>
      <c r="B75" s="8">
        <v>1</v>
      </c>
      <c r="C75" s="5">
        <v>343</v>
      </c>
      <c r="D75" s="5">
        <v>350</v>
      </c>
      <c r="E75" s="17">
        <v>0.5</v>
      </c>
      <c r="F75" s="18">
        <f t="shared" si="8"/>
        <v>2.886002886002886E-3</v>
      </c>
      <c r="G75" s="18">
        <f t="shared" si="9"/>
        <v>2.8818443804034585E-3</v>
      </c>
      <c r="H75" s="13">
        <f t="shared" ref="H75:H108" si="14">H74-I74</f>
        <v>94486.21833483089</v>
      </c>
      <c r="I75" s="13">
        <f t="shared" si="12"/>
        <v>272.29457733380661</v>
      </c>
      <c r="J75" s="13">
        <f t="shared" si="10"/>
        <v>94350.071046163997</v>
      </c>
      <c r="K75" s="13">
        <f t="shared" si="11"/>
        <v>2004392.3288343926</v>
      </c>
      <c r="L75" s="20">
        <f t="shared" si="13"/>
        <v>21.21359457663366</v>
      </c>
    </row>
    <row r="76" spans="1:12" x14ac:dyDescent="0.2">
      <c r="A76" s="16">
        <v>67</v>
      </c>
      <c r="B76" s="8">
        <v>2</v>
      </c>
      <c r="C76" s="5">
        <v>334</v>
      </c>
      <c r="D76" s="5">
        <v>342</v>
      </c>
      <c r="E76" s="17">
        <v>0.5</v>
      </c>
      <c r="F76" s="18">
        <f t="shared" si="8"/>
        <v>5.9171597633136093E-3</v>
      </c>
      <c r="G76" s="18">
        <f t="shared" si="9"/>
        <v>5.8997050147492633E-3</v>
      </c>
      <c r="H76" s="13">
        <f t="shared" si="14"/>
        <v>94213.92375749709</v>
      </c>
      <c r="I76" s="13">
        <f t="shared" si="12"/>
        <v>555.83435845131032</v>
      </c>
      <c r="J76" s="13">
        <f t="shared" si="10"/>
        <v>93936.006578271437</v>
      </c>
      <c r="K76" s="13">
        <f t="shared" si="11"/>
        <v>1910042.2577882286</v>
      </c>
      <c r="L76" s="20">
        <f t="shared" si="13"/>
        <v>20.273460456912947</v>
      </c>
    </row>
    <row r="77" spans="1:12" x14ac:dyDescent="0.2">
      <c r="A77" s="16">
        <v>68</v>
      </c>
      <c r="B77" s="8">
        <v>2</v>
      </c>
      <c r="C77" s="5">
        <v>265</v>
      </c>
      <c r="D77" s="5">
        <v>339</v>
      </c>
      <c r="E77" s="17">
        <v>0.5</v>
      </c>
      <c r="F77" s="18">
        <f t="shared" si="8"/>
        <v>6.6225165562913907E-3</v>
      </c>
      <c r="G77" s="18">
        <f t="shared" si="9"/>
        <v>6.6006600660066016E-3</v>
      </c>
      <c r="H77" s="13">
        <f t="shared" si="14"/>
        <v>93658.089399045784</v>
      </c>
      <c r="I77" s="13">
        <f t="shared" si="12"/>
        <v>618.20521055475774</v>
      </c>
      <c r="J77" s="13">
        <f t="shared" si="10"/>
        <v>93348.986793768403</v>
      </c>
      <c r="K77" s="13">
        <f t="shared" si="11"/>
        <v>1816106.2512099571</v>
      </c>
      <c r="L77" s="20">
        <f t="shared" si="13"/>
        <v>19.390810370603823</v>
      </c>
    </row>
    <row r="78" spans="1:12" x14ac:dyDescent="0.2">
      <c r="A78" s="16">
        <v>69</v>
      </c>
      <c r="B78" s="8">
        <v>4</v>
      </c>
      <c r="C78" s="5">
        <v>212</v>
      </c>
      <c r="D78" s="5">
        <v>269</v>
      </c>
      <c r="E78" s="17">
        <v>0.5</v>
      </c>
      <c r="F78" s="18">
        <f t="shared" si="8"/>
        <v>1.6632016632016633E-2</v>
      </c>
      <c r="G78" s="18">
        <f t="shared" si="9"/>
        <v>1.6494845360824743E-2</v>
      </c>
      <c r="H78" s="13">
        <f t="shared" si="14"/>
        <v>93039.884188491022</v>
      </c>
      <c r="I78" s="13">
        <f t="shared" si="12"/>
        <v>1534.6785020782024</v>
      </c>
      <c r="J78" s="13">
        <f t="shared" si="10"/>
        <v>92272.544937451923</v>
      </c>
      <c r="K78" s="13">
        <f t="shared" si="11"/>
        <v>1722757.2644161887</v>
      </c>
      <c r="L78" s="20">
        <f t="shared" si="13"/>
        <v>18.516330705292223</v>
      </c>
    </row>
    <row r="79" spans="1:12" x14ac:dyDescent="0.2">
      <c r="A79" s="16">
        <v>70</v>
      </c>
      <c r="B79" s="8">
        <v>1</v>
      </c>
      <c r="C79" s="5">
        <v>303</v>
      </c>
      <c r="D79" s="5">
        <v>215</v>
      </c>
      <c r="E79" s="17">
        <v>0.5</v>
      </c>
      <c r="F79" s="18">
        <f t="shared" si="8"/>
        <v>3.8610038610038611E-3</v>
      </c>
      <c r="G79" s="18">
        <f t="shared" si="9"/>
        <v>3.8535645472061652E-3</v>
      </c>
      <c r="H79" s="13">
        <f t="shared" si="14"/>
        <v>91505.205686412824</v>
      </c>
      <c r="I79" s="13">
        <f t="shared" si="12"/>
        <v>352.62121651796843</v>
      </c>
      <c r="J79" s="13">
        <f t="shared" si="10"/>
        <v>91328.89507815383</v>
      </c>
      <c r="K79" s="13">
        <f t="shared" si="11"/>
        <v>1630484.7194787369</v>
      </c>
      <c r="L79" s="20">
        <f t="shared" si="13"/>
        <v>17.818491387980561</v>
      </c>
    </row>
    <row r="80" spans="1:12" x14ac:dyDescent="0.2">
      <c r="A80" s="16">
        <v>71</v>
      </c>
      <c r="B80" s="8">
        <v>5</v>
      </c>
      <c r="C80" s="5">
        <v>174</v>
      </c>
      <c r="D80" s="5">
        <v>305</v>
      </c>
      <c r="E80" s="17">
        <v>0.5</v>
      </c>
      <c r="F80" s="18">
        <f t="shared" si="8"/>
        <v>2.0876826722338204E-2</v>
      </c>
      <c r="G80" s="18">
        <f t="shared" si="9"/>
        <v>2.0661157024793389E-2</v>
      </c>
      <c r="H80" s="13">
        <f t="shared" si="14"/>
        <v>91152.584469894849</v>
      </c>
      <c r="I80" s="13">
        <f t="shared" si="12"/>
        <v>1883.3178609482407</v>
      </c>
      <c r="J80" s="13">
        <f t="shared" si="10"/>
        <v>90210.925539420728</v>
      </c>
      <c r="K80" s="13">
        <f t="shared" si="11"/>
        <v>1539155.824400583</v>
      </c>
      <c r="L80" s="20">
        <f t="shared" si="13"/>
        <v>16.885487486193256</v>
      </c>
    </row>
    <row r="81" spans="1:12" x14ac:dyDescent="0.2">
      <c r="A81" s="16">
        <v>72</v>
      </c>
      <c r="B81" s="8">
        <v>3</v>
      </c>
      <c r="C81" s="5">
        <v>202</v>
      </c>
      <c r="D81" s="5">
        <v>179</v>
      </c>
      <c r="E81" s="17">
        <v>0.5</v>
      </c>
      <c r="F81" s="18">
        <f t="shared" si="8"/>
        <v>1.5748031496062992E-2</v>
      </c>
      <c r="G81" s="18">
        <f t="shared" si="9"/>
        <v>1.5625E-2</v>
      </c>
      <c r="H81" s="13">
        <f t="shared" si="14"/>
        <v>89269.266608946607</v>
      </c>
      <c r="I81" s="13">
        <f t="shared" si="12"/>
        <v>1394.8322907647907</v>
      </c>
      <c r="J81" s="13">
        <f t="shared" si="10"/>
        <v>88571.850463564202</v>
      </c>
      <c r="K81" s="13">
        <f t="shared" si="11"/>
        <v>1448944.8988611624</v>
      </c>
      <c r="L81" s="20">
        <f t="shared" si="13"/>
        <v>16.231172876197331</v>
      </c>
    </row>
    <row r="82" spans="1:12" x14ac:dyDescent="0.2">
      <c r="A82" s="16">
        <v>73</v>
      </c>
      <c r="B82" s="8">
        <v>2</v>
      </c>
      <c r="C82" s="5">
        <v>226</v>
      </c>
      <c r="D82" s="5">
        <v>202</v>
      </c>
      <c r="E82" s="17">
        <v>0.5</v>
      </c>
      <c r="F82" s="18">
        <f t="shared" si="8"/>
        <v>9.3457943925233638E-3</v>
      </c>
      <c r="G82" s="18">
        <f t="shared" si="9"/>
        <v>9.302325581395347E-3</v>
      </c>
      <c r="H82" s="13">
        <f t="shared" si="14"/>
        <v>87874.434318181811</v>
      </c>
      <c r="I82" s="13">
        <f t="shared" si="12"/>
        <v>817.43659830866784</v>
      </c>
      <c r="J82" s="13">
        <f t="shared" si="10"/>
        <v>87465.716019027488</v>
      </c>
      <c r="K82" s="13">
        <f t="shared" si="11"/>
        <v>1360373.0483975981</v>
      </c>
      <c r="L82" s="20">
        <f t="shared" si="13"/>
        <v>15.480874032962369</v>
      </c>
    </row>
    <row r="83" spans="1:12" x14ac:dyDescent="0.2">
      <c r="A83" s="16">
        <v>74</v>
      </c>
      <c r="B83" s="8">
        <v>4</v>
      </c>
      <c r="C83" s="5">
        <v>263</v>
      </c>
      <c r="D83" s="5">
        <v>232</v>
      </c>
      <c r="E83" s="17">
        <v>0.5</v>
      </c>
      <c r="F83" s="18">
        <f t="shared" si="8"/>
        <v>1.6161616161616162E-2</v>
      </c>
      <c r="G83" s="18">
        <f t="shared" si="9"/>
        <v>1.6032064128256512E-2</v>
      </c>
      <c r="H83" s="13">
        <f t="shared" si="14"/>
        <v>87056.99771987315</v>
      </c>
      <c r="I83" s="13">
        <f t="shared" si="12"/>
        <v>1395.7033702584872</v>
      </c>
      <c r="J83" s="13">
        <f t="shared" si="10"/>
        <v>86359.146034743899</v>
      </c>
      <c r="K83" s="13">
        <f t="shared" si="11"/>
        <v>1272907.3323785707</v>
      </c>
      <c r="L83" s="20">
        <f t="shared" si="13"/>
        <v>14.621539516839951</v>
      </c>
    </row>
    <row r="84" spans="1:12" x14ac:dyDescent="0.2">
      <c r="A84" s="16">
        <v>75</v>
      </c>
      <c r="B84" s="8">
        <v>6</v>
      </c>
      <c r="C84" s="5">
        <v>218</v>
      </c>
      <c r="D84" s="5">
        <v>263</v>
      </c>
      <c r="E84" s="17">
        <v>0.5</v>
      </c>
      <c r="F84" s="18">
        <f t="shared" si="8"/>
        <v>2.4948024948024949E-2</v>
      </c>
      <c r="G84" s="18">
        <f t="shared" si="9"/>
        <v>2.4640657084188909E-2</v>
      </c>
      <c r="H84" s="13">
        <f t="shared" si="14"/>
        <v>85661.294349614662</v>
      </c>
      <c r="I84" s="13">
        <f t="shared" si="12"/>
        <v>2110.7505794566241</v>
      </c>
      <c r="J84" s="13">
        <f t="shared" si="10"/>
        <v>84605.91905988635</v>
      </c>
      <c r="K84" s="13">
        <f t="shared" si="11"/>
        <v>1186548.1863438268</v>
      </c>
      <c r="L84" s="20">
        <f t="shared" si="13"/>
        <v>13.851625700413718</v>
      </c>
    </row>
    <row r="85" spans="1:12" x14ac:dyDescent="0.2">
      <c r="A85" s="16">
        <v>76</v>
      </c>
      <c r="B85" s="8">
        <v>2</v>
      </c>
      <c r="C85" s="5">
        <v>238</v>
      </c>
      <c r="D85" s="5">
        <v>218</v>
      </c>
      <c r="E85" s="17">
        <v>0.5</v>
      </c>
      <c r="F85" s="18">
        <f t="shared" si="8"/>
        <v>8.771929824561403E-3</v>
      </c>
      <c r="G85" s="18">
        <f t="shared" si="9"/>
        <v>8.7336244541484712E-3</v>
      </c>
      <c r="H85" s="13">
        <f t="shared" si="14"/>
        <v>83550.543770158038</v>
      </c>
      <c r="I85" s="13">
        <f t="shared" si="12"/>
        <v>729.69907222845438</v>
      </c>
      <c r="J85" s="13">
        <f t="shared" si="10"/>
        <v>83185.694234043811</v>
      </c>
      <c r="K85" s="13">
        <f t="shared" si="11"/>
        <v>1101942.2672839405</v>
      </c>
      <c r="L85" s="20">
        <f t="shared" si="13"/>
        <v>13.188929928634696</v>
      </c>
    </row>
    <row r="86" spans="1:12" x14ac:dyDescent="0.2">
      <c r="A86" s="16">
        <v>77</v>
      </c>
      <c r="B86" s="8">
        <v>9</v>
      </c>
      <c r="C86" s="5">
        <v>236</v>
      </c>
      <c r="D86" s="5">
        <v>238</v>
      </c>
      <c r="E86" s="17">
        <v>0.5</v>
      </c>
      <c r="F86" s="18">
        <f t="shared" si="8"/>
        <v>3.7974683544303799E-2</v>
      </c>
      <c r="G86" s="18">
        <f t="shared" si="9"/>
        <v>3.7267080745341609E-2</v>
      </c>
      <c r="H86" s="13">
        <f t="shared" si="14"/>
        <v>82820.844697929584</v>
      </c>
      <c r="I86" s="13">
        <f t="shared" si="12"/>
        <v>3086.4911067551393</v>
      </c>
      <c r="J86" s="13">
        <f t="shared" si="10"/>
        <v>81277.599144552005</v>
      </c>
      <c r="K86" s="13">
        <f t="shared" si="11"/>
        <v>1018756.5730498966</v>
      </c>
      <c r="L86" s="20">
        <f t="shared" si="13"/>
        <v>12.300726668094033</v>
      </c>
    </row>
    <row r="87" spans="1:12" x14ac:dyDescent="0.2">
      <c r="A87" s="16">
        <v>78</v>
      </c>
      <c r="B87" s="8">
        <v>9</v>
      </c>
      <c r="C87" s="5">
        <v>250</v>
      </c>
      <c r="D87" s="5">
        <v>232</v>
      </c>
      <c r="E87" s="17">
        <v>0.5</v>
      </c>
      <c r="F87" s="18">
        <f t="shared" si="8"/>
        <v>3.7344398340248962E-2</v>
      </c>
      <c r="G87" s="18">
        <f t="shared" si="9"/>
        <v>3.6659877800407331E-2</v>
      </c>
      <c r="H87" s="13">
        <f t="shared" si="14"/>
        <v>79734.35359117444</v>
      </c>
      <c r="I87" s="13">
        <f t="shared" si="12"/>
        <v>2923.0516591469245</v>
      </c>
      <c r="J87" s="13">
        <f t="shared" si="10"/>
        <v>78272.827761600987</v>
      </c>
      <c r="K87" s="13">
        <f t="shared" si="11"/>
        <v>937478.97390534461</v>
      </c>
      <c r="L87" s="20">
        <f t="shared" si="13"/>
        <v>11.757528990729931</v>
      </c>
    </row>
    <row r="88" spans="1:12" x14ac:dyDescent="0.2">
      <c r="A88" s="16">
        <v>79</v>
      </c>
      <c r="B88" s="8">
        <v>10</v>
      </c>
      <c r="C88" s="5">
        <v>240</v>
      </c>
      <c r="D88" s="5">
        <v>245</v>
      </c>
      <c r="E88" s="17">
        <v>0.5</v>
      </c>
      <c r="F88" s="18">
        <f t="shared" si="8"/>
        <v>4.1237113402061855E-2</v>
      </c>
      <c r="G88" s="18">
        <f t="shared" si="9"/>
        <v>4.0404040404040407E-2</v>
      </c>
      <c r="H88" s="13">
        <f t="shared" si="14"/>
        <v>76811.30193202752</v>
      </c>
      <c r="I88" s="13">
        <f t="shared" si="12"/>
        <v>3103.4869467485869</v>
      </c>
      <c r="J88" s="13">
        <f t="shared" si="10"/>
        <v>75259.558458653235</v>
      </c>
      <c r="K88" s="13">
        <f t="shared" si="11"/>
        <v>859206.14614374365</v>
      </c>
      <c r="L88" s="20">
        <f t="shared" si="13"/>
        <v>11.185933899468067</v>
      </c>
    </row>
    <row r="89" spans="1:12" x14ac:dyDescent="0.2">
      <c r="A89" s="16">
        <v>80</v>
      </c>
      <c r="B89" s="8">
        <v>12</v>
      </c>
      <c r="C89" s="5">
        <v>223</v>
      </c>
      <c r="D89" s="5">
        <v>224</v>
      </c>
      <c r="E89" s="17">
        <v>0.5</v>
      </c>
      <c r="F89" s="18">
        <f t="shared" si="8"/>
        <v>5.3691275167785234E-2</v>
      </c>
      <c r="G89" s="18">
        <f t="shared" si="9"/>
        <v>5.2287581699346407E-2</v>
      </c>
      <c r="H89" s="13">
        <f t="shared" si="14"/>
        <v>73707.814985278936</v>
      </c>
      <c r="I89" s="13">
        <f t="shared" si="12"/>
        <v>3854.0033979230816</v>
      </c>
      <c r="J89" s="13">
        <f t="shared" si="10"/>
        <v>71780.813286317396</v>
      </c>
      <c r="K89" s="13">
        <f t="shared" si="11"/>
        <v>783946.58768509037</v>
      </c>
      <c r="L89" s="20">
        <f t="shared" si="13"/>
        <v>10.635867958393037</v>
      </c>
    </row>
    <row r="90" spans="1:12" x14ac:dyDescent="0.2">
      <c r="A90" s="16">
        <v>81</v>
      </c>
      <c r="B90" s="8">
        <v>9</v>
      </c>
      <c r="C90" s="5">
        <v>223</v>
      </c>
      <c r="D90" s="5">
        <v>221</v>
      </c>
      <c r="E90" s="17">
        <v>0.5</v>
      </c>
      <c r="F90" s="18">
        <f t="shared" si="8"/>
        <v>4.0540540540540543E-2</v>
      </c>
      <c r="G90" s="18">
        <f t="shared" si="9"/>
        <v>3.9735099337748353E-2</v>
      </c>
      <c r="H90" s="13">
        <f t="shared" si="14"/>
        <v>69853.811587355856</v>
      </c>
      <c r="I90" s="13">
        <f t="shared" si="12"/>
        <v>2775.648142543942</v>
      </c>
      <c r="J90" s="13">
        <f t="shared" si="10"/>
        <v>68465.987516083886</v>
      </c>
      <c r="K90" s="13">
        <f t="shared" si="11"/>
        <v>712165.77439877298</v>
      </c>
      <c r="L90" s="20">
        <f t="shared" si="13"/>
        <v>10.195088259545756</v>
      </c>
    </row>
    <row r="91" spans="1:12" x14ac:dyDescent="0.2">
      <c r="A91" s="16">
        <v>82</v>
      </c>
      <c r="B91" s="8">
        <v>10</v>
      </c>
      <c r="C91" s="5">
        <v>205</v>
      </c>
      <c r="D91" s="5">
        <v>214</v>
      </c>
      <c r="E91" s="17">
        <v>0.5</v>
      </c>
      <c r="F91" s="18">
        <f t="shared" si="8"/>
        <v>4.77326968973747E-2</v>
      </c>
      <c r="G91" s="18">
        <f t="shared" si="9"/>
        <v>4.6620046620046617E-2</v>
      </c>
      <c r="H91" s="13">
        <f t="shared" si="14"/>
        <v>67078.163444811915</v>
      </c>
      <c r="I91" s="13">
        <f t="shared" si="12"/>
        <v>3127.1871069842382</v>
      </c>
      <c r="J91" s="13">
        <f t="shared" si="10"/>
        <v>65514.569891319799</v>
      </c>
      <c r="K91" s="13">
        <f t="shared" si="11"/>
        <v>643699.78688268911</v>
      </c>
      <c r="L91" s="20">
        <f t="shared" si="13"/>
        <v>9.5962643254579945</v>
      </c>
    </row>
    <row r="92" spans="1:12" x14ac:dyDescent="0.2">
      <c r="A92" s="16">
        <v>83</v>
      </c>
      <c r="B92" s="8">
        <v>12</v>
      </c>
      <c r="C92" s="5">
        <v>231</v>
      </c>
      <c r="D92" s="5">
        <v>201</v>
      </c>
      <c r="E92" s="17">
        <v>0.5</v>
      </c>
      <c r="F92" s="18">
        <f t="shared" si="8"/>
        <v>5.5555555555555552E-2</v>
      </c>
      <c r="G92" s="18">
        <f t="shared" si="9"/>
        <v>5.4054054054054057E-2</v>
      </c>
      <c r="H92" s="13">
        <f t="shared" si="14"/>
        <v>63950.976337827677</v>
      </c>
      <c r="I92" s="13">
        <f t="shared" si="12"/>
        <v>3456.8095317744692</v>
      </c>
      <c r="J92" s="13">
        <f t="shared" si="10"/>
        <v>62222.571571940447</v>
      </c>
      <c r="K92" s="13">
        <f t="shared" si="11"/>
        <v>578185.21699136926</v>
      </c>
      <c r="L92" s="20">
        <f t="shared" si="13"/>
        <v>9.0410694269473826</v>
      </c>
    </row>
    <row r="93" spans="1:12" x14ac:dyDescent="0.2">
      <c r="A93" s="16">
        <v>84</v>
      </c>
      <c r="B93" s="8">
        <v>7</v>
      </c>
      <c r="C93" s="5">
        <v>207</v>
      </c>
      <c r="D93" s="5">
        <v>238</v>
      </c>
      <c r="E93" s="17">
        <v>0.5</v>
      </c>
      <c r="F93" s="18">
        <f t="shared" si="8"/>
        <v>3.1460674157303373E-2</v>
      </c>
      <c r="G93" s="18">
        <f t="shared" si="9"/>
        <v>3.0973451327433631E-2</v>
      </c>
      <c r="H93" s="13">
        <f t="shared" si="14"/>
        <v>60494.16680605321</v>
      </c>
      <c r="I93" s="13">
        <f t="shared" si="12"/>
        <v>1873.7131311609403</v>
      </c>
      <c r="J93" s="13">
        <f t="shared" si="10"/>
        <v>59557.31024047274</v>
      </c>
      <c r="K93" s="13">
        <f t="shared" si="11"/>
        <v>515962.64541942882</v>
      </c>
      <c r="L93" s="20">
        <f t="shared" si="13"/>
        <v>8.529130537058661</v>
      </c>
    </row>
    <row r="94" spans="1:12" x14ac:dyDescent="0.2">
      <c r="A94" s="16">
        <v>85</v>
      </c>
      <c r="B94" s="8">
        <v>16</v>
      </c>
      <c r="C94" s="5">
        <v>188</v>
      </c>
      <c r="D94" s="5">
        <v>198</v>
      </c>
      <c r="E94" s="17">
        <v>0.5</v>
      </c>
      <c r="F94" s="18">
        <f t="shared" si="8"/>
        <v>8.2901554404145081E-2</v>
      </c>
      <c r="G94" s="18">
        <f t="shared" si="9"/>
        <v>7.9601990049751256E-2</v>
      </c>
      <c r="H94" s="13">
        <f t="shared" si="14"/>
        <v>58620.453674892269</v>
      </c>
      <c r="I94" s="13">
        <f t="shared" si="12"/>
        <v>4666.3047701406786</v>
      </c>
      <c r="J94" s="13">
        <f t="shared" si="10"/>
        <v>56287.301289821931</v>
      </c>
      <c r="K94" s="13">
        <f t="shared" si="11"/>
        <v>456405.3351789561</v>
      </c>
      <c r="L94" s="20">
        <f t="shared" si="13"/>
        <v>7.7857694126724084</v>
      </c>
    </row>
    <row r="95" spans="1:12" x14ac:dyDescent="0.2">
      <c r="A95" s="16">
        <v>86</v>
      </c>
      <c r="B95" s="8">
        <v>9</v>
      </c>
      <c r="C95" s="5">
        <v>220</v>
      </c>
      <c r="D95" s="5">
        <v>170</v>
      </c>
      <c r="E95" s="17">
        <v>0.5</v>
      </c>
      <c r="F95" s="18">
        <f t="shared" si="8"/>
        <v>4.6153846153846156E-2</v>
      </c>
      <c r="G95" s="18">
        <f t="shared" si="9"/>
        <v>4.5112781954887222E-2</v>
      </c>
      <c r="H95" s="13">
        <f t="shared" si="14"/>
        <v>53954.148904751593</v>
      </c>
      <c r="I95" s="13">
        <f t="shared" si="12"/>
        <v>2434.0217551015758</v>
      </c>
      <c r="J95" s="13">
        <f t="shared" si="10"/>
        <v>52737.13802720081</v>
      </c>
      <c r="K95" s="13">
        <f t="shared" si="11"/>
        <v>400118.03388913418</v>
      </c>
      <c r="L95" s="20">
        <f t="shared" si="13"/>
        <v>7.4158900105251568</v>
      </c>
    </row>
    <row r="96" spans="1:12" x14ac:dyDescent="0.2">
      <c r="A96" s="16">
        <v>87</v>
      </c>
      <c r="B96" s="8">
        <v>15</v>
      </c>
      <c r="C96" s="5">
        <v>226</v>
      </c>
      <c r="D96" s="5">
        <v>207</v>
      </c>
      <c r="E96" s="17">
        <v>0.5</v>
      </c>
      <c r="F96" s="18">
        <f t="shared" si="8"/>
        <v>6.9284064665127015E-2</v>
      </c>
      <c r="G96" s="18">
        <f t="shared" si="9"/>
        <v>6.6964285714285698E-2</v>
      </c>
      <c r="H96" s="13">
        <f t="shared" si="14"/>
        <v>51520.127149650019</v>
      </c>
      <c r="I96" s="13">
        <f t="shared" si="12"/>
        <v>3450.0085144854916</v>
      </c>
      <c r="J96" s="13">
        <f t="shared" si="10"/>
        <v>49795.122892407278</v>
      </c>
      <c r="K96" s="13">
        <f t="shared" si="11"/>
        <v>347380.89586193336</v>
      </c>
      <c r="L96" s="20">
        <f t="shared" si="13"/>
        <v>6.7426249716523294</v>
      </c>
    </row>
    <row r="97" spans="1:12" x14ac:dyDescent="0.2">
      <c r="A97" s="16">
        <v>88</v>
      </c>
      <c r="B97" s="8">
        <v>20</v>
      </c>
      <c r="C97" s="5">
        <v>199</v>
      </c>
      <c r="D97" s="5">
        <v>202</v>
      </c>
      <c r="E97" s="17">
        <v>0.5</v>
      </c>
      <c r="F97" s="18">
        <f t="shared" si="8"/>
        <v>9.9750623441396513E-2</v>
      </c>
      <c r="G97" s="18">
        <f t="shared" si="9"/>
        <v>9.5011876484560567E-2</v>
      </c>
      <c r="H97" s="13">
        <f t="shared" si="14"/>
        <v>48070.11863516453</v>
      </c>
      <c r="I97" s="13">
        <f t="shared" si="12"/>
        <v>4567.2321743624252</v>
      </c>
      <c r="J97" s="13">
        <f t="shared" si="10"/>
        <v>45786.502547983313</v>
      </c>
      <c r="K97" s="13">
        <f t="shared" si="11"/>
        <v>297585.77296952606</v>
      </c>
      <c r="L97" s="20">
        <f t="shared" si="13"/>
        <v>6.1906602566991467</v>
      </c>
    </row>
    <row r="98" spans="1:12" x14ac:dyDescent="0.2">
      <c r="A98" s="16">
        <v>89</v>
      </c>
      <c r="B98" s="8">
        <v>16</v>
      </c>
      <c r="C98" s="5">
        <v>187</v>
      </c>
      <c r="D98" s="5">
        <v>174</v>
      </c>
      <c r="E98" s="17">
        <v>0.5</v>
      </c>
      <c r="F98" s="18">
        <f t="shared" si="8"/>
        <v>8.8642659279778394E-2</v>
      </c>
      <c r="G98" s="18">
        <f t="shared" si="9"/>
        <v>8.4880636604774531E-2</v>
      </c>
      <c r="H98" s="13">
        <f t="shared" si="14"/>
        <v>43502.886460802103</v>
      </c>
      <c r="I98" s="13">
        <f t="shared" si="12"/>
        <v>3692.5526969381094</v>
      </c>
      <c r="J98" s="13">
        <f t="shared" si="10"/>
        <v>41656.610112333045</v>
      </c>
      <c r="K98" s="13">
        <f>K99+J98</f>
        <v>251799.27042154275</v>
      </c>
      <c r="L98" s="20">
        <f t="shared" si="13"/>
        <v>5.7881049030717602</v>
      </c>
    </row>
    <row r="99" spans="1:12" x14ac:dyDescent="0.2">
      <c r="A99" s="16">
        <v>90</v>
      </c>
      <c r="B99" s="8">
        <v>22</v>
      </c>
      <c r="C99" s="5">
        <v>159</v>
      </c>
      <c r="D99" s="5">
        <v>168</v>
      </c>
      <c r="E99" s="17">
        <v>0.5</v>
      </c>
      <c r="F99" s="22">
        <f t="shared" si="8"/>
        <v>0.13455657492354739</v>
      </c>
      <c r="G99" s="22">
        <f t="shared" si="9"/>
        <v>0.12607449856733524</v>
      </c>
      <c r="H99" s="23">
        <f t="shared" si="14"/>
        <v>39810.333763863993</v>
      </c>
      <c r="I99" s="23">
        <f t="shared" si="12"/>
        <v>5019.0678670774087</v>
      </c>
      <c r="J99" s="23">
        <f t="shared" si="10"/>
        <v>37300.79983032529</v>
      </c>
      <c r="K99" s="23">
        <f t="shared" ref="K99:K108" si="15">K100+J99</f>
        <v>210142.66030920972</v>
      </c>
      <c r="L99" s="24">
        <f t="shared" si="13"/>
        <v>5.2785957926320402</v>
      </c>
    </row>
    <row r="100" spans="1:12" x14ac:dyDescent="0.2">
      <c r="A100" s="16">
        <v>91</v>
      </c>
      <c r="B100" s="8">
        <v>15</v>
      </c>
      <c r="C100" s="5">
        <v>121</v>
      </c>
      <c r="D100" s="5">
        <v>135</v>
      </c>
      <c r="E100" s="17">
        <v>0.5</v>
      </c>
      <c r="F100" s="22">
        <f t="shared" si="8"/>
        <v>0.1171875</v>
      </c>
      <c r="G100" s="22">
        <f t="shared" si="9"/>
        <v>0.11070110701107011</v>
      </c>
      <c r="H100" s="23">
        <f t="shared" si="14"/>
        <v>34791.265896786586</v>
      </c>
      <c r="I100" s="23">
        <f t="shared" si="12"/>
        <v>3851.4316490907659</v>
      </c>
      <c r="J100" s="23">
        <f t="shared" si="10"/>
        <v>32865.550072241203</v>
      </c>
      <c r="K100" s="23">
        <f t="shared" si="15"/>
        <v>172841.86047888442</v>
      </c>
      <c r="L100" s="24">
        <f t="shared" si="13"/>
        <v>4.9679669889461699</v>
      </c>
    </row>
    <row r="101" spans="1:12" x14ac:dyDescent="0.2">
      <c r="A101" s="16">
        <v>92</v>
      </c>
      <c r="B101" s="8">
        <v>13</v>
      </c>
      <c r="C101" s="5">
        <v>93</v>
      </c>
      <c r="D101" s="5">
        <v>90</v>
      </c>
      <c r="E101" s="17">
        <v>0.5</v>
      </c>
      <c r="F101" s="22">
        <f t="shared" si="8"/>
        <v>0.14207650273224043</v>
      </c>
      <c r="G101" s="22">
        <f t="shared" si="9"/>
        <v>0.13265306122448978</v>
      </c>
      <c r="H101" s="23">
        <f t="shared" si="14"/>
        <v>30939.834247695821</v>
      </c>
      <c r="I101" s="23">
        <f t="shared" si="12"/>
        <v>4104.2637267351593</v>
      </c>
      <c r="J101" s="23">
        <f t="shared" si="10"/>
        <v>28887.70238432824</v>
      </c>
      <c r="K101" s="23">
        <f t="shared" si="15"/>
        <v>139976.31040664323</v>
      </c>
      <c r="L101" s="24">
        <f t="shared" si="13"/>
        <v>4.5241454523004654</v>
      </c>
    </row>
    <row r="102" spans="1:12" x14ac:dyDescent="0.2">
      <c r="A102" s="16">
        <v>93</v>
      </c>
      <c r="B102" s="8">
        <v>10</v>
      </c>
      <c r="C102" s="5">
        <v>87</v>
      </c>
      <c r="D102" s="5">
        <v>74</v>
      </c>
      <c r="E102" s="17">
        <v>0.5</v>
      </c>
      <c r="F102" s="22">
        <f t="shared" si="8"/>
        <v>0.12422360248447205</v>
      </c>
      <c r="G102" s="22">
        <f t="shared" si="9"/>
        <v>0.11695906432748539</v>
      </c>
      <c r="H102" s="23">
        <f t="shared" si="14"/>
        <v>26835.57052096066</v>
      </c>
      <c r="I102" s="23">
        <f t="shared" si="12"/>
        <v>3138.6632188258086</v>
      </c>
      <c r="J102" s="23">
        <f t="shared" si="10"/>
        <v>25266.238911547756</v>
      </c>
      <c r="K102" s="23">
        <f t="shared" si="15"/>
        <v>111088.60802231498</v>
      </c>
      <c r="L102" s="24">
        <f t="shared" si="13"/>
        <v>4.1396029920640656</v>
      </c>
    </row>
    <row r="103" spans="1:12" x14ac:dyDescent="0.2">
      <c r="A103" s="16">
        <v>94</v>
      </c>
      <c r="B103" s="8">
        <v>17</v>
      </c>
      <c r="C103" s="5">
        <v>83</v>
      </c>
      <c r="D103" s="5">
        <v>72</v>
      </c>
      <c r="E103" s="17">
        <v>0.5</v>
      </c>
      <c r="F103" s="22">
        <f t="shared" si="8"/>
        <v>0.21935483870967742</v>
      </c>
      <c r="G103" s="22">
        <f t="shared" si="9"/>
        <v>0.19767441860465118</v>
      </c>
      <c r="H103" s="23">
        <f t="shared" si="14"/>
        <v>23696.907302134852</v>
      </c>
      <c r="I103" s="23">
        <f t="shared" si="12"/>
        <v>4684.2723736778198</v>
      </c>
      <c r="J103" s="23">
        <f t="shared" si="10"/>
        <v>21354.771115295942</v>
      </c>
      <c r="K103" s="23">
        <f t="shared" si="15"/>
        <v>85822.36911076722</v>
      </c>
      <c r="L103" s="24">
        <f t="shared" si="13"/>
        <v>3.6216696135295043</v>
      </c>
    </row>
    <row r="104" spans="1:12" x14ac:dyDescent="0.2">
      <c r="A104" s="16">
        <v>95</v>
      </c>
      <c r="B104" s="8">
        <v>10</v>
      </c>
      <c r="C104" s="5">
        <v>51</v>
      </c>
      <c r="D104" s="5">
        <v>57</v>
      </c>
      <c r="E104" s="17">
        <v>0.5</v>
      </c>
      <c r="F104" s="22">
        <f t="shared" si="8"/>
        <v>0.18518518518518517</v>
      </c>
      <c r="G104" s="22">
        <f t="shared" si="9"/>
        <v>0.16949152542372881</v>
      </c>
      <c r="H104" s="23">
        <f t="shared" si="14"/>
        <v>19012.634928457031</v>
      </c>
      <c r="I104" s="23">
        <f t="shared" si="12"/>
        <v>3222.4804963486495</v>
      </c>
      <c r="J104" s="23">
        <f t="shared" si="10"/>
        <v>17401.394680282705</v>
      </c>
      <c r="K104" s="23">
        <f t="shared" si="15"/>
        <v>64467.597995471282</v>
      </c>
      <c r="L104" s="24">
        <f t="shared" si="13"/>
        <v>3.3907766197614118</v>
      </c>
    </row>
    <row r="105" spans="1:12" x14ac:dyDescent="0.2">
      <c r="A105" s="16">
        <v>96</v>
      </c>
      <c r="B105" s="8">
        <v>7</v>
      </c>
      <c r="C105" s="5">
        <v>49</v>
      </c>
      <c r="D105" s="5">
        <v>41</v>
      </c>
      <c r="E105" s="17">
        <v>0.5</v>
      </c>
      <c r="F105" s="22">
        <f t="shared" si="8"/>
        <v>0.15555555555555556</v>
      </c>
      <c r="G105" s="22">
        <f t="shared" si="9"/>
        <v>0.14432989690721651</v>
      </c>
      <c r="H105" s="23">
        <f t="shared" si="14"/>
        <v>15790.154432108382</v>
      </c>
      <c r="I105" s="23">
        <f t="shared" si="12"/>
        <v>2278.9913613352305</v>
      </c>
      <c r="J105" s="23">
        <f t="shared" si="10"/>
        <v>14650.658751440766</v>
      </c>
      <c r="K105" s="23">
        <f t="shared" si="15"/>
        <v>47066.203315188577</v>
      </c>
      <c r="L105" s="24">
        <f t="shared" si="13"/>
        <v>2.9807310319576183</v>
      </c>
    </row>
    <row r="106" spans="1:12" x14ac:dyDescent="0.2">
      <c r="A106" s="16">
        <v>97</v>
      </c>
      <c r="B106" s="8">
        <v>6</v>
      </c>
      <c r="C106" s="5">
        <v>30</v>
      </c>
      <c r="D106" s="5">
        <v>32</v>
      </c>
      <c r="E106" s="17">
        <v>0.5</v>
      </c>
      <c r="F106" s="22">
        <f t="shared" si="8"/>
        <v>0.19354838709677419</v>
      </c>
      <c r="G106" s="22">
        <f t="shared" si="9"/>
        <v>0.17647058823529413</v>
      </c>
      <c r="H106" s="23">
        <f t="shared" si="14"/>
        <v>13511.163070773151</v>
      </c>
      <c r="I106" s="23">
        <f t="shared" si="12"/>
        <v>2384.3228948423211</v>
      </c>
      <c r="J106" s="23">
        <f t="shared" si="10"/>
        <v>12319.001623351989</v>
      </c>
      <c r="K106" s="23">
        <f t="shared" si="15"/>
        <v>32415.544563747811</v>
      </c>
      <c r="L106" s="24">
        <f t="shared" si="13"/>
        <v>2.3991675915649275</v>
      </c>
    </row>
    <row r="107" spans="1:12" x14ac:dyDescent="0.2">
      <c r="A107" s="16">
        <v>98</v>
      </c>
      <c r="B107" s="8">
        <v>4</v>
      </c>
      <c r="C107" s="5">
        <v>21</v>
      </c>
      <c r="D107" s="5">
        <v>28</v>
      </c>
      <c r="E107" s="17">
        <v>0.5</v>
      </c>
      <c r="F107" s="22">
        <f t="shared" si="8"/>
        <v>0.16326530612244897</v>
      </c>
      <c r="G107" s="22">
        <f t="shared" si="9"/>
        <v>0.15094339622641506</v>
      </c>
      <c r="H107" s="23">
        <f t="shared" si="14"/>
        <v>11126.840175930829</v>
      </c>
      <c r="I107" s="23">
        <f t="shared" si="12"/>
        <v>1679.5230454235209</v>
      </c>
      <c r="J107" s="23">
        <f t="shared" si="10"/>
        <v>10287.078653219069</v>
      </c>
      <c r="K107" s="23">
        <f t="shared" si="15"/>
        <v>20096.542940395822</v>
      </c>
      <c r="L107" s="24">
        <f t="shared" si="13"/>
        <v>1.8061320754716981</v>
      </c>
    </row>
    <row r="108" spans="1:12" x14ac:dyDescent="0.2">
      <c r="A108" s="16">
        <v>99</v>
      </c>
      <c r="B108" s="8">
        <v>3</v>
      </c>
      <c r="C108" s="5">
        <v>22</v>
      </c>
      <c r="D108" s="5">
        <v>15</v>
      </c>
      <c r="E108" s="17">
        <v>0.5</v>
      </c>
      <c r="F108" s="22">
        <f t="shared" si="8"/>
        <v>0.16216216216216217</v>
      </c>
      <c r="G108" s="22">
        <f t="shared" si="9"/>
        <v>0.15</v>
      </c>
      <c r="H108" s="23">
        <f t="shared" si="14"/>
        <v>9447.3171305073083</v>
      </c>
      <c r="I108" s="23">
        <f t="shared" si="12"/>
        <v>1417.0975695760962</v>
      </c>
      <c r="J108" s="23">
        <f t="shared" si="10"/>
        <v>8738.7683457192597</v>
      </c>
      <c r="K108" s="23">
        <f t="shared" si="15"/>
        <v>9809.4642871767537</v>
      </c>
      <c r="L108" s="24">
        <f t="shared" si="13"/>
        <v>1.0383333333333331</v>
      </c>
    </row>
    <row r="109" spans="1:12" x14ac:dyDescent="0.2">
      <c r="A109" s="16" t="s">
        <v>21</v>
      </c>
      <c r="B109" s="8">
        <v>3</v>
      </c>
      <c r="C109" s="5">
        <v>16</v>
      </c>
      <c r="D109" s="5">
        <v>29</v>
      </c>
      <c r="E109" s="21"/>
      <c r="F109" s="22">
        <f t="shared" si="8"/>
        <v>0.13333333333333333</v>
      </c>
      <c r="G109" s="22">
        <v>1</v>
      </c>
      <c r="H109" s="23">
        <f>H108-I108</f>
        <v>8030.2195609312121</v>
      </c>
      <c r="I109" s="23">
        <f>H109*G109</f>
        <v>8030.2195609312121</v>
      </c>
      <c r="J109" s="23">
        <f>H109*F109</f>
        <v>1070.6959414574949</v>
      </c>
      <c r="K109" s="23">
        <f>J109</f>
        <v>1070.6959414574949</v>
      </c>
      <c r="L109" s="24">
        <f>K109/H109</f>
        <v>0.13333333333333333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ht="11.25" x14ac:dyDescent="0.2">
      <c r="A112" s="53" t="s">
        <v>23</v>
      </c>
      <c r="B112" s="29"/>
      <c r="C112" s="29"/>
      <c r="D112" s="29"/>
      <c r="H112" s="29"/>
      <c r="I112" s="29"/>
      <c r="J112" s="29"/>
      <c r="K112" s="29"/>
      <c r="L112" s="27"/>
    </row>
    <row r="113" spans="1:12" s="28" customFormat="1" ht="11.25" x14ac:dyDescent="0.2">
      <c r="A113" s="53" t="s">
        <v>9</v>
      </c>
      <c r="B113" s="30"/>
      <c r="C113" s="30"/>
      <c r="D113" s="30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ht="11.25" x14ac:dyDescent="0.2">
      <c r="A114" s="53" t="s">
        <v>10</v>
      </c>
      <c r="B114" s="30"/>
      <c r="C114" s="30"/>
      <c r="D114" s="30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ht="11.25" x14ac:dyDescent="0.2">
      <c r="A115" s="53" t="s">
        <v>11</v>
      </c>
      <c r="B115" s="30"/>
      <c r="C115" s="30"/>
      <c r="D115" s="30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ht="11.25" x14ac:dyDescent="0.2">
      <c r="A116" s="53" t="s">
        <v>12</v>
      </c>
      <c r="B116" s="30"/>
      <c r="C116" s="30"/>
      <c r="D116" s="30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ht="11.25" x14ac:dyDescent="0.2">
      <c r="A117" s="53" t="s">
        <v>13</v>
      </c>
      <c r="B117" s="30"/>
      <c r="C117" s="30"/>
      <c r="D117" s="30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ht="11.25" x14ac:dyDescent="0.2">
      <c r="A118" s="53" t="s">
        <v>14</v>
      </c>
      <c r="B118" s="30"/>
      <c r="C118" s="30"/>
      <c r="D118" s="30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ht="11.25" x14ac:dyDescent="0.2">
      <c r="A119" s="53" t="s">
        <v>15</v>
      </c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ht="11.25" x14ac:dyDescent="0.2">
      <c r="A120" s="53" t="s">
        <v>16</v>
      </c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ht="11.25" x14ac:dyDescent="0.2">
      <c r="A121" s="53" t="s">
        <v>17</v>
      </c>
      <c r="B121" s="30"/>
      <c r="C121" s="30"/>
      <c r="D121" s="30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ht="11.25" x14ac:dyDescent="0.2">
      <c r="A122" s="53" t="s">
        <v>18</v>
      </c>
      <c r="B122" s="30"/>
      <c r="C122" s="30"/>
      <c r="D122" s="30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ht="11.25" x14ac:dyDescent="0.2">
      <c r="A123" s="53" t="s">
        <v>19</v>
      </c>
      <c r="B123" s="30"/>
      <c r="C123" s="30"/>
      <c r="D123" s="30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ht="11.25" x14ac:dyDescent="0.2">
      <c r="A124" s="38"/>
      <c r="B124" s="38"/>
      <c r="C124" s="38"/>
      <c r="D124" s="38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ht="11.25" x14ac:dyDescent="0.2">
      <c r="A125" s="68" t="s">
        <v>36</v>
      </c>
      <c r="B125" s="39"/>
      <c r="C125" s="39"/>
      <c r="D125" s="39"/>
      <c r="H125" s="39"/>
      <c r="I125" s="39"/>
      <c r="J125" s="39"/>
      <c r="K125" s="39"/>
      <c r="L125" s="65"/>
    </row>
    <row r="126" spans="1:12" s="66" customFormat="1" ht="11.25" x14ac:dyDescent="0.2">
      <c r="A126" s="39"/>
      <c r="B126" s="39"/>
      <c r="C126" s="39"/>
      <c r="D126" s="39"/>
      <c r="H126" s="39"/>
      <c r="I126" s="39"/>
      <c r="J126" s="39"/>
      <c r="K126" s="39"/>
      <c r="L126" s="65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50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40179</v>
      </c>
      <c r="D7" s="37">
        <v>40544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</v>
      </c>
      <c r="C9" s="5">
        <v>811</v>
      </c>
      <c r="D9" s="5">
        <v>915</v>
      </c>
      <c r="E9" s="17">
        <v>0.5</v>
      </c>
      <c r="F9" s="18">
        <f t="shared" ref="F9:F72" si="0">B9/((C9+D9)/2)</f>
        <v>1.1587485515643105E-3</v>
      </c>
      <c r="G9" s="18">
        <f t="shared" ref="G9:G72" si="1">F9/((1+(1-E9)*F9))</f>
        <v>1.1580775911986102E-3</v>
      </c>
      <c r="H9" s="13">
        <v>100000</v>
      </c>
      <c r="I9" s="13">
        <f>H9*G9</f>
        <v>115.80775911986102</v>
      </c>
      <c r="J9" s="13">
        <f t="shared" ref="J9:J72" si="2">H10+I9*E9</f>
        <v>99942.096120440066</v>
      </c>
      <c r="K9" s="13">
        <f t="shared" ref="K9:K72" si="3">K10+J9</f>
        <v>8583458.939689111</v>
      </c>
      <c r="L9" s="19">
        <f>K9/H9</f>
        <v>85.834589396891104</v>
      </c>
    </row>
    <row r="10" spans="1:13" x14ac:dyDescent="0.2">
      <c r="A10" s="16">
        <v>1</v>
      </c>
      <c r="B10" s="5">
        <v>0</v>
      </c>
      <c r="C10" s="5">
        <v>907</v>
      </c>
      <c r="D10" s="5">
        <v>923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99884.192240880133</v>
      </c>
      <c r="I10" s="13">
        <f t="shared" ref="I10:I73" si="4">H10*G10</f>
        <v>0</v>
      </c>
      <c r="J10" s="13">
        <f t="shared" si="2"/>
        <v>99884.192240880133</v>
      </c>
      <c r="K10" s="13">
        <f t="shared" si="3"/>
        <v>8483516.8435686715</v>
      </c>
      <c r="L10" s="20">
        <f t="shared" ref="L10:L73" si="5">K10/H10</f>
        <v>84.933528051264332</v>
      </c>
    </row>
    <row r="11" spans="1:13" x14ac:dyDescent="0.2">
      <c r="A11" s="16">
        <v>2</v>
      </c>
      <c r="B11" s="5">
        <v>0</v>
      </c>
      <c r="C11" s="5">
        <v>853</v>
      </c>
      <c r="D11" s="5">
        <v>956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99884.192240880133</v>
      </c>
      <c r="I11" s="13">
        <f t="shared" si="4"/>
        <v>0</v>
      </c>
      <c r="J11" s="13">
        <f t="shared" si="2"/>
        <v>99884.192240880133</v>
      </c>
      <c r="K11" s="13">
        <f t="shared" si="3"/>
        <v>8383632.6513277916</v>
      </c>
      <c r="L11" s="20">
        <f t="shared" si="5"/>
        <v>83.933528051264332</v>
      </c>
    </row>
    <row r="12" spans="1:13" x14ac:dyDescent="0.2">
      <c r="A12" s="16">
        <v>3</v>
      </c>
      <c r="B12" s="5">
        <v>0</v>
      </c>
      <c r="C12" s="5">
        <v>868</v>
      </c>
      <c r="D12" s="5">
        <v>916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99884.192240880133</v>
      </c>
      <c r="I12" s="13">
        <f t="shared" si="4"/>
        <v>0</v>
      </c>
      <c r="J12" s="13">
        <f t="shared" si="2"/>
        <v>99884.192240880133</v>
      </c>
      <c r="K12" s="13">
        <f t="shared" si="3"/>
        <v>8283748.4590869118</v>
      </c>
      <c r="L12" s="20">
        <f t="shared" si="5"/>
        <v>82.933528051264332</v>
      </c>
    </row>
    <row r="13" spans="1:13" x14ac:dyDescent="0.2">
      <c r="A13" s="16">
        <v>4</v>
      </c>
      <c r="B13" s="5">
        <v>0</v>
      </c>
      <c r="C13" s="5">
        <v>841</v>
      </c>
      <c r="D13" s="5">
        <v>912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99884.192240880133</v>
      </c>
      <c r="I13" s="13">
        <f t="shared" si="4"/>
        <v>0</v>
      </c>
      <c r="J13" s="13">
        <f t="shared" si="2"/>
        <v>99884.192240880133</v>
      </c>
      <c r="K13" s="13">
        <f t="shared" si="3"/>
        <v>8183864.2668460319</v>
      </c>
      <c r="L13" s="20">
        <f t="shared" si="5"/>
        <v>81.933528051264332</v>
      </c>
    </row>
    <row r="14" spans="1:13" x14ac:dyDescent="0.2">
      <c r="A14" s="16">
        <v>5</v>
      </c>
      <c r="B14" s="5">
        <v>0</v>
      </c>
      <c r="C14" s="5">
        <v>756</v>
      </c>
      <c r="D14" s="5">
        <v>860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99884.192240880133</v>
      </c>
      <c r="I14" s="13">
        <f t="shared" si="4"/>
        <v>0</v>
      </c>
      <c r="J14" s="13">
        <f t="shared" si="2"/>
        <v>99884.192240880133</v>
      </c>
      <c r="K14" s="13">
        <f t="shared" si="3"/>
        <v>8083980.074605152</v>
      </c>
      <c r="L14" s="20">
        <f t="shared" si="5"/>
        <v>80.933528051264332</v>
      </c>
    </row>
    <row r="15" spans="1:13" x14ac:dyDescent="0.2">
      <c r="A15" s="16">
        <v>6</v>
      </c>
      <c r="B15" s="5">
        <v>0</v>
      </c>
      <c r="C15" s="5">
        <v>793</v>
      </c>
      <c r="D15" s="5">
        <v>793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99884.192240880133</v>
      </c>
      <c r="I15" s="13">
        <f t="shared" si="4"/>
        <v>0</v>
      </c>
      <c r="J15" s="13">
        <f t="shared" si="2"/>
        <v>99884.192240880133</v>
      </c>
      <c r="K15" s="13">
        <f t="shared" si="3"/>
        <v>7984095.8823642721</v>
      </c>
      <c r="L15" s="20">
        <f t="shared" si="5"/>
        <v>79.933528051264346</v>
      </c>
    </row>
    <row r="16" spans="1:13" x14ac:dyDescent="0.2">
      <c r="A16" s="16">
        <v>7</v>
      </c>
      <c r="B16" s="5">
        <v>0</v>
      </c>
      <c r="C16" s="5">
        <v>684</v>
      </c>
      <c r="D16" s="5">
        <v>819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99884.192240880133</v>
      </c>
      <c r="I16" s="13">
        <f t="shared" si="4"/>
        <v>0</v>
      </c>
      <c r="J16" s="13">
        <f t="shared" si="2"/>
        <v>99884.192240880133</v>
      </c>
      <c r="K16" s="13">
        <f t="shared" si="3"/>
        <v>7884211.6901233923</v>
      </c>
      <c r="L16" s="20">
        <f t="shared" si="5"/>
        <v>78.933528051264346</v>
      </c>
    </row>
    <row r="17" spans="1:12" x14ac:dyDescent="0.2">
      <c r="A17" s="16">
        <v>8</v>
      </c>
      <c r="B17" s="5">
        <v>0</v>
      </c>
      <c r="C17" s="5">
        <v>673</v>
      </c>
      <c r="D17" s="5">
        <v>712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99884.192240880133</v>
      </c>
      <c r="I17" s="13">
        <f t="shared" si="4"/>
        <v>0</v>
      </c>
      <c r="J17" s="13">
        <f t="shared" si="2"/>
        <v>99884.192240880133</v>
      </c>
      <c r="K17" s="13">
        <f t="shared" si="3"/>
        <v>7784327.4978825124</v>
      </c>
      <c r="L17" s="20">
        <f t="shared" si="5"/>
        <v>77.933528051264346</v>
      </c>
    </row>
    <row r="18" spans="1:12" x14ac:dyDescent="0.2">
      <c r="A18" s="16">
        <v>9</v>
      </c>
      <c r="B18" s="5">
        <v>0</v>
      </c>
      <c r="C18" s="5">
        <v>670</v>
      </c>
      <c r="D18" s="5">
        <v>690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99884.192240880133</v>
      </c>
      <c r="I18" s="13">
        <f t="shared" si="4"/>
        <v>0</v>
      </c>
      <c r="J18" s="13">
        <f t="shared" si="2"/>
        <v>99884.192240880133</v>
      </c>
      <c r="K18" s="13">
        <f t="shared" si="3"/>
        <v>7684443.3056416325</v>
      </c>
      <c r="L18" s="20">
        <f t="shared" si="5"/>
        <v>76.933528051264346</v>
      </c>
    </row>
    <row r="19" spans="1:12" x14ac:dyDescent="0.2">
      <c r="A19" s="16">
        <v>10</v>
      </c>
      <c r="B19" s="5">
        <v>0</v>
      </c>
      <c r="C19" s="5">
        <v>603</v>
      </c>
      <c r="D19" s="5">
        <v>712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99884.192240880133</v>
      </c>
      <c r="I19" s="13">
        <f t="shared" si="4"/>
        <v>0</v>
      </c>
      <c r="J19" s="13">
        <f t="shared" si="2"/>
        <v>99884.192240880133</v>
      </c>
      <c r="K19" s="13">
        <f t="shared" si="3"/>
        <v>7584559.1134007527</v>
      </c>
      <c r="L19" s="20">
        <f t="shared" si="5"/>
        <v>75.933528051264346</v>
      </c>
    </row>
    <row r="20" spans="1:12" x14ac:dyDescent="0.2">
      <c r="A20" s="16">
        <v>11</v>
      </c>
      <c r="B20" s="5">
        <v>0</v>
      </c>
      <c r="C20" s="5">
        <v>559</v>
      </c>
      <c r="D20" s="5">
        <v>621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99884.192240880133</v>
      </c>
      <c r="I20" s="13">
        <f t="shared" si="4"/>
        <v>0</v>
      </c>
      <c r="J20" s="13">
        <f t="shared" si="2"/>
        <v>99884.192240880133</v>
      </c>
      <c r="K20" s="13">
        <f t="shared" si="3"/>
        <v>7484674.9211598728</v>
      </c>
      <c r="L20" s="20">
        <f t="shared" si="5"/>
        <v>74.933528051264361</v>
      </c>
    </row>
    <row r="21" spans="1:12" x14ac:dyDescent="0.2">
      <c r="A21" s="16">
        <v>12</v>
      </c>
      <c r="B21" s="5">
        <v>0</v>
      </c>
      <c r="C21" s="5">
        <v>579</v>
      </c>
      <c r="D21" s="5">
        <v>578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99884.192240880133</v>
      </c>
      <c r="I21" s="13">
        <f t="shared" si="4"/>
        <v>0</v>
      </c>
      <c r="J21" s="13">
        <f t="shared" si="2"/>
        <v>99884.192240880133</v>
      </c>
      <c r="K21" s="13">
        <f t="shared" si="3"/>
        <v>7384790.7289189929</v>
      </c>
      <c r="L21" s="20">
        <f t="shared" si="5"/>
        <v>73.933528051264361</v>
      </c>
    </row>
    <row r="22" spans="1:12" x14ac:dyDescent="0.2">
      <c r="A22" s="16">
        <v>13</v>
      </c>
      <c r="B22" s="5">
        <v>0</v>
      </c>
      <c r="C22" s="5">
        <v>583</v>
      </c>
      <c r="D22" s="5">
        <v>596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99884.192240880133</v>
      </c>
      <c r="I22" s="13">
        <f t="shared" si="4"/>
        <v>0</v>
      </c>
      <c r="J22" s="13">
        <f t="shared" si="2"/>
        <v>99884.192240880133</v>
      </c>
      <c r="K22" s="13">
        <f t="shared" si="3"/>
        <v>7284906.536678113</v>
      </c>
      <c r="L22" s="20">
        <f t="shared" si="5"/>
        <v>72.933528051264361</v>
      </c>
    </row>
    <row r="23" spans="1:12" x14ac:dyDescent="0.2">
      <c r="A23" s="16">
        <v>14</v>
      </c>
      <c r="B23" s="5">
        <v>0</v>
      </c>
      <c r="C23" s="5">
        <v>560</v>
      </c>
      <c r="D23" s="5">
        <v>606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99884.192240880133</v>
      </c>
      <c r="I23" s="13">
        <f t="shared" si="4"/>
        <v>0</v>
      </c>
      <c r="J23" s="13">
        <f t="shared" si="2"/>
        <v>99884.192240880133</v>
      </c>
      <c r="K23" s="13">
        <f t="shared" si="3"/>
        <v>7185022.3444372332</v>
      </c>
      <c r="L23" s="20">
        <f t="shared" si="5"/>
        <v>71.933528051264361</v>
      </c>
    </row>
    <row r="24" spans="1:12" x14ac:dyDescent="0.2">
      <c r="A24" s="16">
        <v>15</v>
      </c>
      <c r="B24" s="5">
        <v>0</v>
      </c>
      <c r="C24" s="5">
        <v>586</v>
      </c>
      <c r="D24" s="5">
        <v>562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99884.192240880133</v>
      </c>
      <c r="I24" s="13">
        <f t="shared" si="4"/>
        <v>0</v>
      </c>
      <c r="J24" s="13">
        <f t="shared" si="2"/>
        <v>99884.192240880133</v>
      </c>
      <c r="K24" s="13">
        <f t="shared" si="3"/>
        <v>7085138.1521963533</v>
      </c>
      <c r="L24" s="20">
        <f t="shared" si="5"/>
        <v>70.933528051264361</v>
      </c>
    </row>
    <row r="25" spans="1:12" x14ac:dyDescent="0.2">
      <c r="A25" s="16">
        <v>16</v>
      </c>
      <c r="B25" s="5">
        <v>0</v>
      </c>
      <c r="C25" s="5">
        <v>505</v>
      </c>
      <c r="D25" s="5">
        <v>596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99884.192240880133</v>
      </c>
      <c r="I25" s="13">
        <f t="shared" si="4"/>
        <v>0</v>
      </c>
      <c r="J25" s="13">
        <f t="shared" si="2"/>
        <v>99884.192240880133</v>
      </c>
      <c r="K25" s="13">
        <f t="shared" si="3"/>
        <v>6985253.9599554734</v>
      </c>
      <c r="L25" s="20">
        <f t="shared" si="5"/>
        <v>69.933528051264361</v>
      </c>
    </row>
    <row r="26" spans="1:12" x14ac:dyDescent="0.2">
      <c r="A26" s="16">
        <v>17</v>
      </c>
      <c r="B26" s="5">
        <v>0</v>
      </c>
      <c r="C26" s="5">
        <v>527</v>
      </c>
      <c r="D26" s="5">
        <v>519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99884.192240880133</v>
      </c>
      <c r="I26" s="13">
        <f t="shared" si="4"/>
        <v>0</v>
      </c>
      <c r="J26" s="13">
        <f t="shared" si="2"/>
        <v>99884.192240880133</v>
      </c>
      <c r="K26" s="13">
        <f t="shared" si="3"/>
        <v>6885369.7677145936</v>
      </c>
      <c r="L26" s="20">
        <f t="shared" si="5"/>
        <v>68.933528051264375</v>
      </c>
    </row>
    <row r="27" spans="1:12" x14ac:dyDescent="0.2">
      <c r="A27" s="16">
        <v>18</v>
      </c>
      <c r="B27" s="5">
        <v>0</v>
      </c>
      <c r="C27" s="5">
        <v>516</v>
      </c>
      <c r="D27" s="5">
        <v>537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99884.192240880133</v>
      </c>
      <c r="I27" s="13">
        <f t="shared" si="4"/>
        <v>0</v>
      </c>
      <c r="J27" s="13">
        <f t="shared" si="2"/>
        <v>99884.192240880133</v>
      </c>
      <c r="K27" s="13">
        <f t="shared" si="3"/>
        <v>6785485.5754737137</v>
      </c>
      <c r="L27" s="20">
        <f t="shared" si="5"/>
        <v>67.933528051264375</v>
      </c>
    </row>
    <row r="28" spans="1:12" x14ac:dyDescent="0.2">
      <c r="A28" s="16">
        <v>19</v>
      </c>
      <c r="B28" s="5">
        <v>0</v>
      </c>
      <c r="C28" s="5">
        <v>510</v>
      </c>
      <c r="D28" s="5">
        <v>531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99884.192240880133</v>
      </c>
      <c r="I28" s="13">
        <f t="shared" si="4"/>
        <v>0</v>
      </c>
      <c r="J28" s="13">
        <f t="shared" si="2"/>
        <v>99884.192240880133</v>
      </c>
      <c r="K28" s="13">
        <f t="shared" si="3"/>
        <v>6685601.3832328338</v>
      </c>
      <c r="L28" s="20">
        <f t="shared" si="5"/>
        <v>66.933528051264375</v>
      </c>
    </row>
    <row r="29" spans="1:12" x14ac:dyDescent="0.2">
      <c r="A29" s="16">
        <v>20</v>
      </c>
      <c r="B29" s="5">
        <v>0</v>
      </c>
      <c r="C29" s="5">
        <v>610</v>
      </c>
      <c r="D29" s="5">
        <v>547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99884.192240880133</v>
      </c>
      <c r="I29" s="13">
        <f t="shared" si="4"/>
        <v>0</v>
      </c>
      <c r="J29" s="13">
        <f t="shared" si="2"/>
        <v>99884.192240880133</v>
      </c>
      <c r="K29" s="13">
        <f t="shared" si="3"/>
        <v>6585717.1909919539</v>
      </c>
      <c r="L29" s="20">
        <f t="shared" si="5"/>
        <v>65.933528051264375</v>
      </c>
    </row>
    <row r="30" spans="1:12" x14ac:dyDescent="0.2">
      <c r="A30" s="16">
        <v>21</v>
      </c>
      <c r="B30" s="5">
        <v>0</v>
      </c>
      <c r="C30" s="5">
        <v>550</v>
      </c>
      <c r="D30" s="5">
        <v>633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99884.192240880133</v>
      </c>
      <c r="I30" s="13">
        <f t="shared" si="4"/>
        <v>0</v>
      </c>
      <c r="J30" s="13">
        <f t="shared" si="2"/>
        <v>99884.192240880133</v>
      </c>
      <c r="K30" s="13">
        <f t="shared" si="3"/>
        <v>6485832.9987510741</v>
      </c>
      <c r="L30" s="20">
        <f t="shared" si="5"/>
        <v>64.933528051264375</v>
      </c>
    </row>
    <row r="31" spans="1:12" x14ac:dyDescent="0.2">
      <c r="A31" s="16">
        <v>22</v>
      </c>
      <c r="B31" s="5">
        <v>0</v>
      </c>
      <c r="C31" s="5">
        <v>591</v>
      </c>
      <c r="D31" s="5">
        <v>588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99884.192240880133</v>
      </c>
      <c r="I31" s="13">
        <f t="shared" si="4"/>
        <v>0</v>
      </c>
      <c r="J31" s="13">
        <f t="shared" si="2"/>
        <v>99884.192240880133</v>
      </c>
      <c r="K31" s="13">
        <f t="shared" si="3"/>
        <v>6385948.8065101942</v>
      </c>
      <c r="L31" s="20">
        <f t="shared" si="5"/>
        <v>63.933528051264382</v>
      </c>
    </row>
    <row r="32" spans="1:12" x14ac:dyDescent="0.2">
      <c r="A32" s="16">
        <v>23</v>
      </c>
      <c r="B32" s="5">
        <v>0</v>
      </c>
      <c r="C32" s="5">
        <v>610</v>
      </c>
      <c r="D32" s="5">
        <v>620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99884.192240880133</v>
      </c>
      <c r="I32" s="13">
        <f t="shared" si="4"/>
        <v>0</v>
      </c>
      <c r="J32" s="13">
        <f t="shared" si="2"/>
        <v>99884.192240880133</v>
      </c>
      <c r="K32" s="13">
        <f t="shared" si="3"/>
        <v>6286064.6142693143</v>
      </c>
      <c r="L32" s="20">
        <f t="shared" si="5"/>
        <v>62.933528051264389</v>
      </c>
    </row>
    <row r="33" spans="1:12" x14ac:dyDescent="0.2">
      <c r="A33" s="16">
        <v>24</v>
      </c>
      <c r="B33" s="5">
        <v>0</v>
      </c>
      <c r="C33" s="5">
        <v>659</v>
      </c>
      <c r="D33" s="5">
        <v>648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99884.192240880133</v>
      </c>
      <c r="I33" s="13">
        <f t="shared" si="4"/>
        <v>0</v>
      </c>
      <c r="J33" s="13">
        <f t="shared" si="2"/>
        <v>99884.192240880133</v>
      </c>
      <c r="K33" s="13">
        <f t="shared" si="3"/>
        <v>6186180.4220284345</v>
      </c>
      <c r="L33" s="20">
        <f t="shared" si="5"/>
        <v>61.933528051264389</v>
      </c>
    </row>
    <row r="34" spans="1:12" x14ac:dyDescent="0.2">
      <c r="A34" s="16">
        <v>25</v>
      </c>
      <c r="B34" s="5">
        <v>0</v>
      </c>
      <c r="C34" s="5">
        <v>709</v>
      </c>
      <c r="D34" s="5">
        <v>711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99884.192240880133</v>
      </c>
      <c r="I34" s="13">
        <f t="shared" si="4"/>
        <v>0</v>
      </c>
      <c r="J34" s="13">
        <f t="shared" si="2"/>
        <v>99884.192240880133</v>
      </c>
      <c r="K34" s="13">
        <f t="shared" si="3"/>
        <v>6086296.2297875546</v>
      </c>
      <c r="L34" s="20">
        <f t="shared" si="5"/>
        <v>60.933528051264389</v>
      </c>
    </row>
    <row r="35" spans="1:12" x14ac:dyDescent="0.2">
      <c r="A35" s="16">
        <v>26</v>
      </c>
      <c r="B35" s="5">
        <v>0</v>
      </c>
      <c r="C35" s="5">
        <v>742</v>
      </c>
      <c r="D35" s="5">
        <v>788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99884.192240880133</v>
      </c>
      <c r="I35" s="13">
        <f t="shared" si="4"/>
        <v>0</v>
      </c>
      <c r="J35" s="13">
        <f t="shared" si="2"/>
        <v>99884.192240880133</v>
      </c>
      <c r="K35" s="13">
        <f t="shared" si="3"/>
        <v>5986412.0375466747</v>
      </c>
      <c r="L35" s="20">
        <f t="shared" si="5"/>
        <v>59.933528051264396</v>
      </c>
    </row>
    <row r="36" spans="1:12" x14ac:dyDescent="0.2">
      <c r="A36" s="16">
        <v>27</v>
      </c>
      <c r="B36" s="5">
        <v>0</v>
      </c>
      <c r="C36" s="5">
        <v>838</v>
      </c>
      <c r="D36" s="5">
        <v>852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99884.192240880133</v>
      </c>
      <c r="I36" s="13">
        <f t="shared" si="4"/>
        <v>0</v>
      </c>
      <c r="J36" s="13">
        <f t="shared" si="2"/>
        <v>99884.192240880133</v>
      </c>
      <c r="K36" s="13">
        <f t="shared" si="3"/>
        <v>5886527.8453057948</v>
      </c>
      <c r="L36" s="20">
        <f t="shared" si="5"/>
        <v>58.933528051264396</v>
      </c>
    </row>
    <row r="37" spans="1:12" x14ac:dyDescent="0.2">
      <c r="A37" s="16">
        <v>28</v>
      </c>
      <c r="B37" s="5">
        <v>0</v>
      </c>
      <c r="C37" s="5">
        <v>974</v>
      </c>
      <c r="D37" s="5">
        <v>982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99884.192240880133</v>
      </c>
      <c r="I37" s="13">
        <f t="shared" si="4"/>
        <v>0</v>
      </c>
      <c r="J37" s="13">
        <f t="shared" si="2"/>
        <v>99884.192240880133</v>
      </c>
      <c r="K37" s="13">
        <f t="shared" si="3"/>
        <v>5786643.653064915</v>
      </c>
      <c r="L37" s="20">
        <f t="shared" si="5"/>
        <v>57.933528051264396</v>
      </c>
    </row>
    <row r="38" spans="1:12" x14ac:dyDescent="0.2">
      <c r="A38" s="16">
        <v>29</v>
      </c>
      <c r="B38" s="5">
        <v>1</v>
      </c>
      <c r="C38" s="5">
        <v>1055</v>
      </c>
      <c r="D38" s="5">
        <v>1070</v>
      </c>
      <c r="E38" s="17">
        <v>0.5</v>
      </c>
      <c r="F38" s="18">
        <f t="shared" si="0"/>
        <v>9.4117647058823532E-4</v>
      </c>
      <c r="G38" s="18">
        <f t="shared" si="1"/>
        <v>9.4073377234242701E-4</v>
      </c>
      <c r="H38" s="13">
        <f t="shared" si="6"/>
        <v>99884.192240880133</v>
      </c>
      <c r="I38" s="13">
        <f t="shared" si="4"/>
        <v>93.964432964139348</v>
      </c>
      <c r="J38" s="13">
        <f t="shared" si="2"/>
        <v>99837.210024398053</v>
      </c>
      <c r="K38" s="13">
        <f t="shared" si="3"/>
        <v>5686759.4608240351</v>
      </c>
      <c r="L38" s="20">
        <f t="shared" si="5"/>
        <v>56.933528051264403</v>
      </c>
    </row>
    <row r="39" spans="1:12" x14ac:dyDescent="0.2">
      <c r="A39" s="16">
        <v>30</v>
      </c>
      <c r="B39" s="5">
        <v>0</v>
      </c>
      <c r="C39" s="5">
        <v>1086</v>
      </c>
      <c r="D39" s="5">
        <v>1183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99790.227807915988</v>
      </c>
      <c r="I39" s="13">
        <f t="shared" si="4"/>
        <v>0</v>
      </c>
      <c r="J39" s="13">
        <f t="shared" si="2"/>
        <v>99790.227807915988</v>
      </c>
      <c r="K39" s="13">
        <f t="shared" si="3"/>
        <v>5586922.2507996373</v>
      </c>
      <c r="L39" s="20">
        <f t="shared" si="5"/>
        <v>55.986666966566915</v>
      </c>
    </row>
    <row r="40" spans="1:12" x14ac:dyDescent="0.2">
      <c r="A40" s="16">
        <v>31</v>
      </c>
      <c r="B40" s="5">
        <v>0</v>
      </c>
      <c r="C40" s="5">
        <v>1193</v>
      </c>
      <c r="D40" s="5">
        <v>1227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99790.227807915988</v>
      </c>
      <c r="I40" s="13">
        <f t="shared" si="4"/>
        <v>0</v>
      </c>
      <c r="J40" s="13">
        <f t="shared" si="2"/>
        <v>99790.227807915988</v>
      </c>
      <c r="K40" s="13">
        <f t="shared" si="3"/>
        <v>5487132.0229917215</v>
      </c>
      <c r="L40" s="20">
        <f t="shared" si="5"/>
        <v>54.986666966566915</v>
      </c>
    </row>
    <row r="41" spans="1:12" x14ac:dyDescent="0.2">
      <c r="A41" s="16">
        <v>32</v>
      </c>
      <c r="B41" s="5">
        <v>0</v>
      </c>
      <c r="C41" s="5">
        <v>1253</v>
      </c>
      <c r="D41" s="5">
        <v>1322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99790.227807915988</v>
      </c>
      <c r="I41" s="13">
        <f t="shared" si="4"/>
        <v>0</v>
      </c>
      <c r="J41" s="13">
        <f t="shared" si="2"/>
        <v>99790.227807915988</v>
      </c>
      <c r="K41" s="13">
        <f t="shared" si="3"/>
        <v>5387341.7951838057</v>
      </c>
      <c r="L41" s="20">
        <f t="shared" si="5"/>
        <v>53.986666966566922</v>
      </c>
    </row>
    <row r="42" spans="1:12" x14ac:dyDescent="0.2">
      <c r="A42" s="16">
        <v>33</v>
      </c>
      <c r="B42" s="5">
        <v>0</v>
      </c>
      <c r="C42" s="5">
        <v>1251</v>
      </c>
      <c r="D42" s="5">
        <v>1371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99790.227807915988</v>
      </c>
      <c r="I42" s="13">
        <f t="shared" si="4"/>
        <v>0</v>
      </c>
      <c r="J42" s="13">
        <f t="shared" si="2"/>
        <v>99790.227807915988</v>
      </c>
      <c r="K42" s="13">
        <f t="shared" si="3"/>
        <v>5287551.56737589</v>
      </c>
      <c r="L42" s="20">
        <f t="shared" si="5"/>
        <v>52.986666966566922</v>
      </c>
    </row>
    <row r="43" spans="1:12" x14ac:dyDescent="0.2">
      <c r="A43" s="16">
        <v>34</v>
      </c>
      <c r="B43" s="5">
        <v>0</v>
      </c>
      <c r="C43" s="5">
        <v>1254</v>
      </c>
      <c r="D43" s="5">
        <v>1405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99790.227807915988</v>
      </c>
      <c r="I43" s="13">
        <f t="shared" si="4"/>
        <v>0</v>
      </c>
      <c r="J43" s="13">
        <f t="shared" si="2"/>
        <v>99790.227807915988</v>
      </c>
      <c r="K43" s="13">
        <f t="shared" si="3"/>
        <v>5187761.3395679742</v>
      </c>
      <c r="L43" s="20">
        <f t="shared" si="5"/>
        <v>51.986666966566922</v>
      </c>
    </row>
    <row r="44" spans="1:12" x14ac:dyDescent="0.2">
      <c r="A44" s="16">
        <v>35</v>
      </c>
      <c r="B44" s="5">
        <v>0</v>
      </c>
      <c r="C44" s="5">
        <v>1156</v>
      </c>
      <c r="D44" s="5">
        <v>1365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99790.227807915988</v>
      </c>
      <c r="I44" s="13">
        <f t="shared" si="4"/>
        <v>0</v>
      </c>
      <c r="J44" s="13">
        <f t="shared" si="2"/>
        <v>99790.227807915988</v>
      </c>
      <c r="K44" s="13">
        <f t="shared" si="3"/>
        <v>5087971.1117600584</v>
      </c>
      <c r="L44" s="20">
        <f t="shared" si="5"/>
        <v>50.986666966566929</v>
      </c>
    </row>
    <row r="45" spans="1:12" x14ac:dyDescent="0.2">
      <c r="A45" s="16">
        <v>36</v>
      </c>
      <c r="B45" s="5">
        <v>0</v>
      </c>
      <c r="C45" s="5">
        <v>1188</v>
      </c>
      <c r="D45" s="5">
        <v>1263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99790.227807915988</v>
      </c>
      <c r="I45" s="13">
        <f t="shared" si="4"/>
        <v>0</v>
      </c>
      <c r="J45" s="13">
        <f t="shared" si="2"/>
        <v>99790.227807915988</v>
      </c>
      <c r="K45" s="13">
        <f t="shared" si="3"/>
        <v>4988180.8839521427</v>
      </c>
      <c r="L45" s="20">
        <f t="shared" si="5"/>
        <v>49.986666966566929</v>
      </c>
    </row>
    <row r="46" spans="1:12" x14ac:dyDescent="0.2">
      <c r="A46" s="16">
        <v>37</v>
      </c>
      <c r="B46" s="5">
        <v>1</v>
      </c>
      <c r="C46" s="5">
        <v>1154</v>
      </c>
      <c r="D46" s="5">
        <v>1263</v>
      </c>
      <c r="E46" s="17">
        <v>0.5</v>
      </c>
      <c r="F46" s="18">
        <f t="shared" si="0"/>
        <v>8.2747207281754236E-4</v>
      </c>
      <c r="G46" s="18">
        <f t="shared" si="1"/>
        <v>8.271298593879239E-4</v>
      </c>
      <c r="H46" s="13">
        <f t="shared" si="6"/>
        <v>99790.227807915988</v>
      </c>
      <c r="I46" s="13">
        <f t="shared" si="4"/>
        <v>82.539477095050444</v>
      </c>
      <c r="J46" s="13">
        <f t="shared" si="2"/>
        <v>99748.958069368455</v>
      </c>
      <c r="K46" s="13">
        <f t="shared" si="3"/>
        <v>4888390.6561442269</v>
      </c>
      <c r="L46" s="20">
        <f t="shared" si="5"/>
        <v>48.986666966566929</v>
      </c>
    </row>
    <row r="47" spans="1:12" x14ac:dyDescent="0.2">
      <c r="A47" s="16">
        <v>38</v>
      </c>
      <c r="B47" s="5">
        <v>1</v>
      </c>
      <c r="C47" s="5">
        <v>1148</v>
      </c>
      <c r="D47" s="5">
        <v>1212</v>
      </c>
      <c r="E47" s="17">
        <v>0.5</v>
      </c>
      <c r="F47" s="18">
        <f t="shared" si="0"/>
        <v>8.4745762711864404E-4</v>
      </c>
      <c r="G47" s="18">
        <f t="shared" si="1"/>
        <v>8.4709868699703512E-4</v>
      </c>
      <c r="H47" s="13">
        <f t="shared" si="6"/>
        <v>99707.688330820936</v>
      </c>
      <c r="I47" s="13">
        <f t="shared" si="4"/>
        <v>84.462251868548009</v>
      </c>
      <c r="J47" s="13">
        <f t="shared" si="2"/>
        <v>99665.457204886654</v>
      </c>
      <c r="K47" s="13">
        <f t="shared" si="3"/>
        <v>4788641.6980748586</v>
      </c>
      <c r="L47" s="20">
        <f t="shared" si="5"/>
        <v>48.026804935910121</v>
      </c>
    </row>
    <row r="48" spans="1:12" x14ac:dyDescent="0.2">
      <c r="A48" s="16">
        <v>39</v>
      </c>
      <c r="B48" s="5">
        <v>3</v>
      </c>
      <c r="C48" s="5">
        <v>1074</v>
      </c>
      <c r="D48" s="5">
        <v>1178</v>
      </c>
      <c r="E48" s="17">
        <v>0.5</v>
      </c>
      <c r="F48" s="18">
        <f t="shared" si="0"/>
        <v>2.6642984014209592E-3</v>
      </c>
      <c r="G48" s="18">
        <f t="shared" si="1"/>
        <v>2.6607538802660754E-3</v>
      </c>
      <c r="H48" s="13">
        <f t="shared" si="6"/>
        <v>99623.226078952386</v>
      </c>
      <c r="I48" s="13">
        <f t="shared" si="4"/>
        <v>265.07288535419701</v>
      </c>
      <c r="J48" s="13">
        <f t="shared" si="2"/>
        <v>99490.689636275289</v>
      </c>
      <c r="K48" s="13">
        <f t="shared" si="3"/>
        <v>4688976.2408699719</v>
      </c>
      <c r="L48" s="20">
        <f t="shared" si="5"/>
        <v>47.067098962985924</v>
      </c>
    </row>
    <row r="49" spans="1:12" x14ac:dyDescent="0.2">
      <c r="A49" s="16">
        <v>40</v>
      </c>
      <c r="B49" s="5">
        <v>0</v>
      </c>
      <c r="C49" s="5">
        <v>1069</v>
      </c>
      <c r="D49" s="5">
        <v>1119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99358.153193598191</v>
      </c>
      <c r="I49" s="13">
        <f t="shared" si="4"/>
        <v>0</v>
      </c>
      <c r="J49" s="13">
        <f t="shared" si="2"/>
        <v>99358.153193598191</v>
      </c>
      <c r="K49" s="13">
        <f t="shared" si="3"/>
        <v>4589485.5512336968</v>
      </c>
      <c r="L49" s="20">
        <f t="shared" si="5"/>
        <v>46.191333108729772</v>
      </c>
    </row>
    <row r="50" spans="1:12" x14ac:dyDescent="0.2">
      <c r="A50" s="16">
        <v>41</v>
      </c>
      <c r="B50" s="5">
        <v>0</v>
      </c>
      <c r="C50" s="5">
        <v>1064</v>
      </c>
      <c r="D50" s="5">
        <v>1100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99358.153193598191</v>
      </c>
      <c r="I50" s="13">
        <f t="shared" si="4"/>
        <v>0</v>
      </c>
      <c r="J50" s="13">
        <f t="shared" si="2"/>
        <v>99358.153193598191</v>
      </c>
      <c r="K50" s="13">
        <f t="shared" si="3"/>
        <v>4490127.3980400981</v>
      </c>
      <c r="L50" s="20">
        <f t="shared" si="5"/>
        <v>45.191333108729765</v>
      </c>
    </row>
    <row r="51" spans="1:12" x14ac:dyDescent="0.2">
      <c r="A51" s="16">
        <v>42</v>
      </c>
      <c r="B51" s="5">
        <v>0</v>
      </c>
      <c r="C51" s="5">
        <v>1071</v>
      </c>
      <c r="D51" s="5">
        <v>1092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99358.153193598191</v>
      </c>
      <c r="I51" s="13">
        <f t="shared" si="4"/>
        <v>0</v>
      </c>
      <c r="J51" s="13">
        <f t="shared" si="2"/>
        <v>99358.153193598191</v>
      </c>
      <c r="K51" s="13">
        <f t="shared" si="3"/>
        <v>4390769.2448464995</v>
      </c>
      <c r="L51" s="20">
        <f t="shared" si="5"/>
        <v>44.191333108729765</v>
      </c>
    </row>
    <row r="52" spans="1:12" x14ac:dyDescent="0.2">
      <c r="A52" s="16">
        <v>43</v>
      </c>
      <c r="B52" s="5">
        <v>0</v>
      </c>
      <c r="C52" s="5">
        <v>912</v>
      </c>
      <c r="D52" s="5">
        <v>1093</v>
      </c>
      <c r="E52" s="17">
        <v>0.5</v>
      </c>
      <c r="F52" s="18">
        <f t="shared" si="0"/>
        <v>0</v>
      </c>
      <c r="G52" s="18">
        <f t="shared" si="1"/>
        <v>0</v>
      </c>
      <c r="H52" s="13">
        <f t="shared" si="6"/>
        <v>99358.153193598191</v>
      </c>
      <c r="I52" s="13">
        <f t="shared" si="4"/>
        <v>0</v>
      </c>
      <c r="J52" s="13">
        <f t="shared" si="2"/>
        <v>99358.153193598191</v>
      </c>
      <c r="K52" s="13">
        <f t="shared" si="3"/>
        <v>4291411.0916529009</v>
      </c>
      <c r="L52" s="20">
        <f t="shared" si="5"/>
        <v>43.191333108729758</v>
      </c>
    </row>
    <row r="53" spans="1:12" x14ac:dyDescent="0.2">
      <c r="A53" s="16">
        <v>44</v>
      </c>
      <c r="B53" s="5">
        <v>0</v>
      </c>
      <c r="C53" s="5">
        <v>867</v>
      </c>
      <c r="D53" s="5">
        <v>927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99358.153193598191</v>
      </c>
      <c r="I53" s="13">
        <f t="shared" si="4"/>
        <v>0</v>
      </c>
      <c r="J53" s="13">
        <f t="shared" si="2"/>
        <v>99358.153193598191</v>
      </c>
      <c r="K53" s="13">
        <f t="shared" si="3"/>
        <v>4192052.9384593023</v>
      </c>
      <c r="L53" s="20">
        <f t="shared" si="5"/>
        <v>42.191333108729751</v>
      </c>
    </row>
    <row r="54" spans="1:12" x14ac:dyDescent="0.2">
      <c r="A54" s="16">
        <v>45</v>
      </c>
      <c r="B54" s="5">
        <v>3</v>
      </c>
      <c r="C54" s="5">
        <v>873</v>
      </c>
      <c r="D54" s="5">
        <v>881</v>
      </c>
      <c r="E54" s="17">
        <v>0.5</v>
      </c>
      <c r="F54" s="18">
        <f t="shared" si="0"/>
        <v>3.4207525655644243E-3</v>
      </c>
      <c r="G54" s="18">
        <f t="shared" si="1"/>
        <v>3.4149117814456461E-3</v>
      </c>
      <c r="H54" s="13">
        <f t="shared" si="6"/>
        <v>99358.153193598191</v>
      </c>
      <c r="I54" s="13">
        <f t="shared" si="4"/>
        <v>339.29932792349979</v>
      </c>
      <c r="J54" s="13">
        <f t="shared" si="2"/>
        <v>99188.503529636451</v>
      </c>
      <c r="K54" s="13">
        <f t="shared" si="3"/>
        <v>4092694.7852657042</v>
      </c>
      <c r="L54" s="20">
        <f t="shared" si="5"/>
        <v>41.191333108729758</v>
      </c>
    </row>
    <row r="55" spans="1:12" x14ac:dyDescent="0.2">
      <c r="A55" s="16">
        <v>46</v>
      </c>
      <c r="B55" s="5">
        <v>0</v>
      </c>
      <c r="C55" s="5">
        <v>815</v>
      </c>
      <c r="D55" s="5">
        <v>890</v>
      </c>
      <c r="E55" s="17">
        <v>0.5</v>
      </c>
      <c r="F55" s="18">
        <f t="shared" si="0"/>
        <v>0</v>
      </c>
      <c r="G55" s="18">
        <f t="shared" si="1"/>
        <v>0</v>
      </c>
      <c r="H55" s="13">
        <f t="shared" si="6"/>
        <v>99018.853865674697</v>
      </c>
      <c r="I55" s="13">
        <f t="shared" si="4"/>
        <v>0</v>
      </c>
      <c r="J55" s="13">
        <f t="shared" si="2"/>
        <v>99018.853865674697</v>
      </c>
      <c r="K55" s="13">
        <f t="shared" si="3"/>
        <v>3993506.2817360675</v>
      </c>
      <c r="L55" s="20">
        <f t="shared" si="5"/>
        <v>40.330766574550637</v>
      </c>
    </row>
    <row r="56" spans="1:12" x14ac:dyDescent="0.2">
      <c r="A56" s="16">
        <v>47</v>
      </c>
      <c r="B56" s="5">
        <v>1</v>
      </c>
      <c r="C56" s="5">
        <v>785</v>
      </c>
      <c r="D56" s="5">
        <v>849</v>
      </c>
      <c r="E56" s="17">
        <v>0.5</v>
      </c>
      <c r="F56" s="18">
        <f t="shared" si="0"/>
        <v>1.2239902080783353E-3</v>
      </c>
      <c r="G56" s="18">
        <f t="shared" si="1"/>
        <v>1.2232415902140672E-3</v>
      </c>
      <c r="H56" s="13">
        <f t="shared" si="6"/>
        <v>99018.853865674697</v>
      </c>
      <c r="I56" s="13">
        <f t="shared" si="4"/>
        <v>121.12398026382225</v>
      </c>
      <c r="J56" s="13">
        <f t="shared" si="2"/>
        <v>98958.291875542796</v>
      </c>
      <c r="K56" s="13">
        <f t="shared" si="3"/>
        <v>3894487.4278703928</v>
      </c>
      <c r="L56" s="20">
        <f t="shared" si="5"/>
        <v>39.330766574550637</v>
      </c>
    </row>
    <row r="57" spans="1:12" x14ac:dyDescent="0.2">
      <c r="A57" s="16">
        <v>48</v>
      </c>
      <c r="B57" s="5">
        <v>3</v>
      </c>
      <c r="C57" s="5">
        <v>778</v>
      </c>
      <c r="D57" s="5">
        <v>808</v>
      </c>
      <c r="E57" s="17">
        <v>0.5</v>
      </c>
      <c r="F57" s="18">
        <f t="shared" si="0"/>
        <v>3.7831021437578815E-3</v>
      </c>
      <c r="G57" s="18">
        <f t="shared" si="1"/>
        <v>3.775959723096287E-3</v>
      </c>
      <c r="H57" s="13">
        <f t="shared" si="6"/>
        <v>98897.729885410881</v>
      </c>
      <c r="I57" s="13">
        <f t="shared" si="4"/>
        <v>373.43384475296745</v>
      </c>
      <c r="J57" s="13">
        <f t="shared" si="2"/>
        <v>98711.012963034387</v>
      </c>
      <c r="K57" s="13">
        <f t="shared" si="3"/>
        <v>3795529.1359948502</v>
      </c>
      <c r="L57" s="20">
        <f t="shared" si="5"/>
        <v>38.37832415761806</v>
      </c>
    </row>
    <row r="58" spans="1:12" x14ac:dyDescent="0.2">
      <c r="A58" s="16">
        <v>49</v>
      </c>
      <c r="B58" s="5">
        <v>0</v>
      </c>
      <c r="C58" s="5">
        <v>704</v>
      </c>
      <c r="D58" s="5">
        <v>792</v>
      </c>
      <c r="E58" s="17">
        <v>0.5</v>
      </c>
      <c r="F58" s="18">
        <f t="shared" si="0"/>
        <v>0</v>
      </c>
      <c r="G58" s="18">
        <f t="shared" si="1"/>
        <v>0</v>
      </c>
      <c r="H58" s="13">
        <f t="shared" si="6"/>
        <v>98524.296040657908</v>
      </c>
      <c r="I58" s="13">
        <f t="shared" si="4"/>
        <v>0</v>
      </c>
      <c r="J58" s="13">
        <f t="shared" si="2"/>
        <v>98524.296040657908</v>
      </c>
      <c r="K58" s="13">
        <f t="shared" si="3"/>
        <v>3696818.123031816</v>
      </c>
      <c r="L58" s="20">
        <f t="shared" si="5"/>
        <v>37.521893295296969</v>
      </c>
    </row>
    <row r="59" spans="1:12" x14ac:dyDescent="0.2">
      <c r="A59" s="16">
        <v>50</v>
      </c>
      <c r="B59" s="5">
        <v>1</v>
      </c>
      <c r="C59" s="5">
        <v>660</v>
      </c>
      <c r="D59" s="5">
        <v>718</v>
      </c>
      <c r="E59" s="17">
        <v>0.5</v>
      </c>
      <c r="F59" s="18">
        <f t="shared" si="0"/>
        <v>1.4513788098693759E-3</v>
      </c>
      <c r="G59" s="18">
        <f t="shared" si="1"/>
        <v>1.4503263234227699E-3</v>
      </c>
      <c r="H59" s="13">
        <f t="shared" si="6"/>
        <v>98524.296040657908</v>
      </c>
      <c r="I59" s="13">
        <f t="shared" si="4"/>
        <v>142.89238004446395</v>
      </c>
      <c r="J59" s="13">
        <f t="shared" si="2"/>
        <v>98452.849850635685</v>
      </c>
      <c r="K59" s="13">
        <f t="shared" si="3"/>
        <v>3598293.8269911581</v>
      </c>
      <c r="L59" s="20">
        <f t="shared" si="5"/>
        <v>36.521893295296969</v>
      </c>
    </row>
    <row r="60" spans="1:12" x14ac:dyDescent="0.2">
      <c r="A60" s="16">
        <v>51</v>
      </c>
      <c r="B60" s="5">
        <v>0</v>
      </c>
      <c r="C60" s="5">
        <v>646</v>
      </c>
      <c r="D60" s="5">
        <v>672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98381.403660613447</v>
      </c>
      <c r="I60" s="13">
        <f t="shared" si="4"/>
        <v>0</v>
      </c>
      <c r="J60" s="13">
        <f t="shared" si="2"/>
        <v>98381.403660613447</v>
      </c>
      <c r="K60" s="13">
        <f t="shared" si="3"/>
        <v>3499840.9771405226</v>
      </c>
      <c r="L60" s="20">
        <f t="shared" si="5"/>
        <v>35.574212675537055</v>
      </c>
    </row>
    <row r="61" spans="1:12" x14ac:dyDescent="0.2">
      <c r="A61" s="16">
        <v>52</v>
      </c>
      <c r="B61" s="5">
        <v>2</v>
      </c>
      <c r="C61" s="5">
        <v>633</v>
      </c>
      <c r="D61" s="5">
        <v>653</v>
      </c>
      <c r="E61" s="17">
        <v>0.5</v>
      </c>
      <c r="F61" s="18">
        <f t="shared" si="0"/>
        <v>3.1104199066874028E-3</v>
      </c>
      <c r="G61" s="18">
        <f t="shared" si="1"/>
        <v>3.105590062111801E-3</v>
      </c>
      <c r="H61" s="13">
        <f t="shared" si="6"/>
        <v>98381.403660613447</v>
      </c>
      <c r="I61" s="13">
        <f t="shared" si="4"/>
        <v>305.53230950501069</v>
      </c>
      <c r="J61" s="13">
        <f t="shared" si="2"/>
        <v>98228.637505860941</v>
      </c>
      <c r="K61" s="13">
        <f t="shared" si="3"/>
        <v>3401459.573479909</v>
      </c>
      <c r="L61" s="20">
        <f t="shared" si="5"/>
        <v>34.574212675537055</v>
      </c>
    </row>
    <row r="62" spans="1:12" x14ac:dyDescent="0.2">
      <c r="A62" s="16">
        <v>53</v>
      </c>
      <c r="B62" s="5">
        <v>1</v>
      </c>
      <c r="C62" s="5">
        <v>534</v>
      </c>
      <c r="D62" s="5">
        <v>643</v>
      </c>
      <c r="E62" s="17">
        <v>0.5</v>
      </c>
      <c r="F62" s="18">
        <f t="shared" si="0"/>
        <v>1.6992353440951572E-3</v>
      </c>
      <c r="G62" s="18">
        <f t="shared" si="1"/>
        <v>1.697792869269949E-3</v>
      </c>
      <c r="H62" s="13">
        <f t="shared" si="6"/>
        <v>98075.871351108435</v>
      </c>
      <c r="I62" s="13">
        <f t="shared" si="4"/>
        <v>166.5125150273488</v>
      </c>
      <c r="J62" s="13">
        <f t="shared" si="2"/>
        <v>97992.615093594752</v>
      </c>
      <c r="K62" s="13">
        <f t="shared" si="3"/>
        <v>3303230.935974048</v>
      </c>
      <c r="L62" s="20">
        <f t="shared" si="5"/>
        <v>33.680362870787945</v>
      </c>
    </row>
    <row r="63" spans="1:12" x14ac:dyDescent="0.2">
      <c r="A63" s="16">
        <v>54</v>
      </c>
      <c r="B63" s="5">
        <v>1</v>
      </c>
      <c r="C63" s="5">
        <v>521</v>
      </c>
      <c r="D63" s="5">
        <v>553</v>
      </c>
      <c r="E63" s="17">
        <v>0.5</v>
      </c>
      <c r="F63" s="18">
        <f t="shared" si="0"/>
        <v>1.8621973929236499E-3</v>
      </c>
      <c r="G63" s="18">
        <f t="shared" si="1"/>
        <v>1.8604651162790697E-3</v>
      </c>
      <c r="H63" s="13">
        <f t="shared" si="6"/>
        <v>97909.358836081083</v>
      </c>
      <c r="I63" s="13">
        <f t="shared" si="4"/>
        <v>182.15694667177874</v>
      </c>
      <c r="J63" s="13">
        <f t="shared" si="2"/>
        <v>97818.280362745194</v>
      </c>
      <c r="K63" s="13">
        <f t="shared" si="3"/>
        <v>3205238.3208804531</v>
      </c>
      <c r="L63" s="20">
        <f t="shared" si="5"/>
        <v>32.736792059343713</v>
      </c>
    </row>
    <row r="64" spans="1:12" x14ac:dyDescent="0.2">
      <c r="A64" s="16">
        <v>55</v>
      </c>
      <c r="B64" s="5">
        <v>1</v>
      </c>
      <c r="C64" s="5">
        <v>509</v>
      </c>
      <c r="D64" s="5">
        <v>539</v>
      </c>
      <c r="E64" s="17">
        <v>0.5</v>
      </c>
      <c r="F64" s="18">
        <f t="shared" si="0"/>
        <v>1.9083969465648854E-3</v>
      </c>
      <c r="G64" s="18">
        <f t="shared" si="1"/>
        <v>1.9065776930409916E-3</v>
      </c>
      <c r="H64" s="13">
        <f t="shared" si="6"/>
        <v>97727.201889409305</v>
      </c>
      <c r="I64" s="13">
        <f t="shared" si="4"/>
        <v>186.32450312566124</v>
      </c>
      <c r="J64" s="13">
        <f t="shared" si="2"/>
        <v>97634.039637846465</v>
      </c>
      <c r="K64" s="13">
        <f t="shared" si="3"/>
        <v>3107420.0405177078</v>
      </c>
      <c r="L64" s="20">
        <f t="shared" si="5"/>
        <v>31.796879276602503</v>
      </c>
    </row>
    <row r="65" spans="1:12" x14ac:dyDescent="0.2">
      <c r="A65" s="16">
        <v>56</v>
      </c>
      <c r="B65" s="5">
        <v>1</v>
      </c>
      <c r="C65" s="5">
        <v>481</v>
      </c>
      <c r="D65" s="5">
        <v>518</v>
      </c>
      <c r="E65" s="17">
        <v>0.5</v>
      </c>
      <c r="F65" s="18">
        <f t="shared" si="0"/>
        <v>2.002002002002002E-3</v>
      </c>
      <c r="G65" s="18">
        <f t="shared" si="1"/>
        <v>1.9999999999999996E-3</v>
      </c>
      <c r="H65" s="13">
        <f t="shared" si="6"/>
        <v>97540.877386283639</v>
      </c>
      <c r="I65" s="13">
        <f t="shared" si="4"/>
        <v>195.08175477256725</v>
      </c>
      <c r="J65" s="13">
        <f t="shared" si="2"/>
        <v>97443.336508897366</v>
      </c>
      <c r="K65" s="13">
        <f t="shared" si="3"/>
        <v>3009786.0008798614</v>
      </c>
      <c r="L65" s="20">
        <f t="shared" si="5"/>
        <v>30.856663191170991</v>
      </c>
    </row>
    <row r="66" spans="1:12" x14ac:dyDescent="0.2">
      <c r="A66" s="16">
        <v>57</v>
      </c>
      <c r="B66" s="5">
        <v>0</v>
      </c>
      <c r="C66" s="5">
        <v>446</v>
      </c>
      <c r="D66" s="5">
        <v>490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97345.795631511079</v>
      </c>
      <c r="I66" s="13">
        <f t="shared" si="4"/>
        <v>0</v>
      </c>
      <c r="J66" s="13">
        <f t="shared" si="2"/>
        <v>97345.795631511079</v>
      </c>
      <c r="K66" s="13">
        <f t="shared" si="3"/>
        <v>2912342.6643709638</v>
      </c>
      <c r="L66" s="20">
        <f t="shared" si="5"/>
        <v>29.91749818754608</v>
      </c>
    </row>
    <row r="67" spans="1:12" x14ac:dyDescent="0.2">
      <c r="A67" s="16">
        <v>58</v>
      </c>
      <c r="B67" s="5">
        <v>1</v>
      </c>
      <c r="C67" s="5">
        <v>430</v>
      </c>
      <c r="D67" s="5">
        <v>455</v>
      </c>
      <c r="E67" s="17">
        <v>0.5</v>
      </c>
      <c r="F67" s="18">
        <f t="shared" si="0"/>
        <v>2.2598870056497176E-3</v>
      </c>
      <c r="G67" s="18">
        <f t="shared" si="1"/>
        <v>2.257336343115124E-3</v>
      </c>
      <c r="H67" s="13">
        <f t="shared" si="6"/>
        <v>97345.795631511079</v>
      </c>
      <c r="I67" s="13">
        <f t="shared" si="4"/>
        <v>219.74220232846741</v>
      </c>
      <c r="J67" s="13">
        <f t="shared" si="2"/>
        <v>97235.924530346834</v>
      </c>
      <c r="K67" s="13">
        <f t="shared" si="3"/>
        <v>2814996.8687394527</v>
      </c>
      <c r="L67" s="20">
        <f t="shared" si="5"/>
        <v>28.91749818754608</v>
      </c>
    </row>
    <row r="68" spans="1:12" x14ac:dyDescent="0.2">
      <c r="A68" s="16">
        <v>59</v>
      </c>
      <c r="B68" s="5">
        <v>0</v>
      </c>
      <c r="C68" s="5">
        <v>423</v>
      </c>
      <c r="D68" s="5">
        <v>435</v>
      </c>
      <c r="E68" s="17">
        <v>0.5</v>
      </c>
      <c r="F68" s="18">
        <f t="shared" si="0"/>
        <v>0</v>
      </c>
      <c r="G68" s="18">
        <f t="shared" si="1"/>
        <v>0</v>
      </c>
      <c r="H68" s="13">
        <f t="shared" si="6"/>
        <v>97126.053429182604</v>
      </c>
      <c r="I68" s="13">
        <f t="shared" si="4"/>
        <v>0</v>
      </c>
      <c r="J68" s="13">
        <f t="shared" si="2"/>
        <v>97126.053429182604</v>
      </c>
      <c r="K68" s="13">
        <f t="shared" si="3"/>
        <v>2717760.9442091058</v>
      </c>
      <c r="L68" s="20">
        <f t="shared" si="5"/>
        <v>27.981791169870846</v>
      </c>
    </row>
    <row r="69" spans="1:12" x14ac:dyDescent="0.2">
      <c r="A69" s="16">
        <v>60</v>
      </c>
      <c r="B69" s="5">
        <v>0</v>
      </c>
      <c r="C69" s="5">
        <v>435</v>
      </c>
      <c r="D69" s="5">
        <v>420</v>
      </c>
      <c r="E69" s="17">
        <v>0.5</v>
      </c>
      <c r="F69" s="18">
        <f t="shared" si="0"/>
        <v>0</v>
      </c>
      <c r="G69" s="18">
        <f t="shared" si="1"/>
        <v>0</v>
      </c>
      <c r="H69" s="13">
        <f t="shared" si="6"/>
        <v>97126.053429182604</v>
      </c>
      <c r="I69" s="13">
        <f t="shared" si="4"/>
        <v>0</v>
      </c>
      <c r="J69" s="13">
        <f t="shared" si="2"/>
        <v>97126.053429182604</v>
      </c>
      <c r="K69" s="13">
        <f t="shared" si="3"/>
        <v>2620634.8907799232</v>
      </c>
      <c r="L69" s="20">
        <f t="shared" si="5"/>
        <v>26.981791169870846</v>
      </c>
    </row>
    <row r="70" spans="1:12" x14ac:dyDescent="0.2">
      <c r="A70" s="16">
        <v>61</v>
      </c>
      <c r="B70" s="5">
        <v>1</v>
      </c>
      <c r="C70" s="5">
        <v>406</v>
      </c>
      <c r="D70" s="5">
        <v>439</v>
      </c>
      <c r="E70" s="17">
        <v>0.5</v>
      </c>
      <c r="F70" s="18">
        <f t="shared" si="0"/>
        <v>2.3668639053254438E-3</v>
      </c>
      <c r="G70" s="18">
        <f t="shared" si="1"/>
        <v>2.3640661938534278E-3</v>
      </c>
      <c r="H70" s="13">
        <f t="shared" si="6"/>
        <v>97126.053429182604</v>
      </c>
      <c r="I70" s="13">
        <f t="shared" si="4"/>
        <v>229.61241945433238</v>
      </c>
      <c r="J70" s="13">
        <f t="shared" si="2"/>
        <v>97011.247219455428</v>
      </c>
      <c r="K70" s="13">
        <f t="shared" si="3"/>
        <v>2523508.8373507406</v>
      </c>
      <c r="L70" s="20">
        <f t="shared" si="5"/>
        <v>25.981791169870846</v>
      </c>
    </row>
    <row r="71" spans="1:12" x14ac:dyDescent="0.2">
      <c r="A71" s="16">
        <v>62</v>
      </c>
      <c r="B71" s="5">
        <v>0</v>
      </c>
      <c r="C71" s="5">
        <v>374</v>
      </c>
      <c r="D71" s="5">
        <v>414</v>
      </c>
      <c r="E71" s="17">
        <v>0.5</v>
      </c>
      <c r="F71" s="18">
        <f t="shared" si="0"/>
        <v>0</v>
      </c>
      <c r="G71" s="18">
        <f t="shared" si="1"/>
        <v>0</v>
      </c>
      <c r="H71" s="13">
        <f t="shared" si="6"/>
        <v>96896.441009728267</v>
      </c>
      <c r="I71" s="13">
        <f t="shared" si="4"/>
        <v>0</v>
      </c>
      <c r="J71" s="13">
        <f t="shared" si="2"/>
        <v>96896.441009728267</v>
      </c>
      <c r="K71" s="13">
        <f t="shared" si="3"/>
        <v>2426497.5901312851</v>
      </c>
      <c r="L71" s="20">
        <f t="shared" si="5"/>
        <v>25.042174561268645</v>
      </c>
    </row>
    <row r="72" spans="1:12" x14ac:dyDescent="0.2">
      <c r="A72" s="16">
        <v>63</v>
      </c>
      <c r="B72" s="5">
        <v>0</v>
      </c>
      <c r="C72" s="5">
        <v>313</v>
      </c>
      <c r="D72" s="5">
        <v>392</v>
      </c>
      <c r="E72" s="17">
        <v>0.5</v>
      </c>
      <c r="F72" s="18">
        <f t="shared" si="0"/>
        <v>0</v>
      </c>
      <c r="G72" s="18">
        <f t="shared" si="1"/>
        <v>0</v>
      </c>
      <c r="H72" s="13">
        <f t="shared" si="6"/>
        <v>96896.441009728267</v>
      </c>
      <c r="I72" s="13">
        <f t="shared" si="4"/>
        <v>0</v>
      </c>
      <c r="J72" s="13">
        <f t="shared" si="2"/>
        <v>96896.441009728267</v>
      </c>
      <c r="K72" s="13">
        <f t="shared" si="3"/>
        <v>2329601.1491215569</v>
      </c>
      <c r="L72" s="20">
        <f t="shared" si="5"/>
        <v>24.042174561268645</v>
      </c>
    </row>
    <row r="73" spans="1:12" x14ac:dyDescent="0.2">
      <c r="A73" s="16">
        <v>64</v>
      </c>
      <c r="B73" s="5">
        <v>1</v>
      </c>
      <c r="C73" s="5">
        <v>339</v>
      </c>
      <c r="D73" s="5">
        <v>325</v>
      </c>
      <c r="E73" s="17">
        <v>0.5</v>
      </c>
      <c r="F73" s="18">
        <f t="shared" ref="F73:F109" si="7">B73/((C73+D73)/2)</f>
        <v>3.0120481927710845E-3</v>
      </c>
      <c r="G73" s="18">
        <f t="shared" ref="G73:G108" si="8">F73/((1+(1-E73)*F73))</f>
        <v>3.0075187969924814E-3</v>
      </c>
      <c r="H73" s="13">
        <f t="shared" si="6"/>
        <v>96896.441009728267</v>
      </c>
      <c r="I73" s="13">
        <f t="shared" si="4"/>
        <v>291.41786769843088</v>
      </c>
      <c r="J73" s="13">
        <f t="shared" ref="J73:J108" si="9">H74+I73*E73</f>
        <v>96750.732075879059</v>
      </c>
      <c r="K73" s="13">
        <f t="shared" ref="K73:K97" si="10">K74+J73</f>
        <v>2232704.7081118287</v>
      </c>
      <c r="L73" s="20">
        <f t="shared" si="5"/>
        <v>23.042174561268645</v>
      </c>
    </row>
    <row r="74" spans="1:12" x14ac:dyDescent="0.2">
      <c r="A74" s="16">
        <v>65</v>
      </c>
      <c r="B74" s="5">
        <v>2</v>
      </c>
      <c r="C74" s="5">
        <v>343</v>
      </c>
      <c r="D74" s="5">
        <v>353</v>
      </c>
      <c r="E74" s="17">
        <v>0.5</v>
      </c>
      <c r="F74" s="18">
        <f t="shared" si="7"/>
        <v>5.7471264367816091E-3</v>
      </c>
      <c r="G74" s="18">
        <f t="shared" si="8"/>
        <v>5.7306590257879663E-3</v>
      </c>
      <c r="H74" s="13">
        <f t="shared" si="6"/>
        <v>96605.023142029837</v>
      </c>
      <c r="I74" s="13">
        <f t="shared" ref="I74:I108" si="11">H74*G74</f>
        <v>553.61044780532859</v>
      </c>
      <c r="J74" s="13">
        <f t="shared" si="9"/>
        <v>96328.217918127164</v>
      </c>
      <c r="K74" s="13">
        <f t="shared" si="10"/>
        <v>2135953.9760359498</v>
      </c>
      <c r="L74" s="20">
        <f t="shared" ref="L74:L108" si="12">K74/H74</f>
        <v>22.110175087848642</v>
      </c>
    </row>
    <row r="75" spans="1:12" x14ac:dyDescent="0.2">
      <c r="A75" s="16">
        <v>66</v>
      </c>
      <c r="B75" s="5">
        <v>0</v>
      </c>
      <c r="C75" s="5">
        <v>333</v>
      </c>
      <c r="D75" s="5">
        <v>343</v>
      </c>
      <c r="E75" s="17">
        <v>0.5</v>
      </c>
      <c r="F75" s="18">
        <f t="shared" si="7"/>
        <v>0</v>
      </c>
      <c r="G75" s="18">
        <f t="shared" si="8"/>
        <v>0</v>
      </c>
      <c r="H75" s="13">
        <f t="shared" ref="H75:H108" si="13">H74-I74</f>
        <v>96051.412694224506</v>
      </c>
      <c r="I75" s="13">
        <f t="shared" si="11"/>
        <v>0</v>
      </c>
      <c r="J75" s="13">
        <f t="shared" si="9"/>
        <v>96051.412694224506</v>
      </c>
      <c r="K75" s="13">
        <f t="shared" si="10"/>
        <v>2039625.7581178225</v>
      </c>
      <c r="L75" s="20">
        <f t="shared" si="12"/>
        <v>21.234729411121545</v>
      </c>
    </row>
    <row r="76" spans="1:12" x14ac:dyDescent="0.2">
      <c r="A76" s="16">
        <v>67</v>
      </c>
      <c r="B76" s="5">
        <v>3</v>
      </c>
      <c r="C76" s="5">
        <v>261</v>
      </c>
      <c r="D76" s="5">
        <v>334</v>
      </c>
      <c r="E76" s="17">
        <v>0.5</v>
      </c>
      <c r="F76" s="18">
        <f t="shared" si="7"/>
        <v>1.0084033613445379E-2</v>
      </c>
      <c r="G76" s="18">
        <f t="shared" si="8"/>
        <v>1.0033444816053512E-2</v>
      </c>
      <c r="H76" s="13">
        <f t="shared" si="13"/>
        <v>96051.412694224506</v>
      </c>
      <c r="I76" s="13">
        <f t="shared" si="11"/>
        <v>963.72654877148341</v>
      </c>
      <c r="J76" s="13">
        <f t="shared" si="9"/>
        <v>95569.549419838761</v>
      </c>
      <c r="K76" s="13">
        <f t="shared" si="10"/>
        <v>1943574.3454235981</v>
      </c>
      <c r="L76" s="20">
        <f t="shared" si="12"/>
        <v>20.234729411121545</v>
      </c>
    </row>
    <row r="77" spans="1:12" x14ac:dyDescent="0.2">
      <c r="A77" s="16">
        <v>68</v>
      </c>
      <c r="B77" s="5">
        <v>2</v>
      </c>
      <c r="C77" s="5">
        <v>213</v>
      </c>
      <c r="D77" s="5">
        <v>265</v>
      </c>
      <c r="E77" s="17">
        <v>0.5</v>
      </c>
      <c r="F77" s="18">
        <f t="shared" si="7"/>
        <v>8.368200836820083E-3</v>
      </c>
      <c r="G77" s="18">
        <f t="shared" si="8"/>
        <v>8.3333333333333332E-3</v>
      </c>
      <c r="H77" s="13">
        <f t="shared" si="13"/>
        <v>95087.686145453015</v>
      </c>
      <c r="I77" s="13">
        <f t="shared" si="11"/>
        <v>792.39738454544181</v>
      </c>
      <c r="J77" s="13">
        <f t="shared" si="9"/>
        <v>94691.487453180293</v>
      </c>
      <c r="K77" s="13">
        <f t="shared" si="10"/>
        <v>1848004.7960037594</v>
      </c>
      <c r="L77" s="20">
        <f t="shared" si="12"/>
        <v>19.434743560558591</v>
      </c>
    </row>
    <row r="78" spans="1:12" x14ac:dyDescent="0.2">
      <c r="A78" s="16">
        <v>69</v>
      </c>
      <c r="B78" s="5">
        <v>1</v>
      </c>
      <c r="C78" s="5">
        <v>295</v>
      </c>
      <c r="D78" s="5">
        <v>212</v>
      </c>
      <c r="E78" s="17">
        <v>0.5</v>
      </c>
      <c r="F78" s="18">
        <f t="shared" si="7"/>
        <v>3.9447731755424065E-3</v>
      </c>
      <c r="G78" s="18">
        <f t="shared" si="8"/>
        <v>3.937007874015748E-3</v>
      </c>
      <c r="H78" s="13">
        <f t="shared" si="13"/>
        <v>94295.28876090757</v>
      </c>
      <c r="I78" s="13">
        <f t="shared" si="11"/>
        <v>371.24129433428175</v>
      </c>
      <c r="J78" s="13">
        <f t="shared" si="9"/>
        <v>94109.668113740438</v>
      </c>
      <c r="K78" s="13">
        <f t="shared" si="10"/>
        <v>1753313.308550579</v>
      </c>
      <c r="L78" s="20">
        <f t="shared" si="12"/>
        <v>18.593859052664126</v>
      </c>
    </row>
    <row r="79" spans="1:12" x14ac:dyDescent="0.2">
      <c r="A79" s="16">
        <v>70</v>
      </c>
      <c r="B79" s="5">
        <v>2</v>
      </c>
      <c r="C79" s="5">
        <v>170</v>
      </c>
      <c r="D79" s="5">
        <v>303</v>
      </c>
      <c r="E79" s="17">
        <v>0.5</v>
      </c>
      <c r="F79" s="18">
        <f t="shared" si="7"/>
        <v>8.4566596194503175E-3</v>
      </c>
      <c r="G79" s="18">
        <f t="shared" si="8"/>
        <v>8.4210526315789472E-3</v>
      </c>
      <c r="H79" s="13">
        <f t="shared" si="13"/>
        <v>93924.047466573291</v>
      </c>
      <c r="I79" s="13">
        <f t="shared" si="11"/>
        <v>790.93934708693291</v>
      </c>
      <c r="J79" s="13">
        <f t="shared" si="9"/>
        <v>93528.577793029821</v>
      </c>
      <c r="K79" s="13">
        <f t="shared" si="10"/>
        <v>1659203.6404368386</v>
      </c>
      <c r="L79" s="20">
        <f t="shared" si="12"/>
        <v>17.665376282121297</v>
      </c>
    </row>
    <row r="80" spans="1:12" x14ac:dyDescent="0.2">
      <c r="A80" s="16">
        <v>71</v>
      </c>
      <c r="B80" s="5">
        <v>4</v>
      </c>
      <c r="C80" s="5">
        <v>208</v>
      </c>
      <c r="D80" s="5">
        <v>174</v>
      </c>
      <c r="E80" s="17">
        <v>0.5</v>
      </c>
      <c r="F80" s="18">
        <f t="shared" si="7"/>
        <v>2.0942408376963352E-2</v>
      </c>
      <c r="G80" s="18">
        <f t="shared" si="8"/>
        <v>2.0725388601036274E-2</v>
      </c>
      <c r="H80" s="13">
        <f t="shared" si="13"/>
        <v>93133.108119486351</v>
      </c>
      <c r="I80" s="13">
        <f t="shared" si="11"/>
        <v>1930.2198573986811</v>
      </c>
      <c r="J80" s="13">
        <f t="shared" si="9"/>
        <v>92167.99819078701</v>
      </c>
      <c r="K80" s="13">
        <f t="shared" si="10"/>
        <v>1565675.0626438088</v>
      </c>
      <c r="L80" s="20">
        <f t="shared" si="12"/>
        <v>16.81115442464462</v>
      </c>
    </row>
    <row r="81" spans="1:12" x14ac:dyDescent="0.2">
      <c r="A81" s="16">
        <v>72</v>
      </c>
      <c r="B81" s="5">
        <v>4</v>
      </c>
      <c r="C81" s="5">
        <v>229</v>
      </c>
      <c r="D81" s="5">
        <v>202</v>
      </c>
      <c r="E81" s="17">
        <v>0.5</v>
      </c>
      <c r="F81" s="18">
        <f t="shared" si="7"/>
        <v>1.8561484918793503E-2</v>
      </c>
      <c r="G81" s="18">
        <f t="shared" si="8"/>
        <v>1.8390804597701149E-2</v>
      </c>
      <c r="H81" s="13">
        <f t="shared" si="13"/>
        <v>91202.888262087668</v>
      </c>
      <c r="I81" s="13">
        <f t="shared" si="11"/>
        <v>1677.2944967740261</v>
      </c>
      <c r="J81" s="13">
        <f t="shared" si="9"/>
        <v>90364.241013700652</v>
      </c>
      <c r="K81" s="13">
        <f t="shared" si="10"/>
        <v>1473507.0644530219</v>
      </c>
      <c r="L81" s="20">
        <f t="shared" si="12"/>
        <v>16.156364042097419</v>
      </c>
    </row>
    <row r="82" spans="1:12" x14ac:dyDescent="0.2">
      <c r="A82" s="16">
        <v>73</v>
      </c>
      <c r="B82" s="5">
        <v>2</v>
      </c>
      <c r="C82" s="5">
        <v>256</v>
      </c>
      <c r="D82" s="5">
        <v>226</v>
      </c>
      <c r="E82" s="17">
        <v>0.5</v>
      </c>
      <c r="F82" s="18">
        <f t="shared" si="7"/>
        <v>8.2987551867219917E-3</v>
      </c>
      <c r="G82" s="18">
        <f t="shared" si="8"/>
        <v>8.2644628099173556E-3</v>
      </c>
      <c r="H82" s="13">
        <f t="shared" si="13"/>
        <v>89525.593765313635</v>
      </c>
      <c r="I82" s="13">
        <f t="shared" si="11"/>
        <v>739.88094020920357</v>
      </c>
      <c r="J82" s="13">
        <f t="shared" si="9"/>
        <v>89155.653295209035</v>
      </c>
      <c r="K82" s="13">
        <f t="shared" si="10"/>
        <v>1383142.8234393212</v>
      </c>
      <c r="L82" s="20">
        <f t="shared" si="12"/>
        <v>15.449691705649595</v>
      </c>
    </row>
    <row r="83" spans="1:12" x14ac:dyDescent="0.2">
      <c r="A83" s="16">
        <v>74</v>
      </c>
      <c r="B83" s="5">
        <v>4</v>
      </c>
      <c r="C83" s="5">
        <v>215</v>
      </c>
      <c r="D83" s="5">
        <v>263</v>
      </c>
      <c r="E83" s="17">
        <v>0.5</v>
      </c>
      <c r="F83" s="18">
        <f t="shared" si="7"/>
        <v>1.6736401673640166E-2</v>
      </c>
      <c r="G83" s="18">
        <f t="shared" si="8"/>
        <v>1.6597510373443983E-2</v>
      </c>
      <c r="H83" s="13">
        <f t="shared" si="13"/>
        <v>88785.712825104434</v>
      </c>
      <c r="I83" s="13">
        <f t="shared" si="11"/>
        <v>1473.6217896282894</v>
      </c>
      <c r="J83" s="13">
        <f t="shared" si="9"/>
        <v>88048.901930290289</v>
      </c>
      <c r="K83" s="13">
        <f t="shared" si="10"/>
        <v>1293987.1701441123</v>
      </c>
      <c r="L83" s="20">
        <f t="shared" si="12"/>
        <v>14.574272469863343</v>
      </c>
    </row>
    <row r="84" spans="1:12" x14ac:dyDescent="0.2">
      <c r="A84" s="16">
        <v>75</v>
      </c>
      <c r="B84" s="5">
        <v>8</v>
      </c>
      <c r="C84" s="5">
        <v>243</v>
      </c>
      <c r="D84" s="5">
        <v>218</v>
      </c>
      <c r="E84" s="17">
        <v>0.5</v>
      </c>
      <c r="F84" s="18">
        <f t="shared" si="7"/>
        <v>3.4707158351409979E-2</v>
      </c>
      <c r="G84" s="18">
        <f t="shared" si="8"/>
        <v>3.4115138592750539E-2</v>
      </c>
      <c r="H84" s="13">
        <f t="shared" si="13"/>
        <v>87312.091035476144</v>
      </c>
      <c r="I84" s="13">
        <f t="shared" si="11"/>
        <v>2978.6640864981205</v>
      </c>
      <c r="J84" s="13">
        <f t="shared" si="9"/>
        <v>85822.758992227085</v>
      </c>
      <c r="K84" s="13">
        <f t="shared" si="10"/>
        <v>1205938.268213822</v>
      </c>
      <c r="L84" s="20">
        <f t="shared" si="12"/>
        <v>13.81181293348973</v>
      </c>
    </row>
    <row r="85" spans="1:12" x14ac:dyDescent="0.2">
      <c r="A85" s="16">
        <v>76</v>
      </c>
      <c r="B85" s="5">
        <v>4</v>
      </c>
      <c r="C85" s="5">
        <v>231</v>
      </c>
      <c r="D85" s="5">
        <v>238</v>
      </c>
      <c r="E85" s="17">
        <v>0.5</v>
      </c>
      <c r="F85" s="18">
        <f t="shared" si="7"/>
        <v>1.7057569296375266E-2</v>
      </c>
      <c r="G85" s="18">
        <f t="shared" si="8"/>
        <v>1.6913319238900635E-2</v>
      </c>
      <c r="H85" s="13">
        <f t="shared" si="13"/>
        <v>84333.426948978027</v>
      </c>
      <c r="I85" s="13">
        <f t="shared" si="11"/>
        <v>1426.3581724985713</v>
      </c>
      <c r="J85" s="13">
        <f t="shared" si="9"/>
        <v>83620.247862728749</v>
      </c>
      <c r="K85" s="13">
        <f t="shared" si="10"/>
        <v>1120115.509221595</v>
      </c>
      <c r="L85" s="20">
        <f t="shared" si="12"/>
        <v>13.281987341736608</v>
      </c>
    </row>
    <row r="86" spans="1:12" x14ac:dyDescent="0.2">
      <c r="A86" s="16">
        <v>77</v>
      </c>
      <c r="B86" s="5">
        <v>4</v>
      </c>
      <c r="C86" s="5">
        <v>246</v>
      </c>
      <c r="D86" s="5">
        <v>236</v>
      </c>
      <c r="E86" s="17">
        <v>0.5</v>
      </c>
      <c r="F86" s="18">
        <f t="shared" si="7"/>
        <v>1.6597510373443983E-2</v>
      </c>
      <c r="G86" s="18">
        <f t="shared" si="8"/>
        <v>1.646090534979424E-2</v>
      </c>
      <c r="H86" s="13">
        <f t="shared" si="13"/>
        <v>82907.068776479457</v>
      </c>
      <c r="I86" s="13">
        <f t="shared" si="11"/>
        <v>1364.7254119585098</v>
      </c>
      <c r="J86" s="13">
        <f t="shared" si="9"/>
        <v>82224.706070500193</v>
      </c>
      <c r="K86" s="13">
        <f t="shared" si="10"/>
        <v>1036495.2613588662</v>
      </c>
      <c r="L86" s="20">
        <f t="shared" si="12"/>
        <v>12.501892500304118</v>
      </c>
    </row>
    <row r="87" spans="1:12" x14ac:dyDescent="0.2">
      <c r="A87" s="16">
        <v>78</v>
      </c>
      <c r="B87" s="5">
        <v>4</v>
      </c>
      <c r="C87" s="5">
        <v>223</v>
      </c>
      <c r="D87" s="5">
        <v>250</v>
      </c>
      <c r="E87" s="17">
        <v>0.5</v>
      </c>
      <c r="F87" s="18">
        <f t="shared" si="7"/>
        <v>1.6913319238900635E-2</v>
      </c>
      <c r="G87" s="18">
        <f t="shared" si="8"/>
        <v>1.6771488469601675E-2</v>
      </c>
      <c r="H87" s="13">
        <f t="shared" si="13"/>
        <v>81542.343364520944</v>
      </c>
      <c r="I87" s="13">
        <f t="shared" si="11"/>
        <v>1367.5864715223636</v>
      </c>
      <c r="J87" s="13">
        <f t="shared" si="9"/>
        <v>80858.550128759773</v>
      </c>
      <c r="K87" s="13">
        <f t="shared" si="10"/>
        <v>954270.55528836604</v>
      </c>
      <c r="L87" s="20">
        <f t="shared" si="12"/>
        <v>11.702760994033058</v>
      </c>
    </row>
    <row r="88" spans="1:12" x14ac:dyDescent="0.2">
      <c r="A88" s="16">
        <v>79</v>
      </c>
      <c r="B88" s="5">
        <v>6</v>
      </c>
      <c r="C88" s="5">
        <v>215</v>
      </c>
      <c r="D88" s="5">
        <v>240</v>
      </c>
      <c r="E88" s="17">
        <v>0.5</v>
      </c>
      <c r="F88" s="18">
        <f t="shared" si="7"/>
        <v>2.6373626373626374E-2</v>
      </c>
      <c r="G88" s="18">
        <f t="shared" si="8"/>
        <v>2.6030368763557486E-2</v>
      </c>
      <c r="H88" s="13">
        <f t="shared" si="13"/>
        <v>80174.756892998586</v>
      </c>
      <c r="I88" s="13">
        <f t="shared" si="11"/>
        <v>2086.9784874533257</v>
      </c>
      <c r="J88" s="13">
        <f t="shared" si="9"/>
        <v>79131.267649271933</v>
      </c>
      <c r="K88" s="13">
        <f t="shared" si="10"/>
        <v>873412.00515960623</v>
      </c>
      <c r="L88" s="20">
        <f t="shared" si="12"/>
        <v>10.893852865999506</v>
      </c>
    </row>
    <row r="89" spans="1:12" x14ac:dyDescent="0.2">
      <c r="A89" s="16">
        <v>80</v>
      </c>
      <c r="B89" s="5">
        <v>6</v>
      </c>
      <c r="C89" s="5">
        <v>208</v>
      </c>
      <c r="D89" s="5">
        <v>223</v>
      </c>
      <c r="E89" s="17">
        <v>0.5</v>
      </c>
      <c r="F89" s="18">
        <f t="shared" si="7"/>
        <v>2.7842227378190254E-2</v>
      </c>
      <c r="G89" s="18">
        <f t="shared" si="8"/>
        <v>2.7459954233409609E-2</v>
      </c>
      <c r="H89" s="13">
        <f t="shared" si="13"/>
        <v>78087.778405545265</v>
      </c>
      <c r="I89" s="13">
        <f t="shared" si="11"/>
        <v>2144.2868212049043</v>
      </c>
      <c r="J89" s="13">
        <f t="shared" si="9"/>
        <v>77015.634994942811</v>
      </c>
      <c r="K89" s="13">
        <f t="shared" si="10"/>
        <v>794280.73751033423</v>
      </c>
      <c r="L89" s="20">
        <f t="shared" si="12"/>
        <v>10.171639579567419</v>
      </c>
    </row>
    <row r="90" spans="1:12" x14ac:dyDescent="0.2">
      <c r="A90" s="16">
        <v>81</v>
      </c>
      <c r="B90" s="5">
        <v>13</v>
      </c>
      <c r="C90" s="5">
        <v>185</v>
      </c>
      <c r="D90" s="5">
        <v>223</v>
      </c>
      <c r="E90" s="17">
        <v>0.5</v>
      </c>
      <c r="F90" s="18">
        <f t="shared" si="7"/>
        <v>6.3725490196078427E-2</v>
      </c>
      <c r="G90" s="18">
        <f t="shared" si="8"/>
        <v>6.1757719714964375E-2</v>
      </c>
      <c r="H90" s="13">
        <f t="shared" si="13"/>
        <v>75943.491584340358</v>
      </c>
      <c r="I90" s="13">
        <f t="shared" si="11"/>
        <v>4690.096867441448</v>
      </c>
      <c r="J90" s="13">
        <f t="shared" si="9"/>
        <v>73598.443150619642</v>
      </c>
      <c r="K90" s="13">
        <f t="shared" si="10"/>
        <v>717265.10251539142</v>
      </c>
      <c r="L90" s="20">
        <f t="shared" si="12"/>
        <v>9.4447211676963825</v>
      </c>
    </row>
    <row r="91" spans="1:12" x14ac:dyDescent="0.2">
      <c r="A91" s="16">
        <v>82</v>
      </c>
      <c r="B91" s="5">
        <v>14</v>
      </c>
      <c r="C91" s="5">
        <v>221</v>
      </c>
      <c r="D91" s="5">
        <v>205</v>
      </c>
      <c r="E91" s="17">
        <v>0.5</v>
      </c>
      <c r="F91" s="18">
        <f t="shared" si="7"/>
        <v>6.5727699530516437E-2</v>
      </c>
      <c r="G91" s="18">
        <f t="shared" si="8"/>
        <v>6.3636363636363644E-2</v>
      </c>
      <c r="H91" s="13">
        <f t="shared" si="13"/>
        <v>71253.394716898911</v>
      </c>
      <c r="I91" s="13">
        <f t="shared" si="11"/>
        <v>4534.3069365299316</v>
      </c>
      <c r="J91" s="13">
        <f t="shared" si="9"/>
        <v>68986.241248633945</v>
      </c>
      <c r="K91" s="13">
        <f t="shared" si="10"/>
        <v>643666.6593647718</v>
      </c>
      <c r="L91" s="20">
        <f t="shared" si="12"/>
        <v>9.0334876243042448</v>
      </c>
    </row>
    <row r="92" spans="1:12" x14ac:dyDescent="0.2">
      <c r="A92" s="16">
        <v>83</v>
      </c>
      <c r="B92" s="5">
        <v>19</v>
      </c>
      <c r="C92" s="5">
        <v>208</v>
      </c>
      <c r="D92" s="5">
        <v>231</v>
      </c>
      <c r="E92" s="17">
        <v>0.5</v>
      </c>
      <c r="F92" s="18">
        <f t="shared" si="7"/>
        <v>8.656036446469248E-2</v>
      </c>
      <c r="G92" s="18">
        <f t="shared" si="8"/>
        <v>8.2969432314410466E-2</v>
      </c>
      <c r="H92" s="13">
        <f t="shared" si="13"/>
        <v>66719.08778036898</v>
      </c>
      <c r="I92" s="13">
        <f t="shared" si="11"/>
        <v>5535.6448376725348</v>
      </c>
      <c r="J92" s="13">
        <f t="shared" si="9"/>
        <v>63951.265361532714</v>
      </c>
      <c r="K92" s="13">
        <f t="shared" si="10"/>
        <v>574680.41811613785</v>
      </c>
      <c r="L92" s="20">
        <f t="shared" si="12"/>
        <v>8.6134333851792917</v>
      </c>
    </row>
    <row r="93" spans="1:12" x14ac:dyDescent="0.2">
      <c r="A93" s="16">
        <v>84</v>
      </c>
      <c r="B93" s="5">
        <v>18</v>
      </c>
      <c r="C93" s="5">
        <v>186</v>
      </c>
      <c r="D93" s="5">
        <v>207</v>
      </c>
      <c r="E93" s="17">
        <v>0.5</v>
      </c>
      <c r="F93" s="18">
        <f t="shared" si="7"/>
        <v>9.1603053435114504E-2</v>
      </c>
      <c r="G93" s="18">
        <f t="shared" si="8"/>
        <v>8.7591240875912399E-2</v>
      </c>
      <c r="H93" s="13">
        <f t="shared" si="13"/>
        <v>61183.442942696449</v>
      </c>
      <c r="I93" s="13">
        <f t="shared" si="11"/>
        <v>5359.1336884113671</v>
      </c>
      <c r="J93" s="13">
        <f t="shared" si="9"/>
        <v>58503.876098490764</v>
      </c>
      <c r="K93" s="13">
        <f t="shared" si="10"/>
        <v>510729.15275460517</v>
      </c>
      <c r="L93" s="20">
        <f t="shared" si="12"/>
        <v>8.3475059295526552</v>
      </c>
    </row>
    <row r="94" spans="1:12" x14ac:dyDescent="0.2">
      <c r="A94" s="16">
        <v>85</v>
      </c>
      <c r="B94" s="5">
        <v>12</v>
      </c>
      <c r="C94" s="5">
        <v>211</v>
      </c>
      <c r="D94" s="5">
        <v>188</v>
      </c>
      <c r="E94" s="17">
        <v>0.5</v>
      </c>
      <c r="F94" s="18">
        <f t="shared" si="7"/>
        <v>6.0150375939849621E-2</v>
      </c>
      <c r="G94" s="18">
        <f t="shared" si="8"/>
        <v>5.8394160583941604E-2</v>
      </c>
      <c r="H94" s="13">
        <f t="shared" si="13"/>
        <v>55824.309254285079</v>
      </c>
      <c r="I94" s="13">
        <f t="shared" si="11"/>
        <v>3259.8136790823401</v>
      </c>
      <c r="J94" s="13">
        <f t="shared" si="9"/>
        <v>54194.402414743905</v>
      </c>
      <c r="K94" s="13">
        <f t="shared" si="10"/>
        <v>452225.27665611438</v>
      </c>
      <c r="L94" s="20">
        <f t="shared" si="12"/>
        <v>8.1008664987897099</v>
      </c>
    </row>
    <row r="95" spans="1:12" x14ac:dyDescent="0.2">
      <c r="A95" s="16">
        <v>86</v>
      </c>
      <c r="B95" s="5">
        <v>20</v>
      </c>
      <c r="C95" s="5">
        <v>229</v>
      </c>
      <c r="D95" s="5">
        <v>220</v>
      </c>
      <c r="E95" s="17">
        <v>0.5</v>
      </c>
      <c r="F95" s="18">
        <f t="shared" si="7"/>
        <v>8.9086859688195991E-2</v>
      </c>
      <c r="G95" s="18">
        <f t="shared" si="8"/>
        <v>8.5287846481876331E-2</v>
      </c>
      <c r="H95" s="13">
        <f t="shared" si="13"/>
        <v>52564.495575202738</v>
      </c>
      <c r="I95" s="13">
        <f t="shared" si="11"/>
        <v>4483.1126290151587</v>
      </c>
      <c r="J95" s="13">
        <f t="shared" si="9"/>
        <v>50322.939260695159</v>
      </c>
      <c r="K95" s="13">
        <f t="shared" si="10"/>
        <v>398030.87424137047</v>
      </c>
      <c r="L95" s="20">
        <f t="shared" si="12"/>
        <v>7.5722380646061263</v>
      </c>
    </row>
    <row r="96" spans="1:12" x14ac:dyDescent="0.2">
      <c r="A96" s="16">
        <v>87</v>
      </c>
      <c r="B96" s="5">
        <v>19</v>
      </c>
      <c r="C96" s="5">
        <v>196</v>
      </c>
      <c r="D96" s="5">
        <v>226</v>
      </c>
      <c r="E96" s="17">
        <v>0.5</v>
      </c>
      <c r="F96" s="18">
        <f t="shared" si="7"/>
        <v>9.004739336492891E-2</v>
      </c>
      <c r="G96" s="18">
        <f t="shared" si="8"/>
        <v>8.6167800453514742E-2</v>
      </c>
      <c r="H96" s="13">
        <f t="shared" si="13"/>
        <v>48081.382946187579</v>
      </c>
      <c r="I96" s="13">
        <f t="shared" si="11"/>
        <v>4143.0670112361177</v>
      </c>
      <c r="J96" s="13">
        <f t="shared" si="9"/>
        <v>46009.849440569516</v>
      </c>
      <c r="K96" s="13">
        <f t="shared" si="10"/>
        <v>347707.93498067529</v>
      </c>
      <c r="L96" s="20">
        <f t="shared" si="12"/>
        <v>7.2316542011661378</v>
      </c>
    </row>
    <row r="97" spans="1:12" x14ac:dyDescent="0.2">
      <c r="A97" s="16">
        <v>88</v>
      </c>
      <c r="B97" s="5">
        <v>23</v>
      </c>
      <c r="C97" s="5">
        <v>197</v>
      </c>
      <c r="D97" s="5">
        <v>199</v>
      </c>
      <c r="E97" s="17">
        <v>0.5</v>
      </c>
      <c r="F97" s="18">
        <f t="shared" si="7"/>
        <v>0.11616161616161616</v>
      </c>
      <c r="G97" s="18">
        <f t="shared" si="8"/>
        <v>0.1097852028639618</v>
      </c>
      <c r="H97" s="13">
        <f t="shared" si="13"/>
        <v>43938.315934951461</v>
      </c>
      <c r="I97" s="13">
        <f t="shared" si="11"/>
        <v>4823.7769284194919</v>
      </c>
      <c r="J97" s="13">
        <f t="shared" si="9"/>
        <v>41526.427470741713</v>
      </c>
      <c r="K97" s="13">
        <f t="shared" si="10"/>
        <v>301698.08554010576</v>
      </c>
      <c r="L97" s="20">
        <f t="shared" si="12"/>
        <v>6.8664007511520264</v>
      </c>
    </row>
    <row r="98" spans="1:12" x14ac:dyDescent="0.2">
      <c r="A98" s="16">
        <v>89</v>
      </c>
      <c r="B98" s="5">
        <v>14</v>
      </c>
      <c r="C98" s="5">
        <v>153</v>
      </c>
      <c r="D98" s="5">
        <v>187</v>
      </c>
      <c r="E98" s="17">
        <v>0.5</v>
      </c>
      <c r="F98" s="18">
        <f t="shared" si="7"/>
        <v>8.2352941176470587E-2</v>
      </c>
      <c r="G98" s="18">
        <f t="shared" si="8"/>
        <v>7.9096045197740106E-2</v>
      </c>
      <c r="H98" s="13">
        <f t="shared" si="13"/>
        <v>39114.539006531966</v>
      </c>
      <c r="I98" s="13">
        <f t="shared" si="11"/>
        <v>3093.8053451494206</v>
      </c>
      <c r="J98" s="13">
        <f t="shared" si="9"/>
        <v>37567.636333957256</v>
      </c>
      <c r="K98" s="13">
        <f>K99+J98</f>
        <v>260171.65806936403</v>
      </c>
      <c r="L98" s="20">
        <f t="shared" si="12"/>
        <v>6.6515332834656808</v>
      </c>
    </row>
    <row r="99" spans="1:12" x14ac:dyDescent="0.2">
      <c r="A99" s="16">
        <v>90</v>
      </c>
      <c r="B99" s="5">
        <v>12</v>
      </c>
      <c r="C99" s="5">
        <v>123</v>
      </c>
      <c r="D99" s="5">
        <v>159</v>
      </c>
      <c r="E99" s="17">
        <v>0.5</v>
      </c>
      <c r="F99" s="22">
        <f t="shared" si="7"/>
        <v>8.5106382978723402E-2</v>
      </c>
      <c r="G99" s="22">
        <f t="shared" si="8"/>
        <v>8.1632653061224483E-2</v>
      </c>
      <c r="H99" s="23">
        <f t="shared" si="13"/>
        <v>36020.733661382546</v>
      </c>
      <c r="I99" s="23">
        <f t="shared" si="11"/>
        <v>2940.4680539904116</v>
      </c>
      <c r="J99" s="23">
        <f t="shared" si="9"/>
        <v>34550.499634387335</v>
      </c>
      <c r="K99" s="23">
        <f t="shared" ref="K99:K108" si="14">K100+J99</f>
        <v>222604.02173540677</v>
      </c>
      <c r="L99" s="24">
        <f t="shared" si="12"/>
        <v>6.1798858354197881</v>
      </c>
    </row>
    <row r="100" spans="1:12" x14ac:dyDescent="0.2">
      <c r="A100" s="16">
        <v>91</v>
      </c>
      <c r="B100" s="5">
        <v>15</v>
      </c>
      <c r="C100" s="5">
        <v>86</v>
      </c>
      <c r="D100" s="5">
        <v>121</v>
      </c>
      <c r="E100" s="17">
        <v>0.5</v>
      </c>
      <c r="F100" s="22">
        <f t="shared" si="7"/>
        <v>0.14492753623188406</v>
      </c>
      <c r="G100" s="22">
        <f t="shared" si="8"/>
        <v>0.13513513513513511</v>
      </c>
      <c r="H100" s="23">
        <f t="shared" si="13"/>
        <v>33080.265607392132</v>
      </c>
      <c r="I100" s="23">
        <f t="shared" si="11"/>
        <v>4470.3061631610981</v>
      </c>
      <c r="J100" s="23">
        <f t="shared" si="9"/>
        <v>30845.112525811583</v>
      </c>
      <c r="K100" s="23">
        <f t="shared" si="14"/>
        <v>188053.52210101945</v>
      </c>
      <c r="L100" s="24">
        <f t="shared" si="12"/>
        <v>5.6847645763459926</v>
      </c>
    </row>
    <row r="101" spans="1:12" x14ac:dyDescent="0.2">
      <c r="A101" s="16">
        <v>92</v>
      </c>
      <c r="B101" s="5">
        <v>7</v>
      </c>
      <c r="C101" s="5">
        <v>98</v>
      </c>
      <c r="D101" s="5">
        <v>93</v>
      </c>
      <c r="E101" s="17">
        <v>0.5</v>
      </c>
      <c r="F101" s="22">
        <f t="shared" si="7"/>
        <v>7.3298429319371722E-2</v>
      </c>
      <c r="G101" s="22">
        <f t="shared" si="8"/>
        <v>7.0707070707070691E-2</v>
      </c>
      <c r="H101" s="23">
        <f t="shared" si="13"/>
        <v>28609.959444231034</v>
      </c>
      <c r="I101" s="23">
        <f t="shared" si="11"/>
        <v>2022.9264253496685</v>
      </c>
      <c r="J101" s="23">
        <f t="shared" si="9"/>
        <v>27598.496231556197</v>
      </c>
      <c r="K101" s="23">
        <f t="shared" si="14"/>
        <v>157208.40957520786</v>
      </c>
      <c r="L101" s="24">
        <f t="shared" si="12"/>
        <v>5.4948840414000539</v>
      </c>
    </row>
    <row r="102" spans="1:12" x14ac:dyDescent="0.2">
      <c r="A102" s="16">
        <v>93</v>
      </c>
      <c r="B102" s="5">
        <v>10</v>
      </c>
      <c r="C102" s="5">
        <v>94</v>
      </c>
      <c r="D102" s="5">
        <v>87</v>
      </c>
      <c r="E102" s="17">
        <v>0.5</v>
      </c>
      <c r="F102" s="22">
        <f t="shared" si="7"/>
        <v>0.11049723756906077</v>
      </c>
      <c r="G102" s="22">
        <f t="shared" si="8"/>
        <v>0.10471204188481674</v>
      </c>
      <c r="H102" s="23">
        <f t="shared" si="13"/>
        <v>26587.033018881364</v>
      </c>
      <c r="I102" s="23">
        <f t="shared" si="11"/>
        <v>2783.9825150661109</v>
      </c>
      <c r="J102" s="23">
        <f t="shared" si="9"/>
        <v>25195.041761348311</v>
      </c>
      <c r="K102" s="23">
        <f t="shared" si="14"/>
        <v>129609.91334365167</v>
      </c>
      <c r="L102" s="24">
        <f t="shared" si="12"/>
        <v>4.8749295662891887</v>
      </c>
    </row>
    <row r="103" spans="1:12" x14ac:dyDescent="0.2">
      <c r="A103" s="16">
        <v>94</v>
      </c>
      <c r="B103" s="5">
        <v>5</v>
      </c>
      <c r="C103" s="5">
        <v>55</v>
      </c>
      <c r="D103" s="5">
        <v>83</v>
      </c>
      <c r="E103" s="17">
        <v>0.5</v>
      </c>
      <c r="F103" s="22">
        <f t="shared" si="7"/>
        <v>7.2463768115942032E-2</v>
      </c>
      <c r="G103" s="22">
        <f t="shared" si="8"/>
        <v>6.9930069930069935E-2</v>
      </c>
      <c r="H103" s="23">
        <f t="shared" si="13"/>
        <v>23803.050503815255</v>
      </c>
      <c r="I103" s="23">
        <f t="shared" si="11"/>
        <v>1664.5489862807872</v>
      </c>
      <c r="J103" s="23">
        <f t="shared" si="9"/>
        <v>22970.776010674861</v>
      </c>
      <c r="K103" s="23">
        <f t="shared" si="14"/>
        <v>104414.87158230336</v>
      </c>
      <c r="L103" s="24">
        <f t="shared" si="12"/>
        <v>4.3866172348610233</v>
      </c>
    </row>
    <row r="104" spans="1:12" x14ac:dyDescent="0.2">
      <c r="A104" s="16">
        <v>95</v>
      </c>
      <c r="B104" s="5">
        <v>6</v>
      </c>
      <c r="C104" s="5">
        <v>49</v>
      </c>
      <c r="D104" s="5">
        <v>51</v>
      </c>
      <c r="E104" s="17">
        <v>0.5</v>
      </c>
      <c r="F104" s="22">
        <f t="shared" si="7"/>
        <v>0.12</v>
      </c>
      <c r="G104" s="22">
        <f t="shared" si="8"/>
        <v>0.11320754716981131</v>
      </c>
      <c r="H104" s="23">
        <f t="shared" si="13"/>
        <v>22138.501517534467</v>
      </c>
      <c r="I104" s="23">
        <f t="shared" si="11"/>
        <v>2506.2454548152223</v>
      </c>
      <c r="J104" s="23">
        <f t="shared" si="9"/>
        <v>20885.378790126855</v>
      </c>
      <c r="K104" s="23">
        <f t="shared" si="14"/>
        <v>81444.095571628495</v>
      </c>
      <c r="L104" s="24">
        <f t="shared" si="12"/>
        <v>3.6788440946250098</v>
      </c>
    </row>
    <row r="105" spans="1:12" x14ac:dyDescent="0.2">
      <c r="A105" s="16">
        <v>96</v>
      </c>
      <c r="B105" s="5">
        <v>7</v>
      </c>
      <c r="C105" s="5">
        <v>29</v>
      </c>
      <c r="D105" s="5">
        <v>49</v>
      </c>
      <c r="E105" s="17">
        <v>0.5</v>
      </c>
      <c r="F105" s="22">
        <f t="shared" si="7"/>
        <v>0.17948717948717949</v>
      </c>
      <c r="G105" s="22">
        <f t="shared" si="8"/>
        <v>0.1647058823529412</v>
      </c>
      <c r="H105" s="23">
        <f t="shared" si="13"/>
        <v>19632.256062719243</v>
      </c>
      <c r="I105" s="23">
        <f t="shared" si="11"/>
        <v>3233.5480573890522</v>
      </c>
      <c r="J105" s="23">
        <f t="shared" si="9"/>
        <v>18015.482034024717</v>
      </c>
      <c r="K105" s="23">
        <f t="shared" si="14"/>
        <v>60558.716781501636</v>
      </c>
      <c r="L105" s="24">
        <f t="shared" si="12"/>
        <v>3.0846539790452239</v>
      </c>
    </row>
    <row r="106" spans="1:12" x14ac:dyDescent="0.2">
      <c r="A106" s="16">
        <v>97</v>
      </c>
      <c r="B106" s="5">
        <v>8</v>
      </c>
      <c r="C106" s="5">
        <v>25</v>
      </c>
      <c r="D106" s="5">
        <v>30</v>
      </c>
      <c r="E106" s="17">
        <v>0.5</v>
      </c>
      <c r="F106" s="22">
        <f t="shared" si="7"/>
        <v>0.29090909090909089</v>
      </c>
      <c r="G106" s="22">
        <f t="shared" si="8"/>
        <v>0.25396825396825395</v>
      </c>
      <c r="H106" s="23">
        <f t="shared" si="13"/>
        <v>16398.708005330191</v>
      </c>
      <c r="I106" s="23">
        <f t="shared" si="11"/>
        <v>4164.7512394489368</v>
      </c>
      <c r="J106" s="23">
        <f t="shared" si="9"/>
        <v>14316.332385605721</v>
      </c>
      <c r="K106" s="23">
        <f t="shared" si="14"/>
        <v>42543.234747476919</v>
      </c>
      <c r="L106" s="24">
        <f t="shared" si="12"/>
        <v>2.5943040594203386</v>
      </c>
    </row>
    <row r="107" spans="1:12" x14ac:dyDescent="0.2">
      <c r="A107" s="16">
        <v>98</v>
      </c>
      <c r="B107" s="5">
        <v>2</v>
      </c>
      <c r="C107" s="5">
        <v>20</v>
      </c>
      <c r="D107" s="5">
        <v>21</v>
      </c>
      <c r="E107" s="17">
        <v>0.5</v>
      </c>
      <c r="F107" s="22">
        <f t="shared" si="7"/>
        <v>9.7560975609756101E-2</v>
      </c>
      <c r="G107" s="22">
        <f t="shared" si="8"/>
        <v>9.3023255813953487E-2</v>
      </c>
      <c r="H107" s="23">
        <f t="shared" si="13"/>
        <v>12233.956765881254</v>
      </c>
      <c r="I107" s="23">
        <f t="shared" si="11"/>
        <v>1138.0424898494189</v>
      </c>
      <c r="J107" s="23">
        <f t="shared" si="9"/>
        <v>11664.935520956546</v>
      </c>
      <c r="K107" s="23">
        <f t="shared" si="14"/>
        <v>28226.902361871202</v>
      </c>
      <c r="L107" s="24">
        <f t="shared" si="12"/>
        <v>2.3072586328400289</v>
      </c>
    </row>
    <row r="108" spans="1:12" x14ac:dyDescent="0.2">
      <c r="A108" s="16">
        <v>99</v>
      </c>
      <c r="B108" s="5">
        <v>2</v>
      </c>
      <c r="C108" s="5">
        <v>15</v>
      </c>
      <c r="D108" s="5">
        <v>22</v>
      </c>
      <c r="E108" s="17">
        <v>0.5</v>
      </c>
      <c r="F108" s="22">
        <f t="shared" si="7"/>
        <v>0.10810810810810811</v>
      </c>
      <c r="G108" s="22">
        <f t="shared" si="8"/>
        <v>0.10256410256410257</v>
      </c>
      <c r="H108" s="23">
        <f t="shared" si="13"/>
        <v>11095.914276031835</v>
      </c>
      <c r="I108" s="23">
        <f t="shared" si="11"/>
        <v>1138.0424898494191</v>
      </c>
      <c r="J108" s="23">
        <f t="shared" si="9"/>
        <v>10526.893031107127</v>
      </c>
      <c r="K108" s="23">
        <f t="shared" si="14"/>
        <v>16561.966840914654</v>
      </c>
      <c r="L108" s="24">
        <f t="shared" si="12"/>
        <v>1.4926184926184929</v>
      </c>
    </row>
    <row r="109" spans="1:12" x14ac:dyDescent="0.2">
      <c r="A109" s="16" t="s">
        <v>21</v>
      </c>
      <c r="B109" s="5">
        <v>10</v>
      </c>
      <c r="C109" s="5">
        <v>17</v>
      </c>
      <c r="D109" s="5">
        <v>16</v>
      </c>
      <c r="E109" s="21"/>
      <c r="F109" s="22">
        <f t="shared" si="7"/>
        <v>0.60606060606060608</v>
      </c>
      <c r="G109" s="22">
        <v>1</v>
      </c>
      <c r="H109" s="23">
        <f>H108-I108</f>
        <v>9957.8717861824171</v>
      </c>
      <c r="I109" s="23">
        <f>H109*G109</f>
        <v>9957.8717861824171</v>
      </c>
      <c r="J109" s="23">
        <f>H109*F109</f>
        <v>6035.0738098075253</v>
      </c>
      <c r="K109" s="23">
        <f>J109</f>
        <v>6035.0738098075253</v>
      </c>
      <c r="L109" s="24">
        <f>K109/H109</f>
        <v>0.60606060606060608</v>
      </c>
    </row>
    <row r="110" spans="1:12" x14ac:dyDescent="0.2">
      <c r="A110" s="25"/>
      <c r="B110" s="25"/>
      <c r="C110" s="32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ht="11.25" x14ac:dyDescent="0.2">
      <c r="A112" s="53" t="s">
        <v>23</v>
      </c>
      <c r="B112" s="29"/>
      <c r="C112" s="39"/>
      <c r="D112" s="29"/>
      <c r="H112" s="29"/>
      <c r="I112" s="29"/>
      <c r="J112" s="29"/>
      <c r="K112" s="29"/>
      <c r="L112" s="27"/>
    </row>
    <row r="113" spans="1:12" s="28" customFormat="1" ht="11.25" x14ac:dyDescent="0.2">
      <c r="A113" s="53" t="s">
        <v>9</v>
      </c>
      <c r="B113" s="30"/>
      <c r="C113" s="40"/>
      <c r="D113" s="30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ht="11.25" x14ac:dyDescent="0.2">
      <c r="A114" s="53" t="s">
        <v>10</v>
      </c>
      <c r="B114" s="30"/>
      <c r="C114" s="40"/>
      <c r="D114" s="30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ht="11.25" x14ac:dyDescent="0.2">
      <c r="A115" s="53" t="s">
        <v>11</v>
      </c>
      <c r="B115" s="30"/>
      <c r="C115" s="40"/>
      <c r="D115" s="30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ht="11.25" x14ac:dyDescent="0.2">
      <c r="A116" s="53" t="s">
        <v>12</v>
      </c>
      <c r="B116" s="30"/>
      <c r="C116" s="40"/>
      <c r="D116" s="30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ht="11.25" x14ac:dyDescent="0.2">
      <c r="A117" s="53" t="s">
        <v>13</v>
      </c>
      <c r="B117" s="30"/>
      <c r="C117" s="40"/>
      <c r="D117" s="30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ht="11.25" x14ac:dyDescent="0.2">
      <c r="A118" s="53" t="s">
        <v>14</v>
      </c>
      <c r="B118" s="30"/>
      <c r="C118" s="40"/>
      <c r="D118" s="30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ht="11.25" x14ac:dyDescent="0.2">
      <c r="A119" s="53" t="s">
        <v>15</v>
      </c>
      <c r="B119" s="30"/>
      <c r="C119" s="40"/>
      <c r="D119" s="30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ht="11.25" x14ac:dyDescent="0.2">
      <c r="A120" s="53" t="s">
        <v>16</v>
      </c>
      <c r="B120" s="30"/>
      <c r="C120" s="40"/>
      <c r="D120" s="30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ht="11.25" x14ac:dyDescent="0.2">
      <c r="A121" s="53" t="s">
        <v>17</v>
      </c>
      <c r="B121" s="30"/>
      <c r="C121" s="40"/>
      <c r="D121" s="30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ht="11.25" x14ac:dyDescent="0.2">
      <c r="A122" s="53" t="s">
        <v>18</v>
      </c>
      <c r="B122" s="30"/>
      <c r="C122" s="40"/>
      <c r="D122" s="30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ht="11.25" x14ac:dyDescent="0.2">
      <c r="A123" s="53" t="s">
        <v>19</v>
      </c>
      <c r="B123" s="30"/>
      <c r="C123" s="40"/>
      <c r="D123" s="30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ht="11.25" x14ac:dyDescent="0.2">
      <c r="A124" s="38"/>
      <c r="B124" s="38"/>
      <c r="C124" s="38"/>
      <c r="D124" s="38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ht="11.25" x14ac:dyDescent="0.2">
      <c r="A125" s="68" t="s">
        <v>36</v>
      </c>
      <c r="B125" s="39"/>
      <c r="C125" s="39"/>
      <c r="D125" s="39"/>
      <c r="H125" s="39"/>
      <c r="I125" s="39"/>
      <c r="J125" s="39"/>
      <c r="K125" s="39"/>
      <c r="L125" s="65"/>
    </row>
    <row r="126" spans="1:12" s="66" customFormat="1" ht="11.25" x14ac:dyDescent="0.2">
      <c r="A126" s="39"/>
      <c r="B126" s="39"/>
      <c r="C126" s="39"/>
      <c r="D126" s="39"/>
      <c r="H126" s="39"/>
      <c r="I126" s="39"/>
      <c r="J126" s="39"/>
      <c r="K126" s="39"/>
      <c r="L126" s="65"/>
    </row>
    <row r="127" spans="1:12" s="28" customFormat="1" ht="11.25" x14ac:dyDescent="0.2">
      <c r="A127" s="29"/>
      <c r="B127" s="29"/>
      <c r="C127" s="39"/>
      <c r="D127" s="29"/>
      <c r="H127" s="29"/>
      <c r="I127" s="29"/>
      <c r="J127" s="29"/>
      <c r="K127" s="29"/>
      <c r="L127" s="27"/>
    </row>
    <row r="128" spans="1:12" s="28" customFormat="1" ht="11.25" x14ac:dyDescent="0.2">
      <c r="A128" s="29"/>
      <c r="B128" s="29"/>
      <c r="C128" s="39"/>
      <c r="D128" s="29"/>
      <c r="H128" s="29"/>
      <c r="I128" s="29"/>
      <c r="J128" s="29"/>
      <c r="K128" s="29"/>
      <c r="L128" s="27"/>
    </row>
    <row r="129" spans="1:12" s="28" customFormat="1" ht="11.25" x14ac:dyDescent="0.2">
      <c r="A129" s="29"/>
      <c r="B129" s="29"/>
      <c r="C129" s="39"/>
      <c r="D129" s="29"/>
      <c r="H129" s="29"/>
      <c r="I129" s="29"/>
      <c r="J129" s="29"/>
      <c r="K129" s="29"/>
      <c r="L129" s="27"/>
    </row>
    <row r="130" spans="1:12" s="28" customFormat="1" ht="11.25" x14ac:dyDescent="0.2">
      <c r="A130" s="29"/>
      <c r="B130" s="29"/>
      <c r="C130" s="39"/>
      <c r="D130" s="29"/>
      <c r="H130" s="29"/>
      <c r="I130" s="29"/>
      <c r="J130" s="29"/>
      <c r="K130" s="29"/>
      <c r="L130" s="27"/>
    </row>
    <row r="131" spans="1:12" s="28" customFormat="1" ht="11.25" x14ac:dyDescent="0.2">
      <c r="A131" s="29"/>
      <c r="B131" s="29"/>
      <c r="C131" s="39"/>
      <c r="D131" s="29"/>
      <c r="H131" s="29"/>
      <c r="I131" s="29"/>
      <c r="J131" s="29"/>
      <c r="K131" s="29"/>
      <c r="L131" s="27"/>
    </row>
    <row r="132" spans="1:12" s="28" customFormat="1" ht="11.25" x14ac:dyDescent="0.2">
      <c r="A132" s="29"/>
      <c r="B132" s="29"/>
      <c r="C132" s="39"/>
      <c r="D132" s="29"/>
      <c r="H132" s="29"/>
      <c r="I132" s="29"/>
      <c r="J132" s="29"/>
      <c r="K132" s="29"/>
      <c r="L132" s="27"/>
    </row>
    <row r="133" spans="1:12" s="28" customFormat="1" ht="11.25" x14ac:dyDescent="0.2">
      <c r="A133" s="29"/>
      <c r="B133" s="29"/>
      <c r="C133" s="39"/>
      <c r="D133" s="29"/>
      <c r="H133" s="29"/>
      <c r="I133" s="29"/>
      <c r="J133" s="29"/>
      <c r="K133" s="29"/>
      <c r="L133" s="27"/>
    </row>
    <row r="134" spans="1:12" s="28" customFormat="1" ht="11.25" x14ac:dyDescent="0.2">
      <c r="A134" s="29"/>
      <c r="B134" s="29"/>
      <c r="C134" s="39"/>
      <c r="D134" s="29"/>
      <c r="H134" s="29"/>
      <c r="I134" s="29"/>
      <c r="J134" s="29"/>
      <c r="K134" s="29"/>
      <c r="L134" s="27"/>
    </row>
    <row r="135" spans="1:12" s="28" customFormat="1" ht="11.25" x14ac:dyDescent="0.2">
      <c r="A135" s="29"/>
      <c r="B135" s="29"/>
      <c r="C135" s="39"/>
      <c r="D135" s="29"/>
      <c r="H135" s="29"/>
      <c r="I135" s="29"/>
      <c r="J135" s="29"/>
      <c r="K135" s="29"/>
      <c r="L135" s="27"/>
    </row>
    <row r="136" spans="1:12" s="28" customFormat="1" ht="11.25" x14ac:dyDescent="0.2">
      <c r="A136" s="29"/>
      <c r="B136" s="29"/>
      <c r="C136" s="39"/>
      <c r="D136" s="29"/>
      <c r="H136" s="29"/>
      <c r="I136" s="29"/>
      <c r="J136" s="29"/>
      <c r="K136" s="29"/>
      <c r="L136" s="27"/>
    </row>
    <row r="137" spans="1:12" s="28" customFormat="1" ht="11.25" x14ac:dyDescent="0.2">
      <c r="A137" s="29"/>
      <c r="B137" s="29"/>
      <c r="C137" s="39"/>
      <c r="D137" s="29"/>
      <c r="H137" s="29"/>
      <c r="I137" s="29"/>
      <c r="J137" s="29"/>
      <c r="K137" s="29"/>
      <c r="L137" s="27"/>
    </row>
    <row r="138" spans="1:12" s="28" customFormat="1" ht="11.25" x14ac:dyDescent="0.2">
      <c r="A138" s="29"/>
      <c r="B138" s="29"/>
      <c r="C138" s="39"/>
      <c r="D138" s="29"/>
      <c r="H138" s="29"/>
      <c r="I138" s="29"/>
      <c r="J138" s="29"/>
      <c r="K138" s="29"/>
      <c r="L138" s="27"/>
    </row>
    <row r="139" spans="1:12" s="28" customFormat="1" ht="11.25" x14ac:dyDescent="0.2">
      <c r="A139" s="29"/>
      <c r="B139" s="29"/>
      <c r="C139" s="39"/>
      <c r="D139" s="29"/>
      <c r="H139" s="29"/>
      <c r="I139" s="29"/>
      <c r="J139" s="29"/>
      <c r="K139" s="29"/>
      <c r="L139" s="27"/>
    </row>
    <row r="140" spans="1:12" s="28" customFormat="1" ht="11.25" x14ac:dyDescent="0.2">
      <c r="A140" s="29"/>
      <c r="B140" s="29"/>
      <c r="C140" s="39"/>
      <c r="D140" s="29"/>
      <c r="H140" s="29"/>
      <c r="I140" s="29"/>
      <c r="J140" s="29"/>
      <c r="K140" s="29"/>
      <c r="L140" s="27"/>
    </row>
    <row r="141" spans="1:12" s="28" customFormat="1" ht="11.25" x14ac:dyDescent="0.2">
      <c r="A141" s="29"/>
      <c r="B141" s="29"/>
      <c r="C141" s="39"/>
      <c r="D141" s="29"/>
      <c r="H141" s="29"/>
      <c r="I141" s="29"/>
      <c r="J141" s="29"/>
      <c r="K141" s="29"/>
      <c r="L141" s="27"/>
    </row>
    <row r="142" spans="1:12" s="28" customFormat="1" ht="11.25" x14ac:dyDescent="0.2">
      <c r="A142" s="29"/>
      <c r="B142" s="29"/>
      <c r="C142" s="39"/>
      <c r="D142" s="29"/>
      <c r="H142" s="29"/>
      <c r="I142" s="29"/>
      <c r="J142" s="29"/>
      <c r="K142" s="29"/>
      <c r="L142" s="27"/>
    </row>
    <row r="143" spans="1:12" s="28" customFormat="1" ht="11.25" x14ac:dyDescent="0.2">
      <c r="A143" s="29"/>
      <c r="B143" s="29"/>
      <c r="C143" s="39"/>
      <c r="D143" s="29"/>
      <c r="H143" s="29"/>
      <c r="I143" s="29"/>
      <c r="J143" s="29"/>
      <c r="K143" s="29"/>
      <c r="L143" s="27"/>
    </row>
    <row r="144" spans="1:12" s="28" customFormat="1" ht="11.25" x14ac:dyDescent="0.2">
      <c r="A144" s="29"/>
      <c r="B144" s="29"/>
      <c r="C144" s="39"/>
      <c r="D144" s="29"/>
      <c r="H144" s="29"/>
      <c r="I144" s="29"/>
      <c r="J144" s="29"/>
      <c r="K144" s="29"/>
      <c r="L144" s="27"/>
    </row>
    <row r="145" spans="1:12" s="28" customFormat="1" ht="11.25" x14ac:dyDescent="0.2">
      <c r="A145" s="29"/>
      <c r="B145" s="29"/>
      <c r="C145" s="39"/>
      <c r="D145" s="29"/>
      <c r="H145" s="29"/>
      <c r="I145" s="29"/>
      <c r="J145" s="29"/>
      <c r="K145" s="29"/>
      <c r="L145" s="27"/>
    </row>
    <row r="146" spans="1:12" s="28" customFormat="1" ht="11.25" x14ac:dyDescent="0.2">
      <c r="A146" s="29"/>
      <c r="B146" s="29"/>
      <c r="C146" s="39"/>
      <c r="D146" s="29"/>
      <c r="H146" s="29"/>
      <c r="I146" s="29"/>
      <c r="J146" s="29"/>
      <c r="K146" s="29"/>
      <c r="L146" s="27"/>
    </row>
    <row r="147" spans="1:12" s="28" customFormat="1" ht="11.25" x14ac:dyDescent="0.2">
      <c r="A147" s="29"/>
      <c r="B147" s="29"/>
      <c r="C147" s="39"/>
      <c r="D147" s="29"/>
      <c r="H147" s="29"/>
      <c r="I147" s="29"/>
      <c r="J147" s="29"/>
      <c r="K147" s="29"/>
      <c r="L147" s="27"/>
    </row>
    <row r="148" spans="1:12" s="28" customFormat="1" ht="11.25" x14ac:dyDescent="0.2">
      <c r="A148" s="29"/>
      <c r="B148" s="29"/>
      <c r="C148" s="39"/>
      <c r="D148" s="29"/>
      <c r="H148" s="29"/>
      <c r="I148" s="29"/>
      <c r="J148" s="29"/>
      <c r="K148" s="29"/>
      <c r="L148" s="27"/>
    </row>
    <row r="149" spans="1:12" s="28" customFormat="1" ht="11.25" x14ac:dyDescent="0.2">
      <c r="A149" s="29"/>
      <c r="B149" s="29"/>
      <c r="C149" s="39"/>
      <c r="D149" s="29"/>
      <c r="H149" s="29"/>
      <c r="I149" s="29"/>
      <c r="J149" s="29"/>
      <c r="K149" s="29"/>
      <c r="L149" s="27"/>
    </row>
    <row r="150" spans="1:12" s="28" customFormat="1" ht="11.25" x14ac:dyDescent="0.2">
      <c r="A150" s="29"/>
      <c r="B150" s="29"/>
      <c r="C150" s="39"/>
      <c r="D150" s="29"/>
      <c r="H150" s="29"/>
      <c r="I150" s="29"/>
      <c r="J150" s="29"/>
      <c r="K150" s="29"/>
      <c r="L150" s="27"/>
    </row>
    <row r="151" spans="1:12" s="28" customFormat="1" ht="11.25" x14ac:dyDescent="0.2">
      <c r="A151" s="29"/>
      <c r="B151" s="29"/>
      <c r="C151" s="39"/>
      <c r="D151" s="29"/>
      <c r="H151" s="29"/>
      <c r="I151" s="29"/>
      <c r="J151" s="29"/>
      <c r="K151" s="29"/>
      <c r="L151" s="27"/>
    </row>
    <row r="152" spans="1:12" s="28" customFormat="1" ht="11.25" x14ac:dyDescent="0.2">
      <c r="A152" s="29"/>
      <c r="B152" s="29"/>
      <c r="C152" s="39"/>
      <c r="D152" s="29"/>
      <c r="H152" s="29"/>
      <c r="I152" s="29"/>
      <c r="J152" s="29"/>
      <c r="K152" s="29"/>
      <c r="L152" s="27"/>
    </row>
    <row r="153" spans="1:12" s="28" customFormat="1" ht="11.25" x14ac:dyDescent="0.2">
      <c r="A153" s="29"/>
      <c r="B153" s="29"/>
      <c r="C153" s="39"/>
      <c r="D153" s="29"/>
      <c r="H153" s="29"/>
      <c r="I153" s="29"/>
      <c r="J153" s="29"/>
      <c r="K153" s="29"/>
      <c r="L153" s="27"/>
    </row>
    <row r="154" spans="1:12" s="28" customFormat="1" ht="11.25" x14ac:dyDescent="0.2">
      <c r="A154" s="29"/>
      <c r="B154" s="29"/>
      <c r="C154" s="39"/>
      <c r="D154" s="29"/>
      <c r="H154" s="29"/>
      <c r="I154" s="29"/>
      <c r="J154" s="29"/>
      <c r="K154" s="29"/>
      <c r="L154" s="27"/>
    </row>
    <row r="155" spans="1:12" s="28" customFormat="1" ht="11.25" x14ac:dyDescent="0.2">
      <c r="A155" s="29"/>
      <c r="B155" s="29"/>
      <c r="C155" s="39"/>
      <c r="D155" s="29"/>
      <c r="H155" s="29"/>
      <c r="I155" s="29"/>
      <c r="J155" s="29"/>
      <c r="K155" s="29"/>
      <c r="L155" s="27"/>
    </row>
    <row r="156" spans="1:12" s="28" customFormat="1" ht="11.25" x14ac:dyDescent="0.2">
      <c r="A156" s="29"/>
      <c r="B156" s="29"/>
      <c r="C156" s="39"/>
      <c r="D156" s="29"/>
      <c r="H156" s="29"/>
      <c r="I156" s="29"/>
      <c r="J156" s="29"/>
      <c r="K156" s="29"/>
      <c r="L156" s="27"/>
    </row>
    <row r="157" spans="1:12" s="28" customFormat="1" ht="11.25" x14ac:dyDescent="0.2">
      <c r="A157" s="29"/>
      <c r="B157" s="29"/>
      <c r="C157" s="39"/>
      <c r="D157" s="29"/>
      <c r="H157" s="29"/>
      <c r="I157" s="29"/>
      <c r="J157" s="29"/>
      <c r="K157" s="29"/>
      <c r="L157" s="27"/>
    </row>
    <row r="158" spans="1:12" s="28" customFormat="1" ht="11.25" x14ac:dyDescent="0.2">
      <c r="A158" s="29"/>
      <c r="B158" s="29"/>
      <c r="C158" s="39"/>
      <c r="D158" s="29"/>
      <c r="H158" s="29"/>
      <c r="I158" s="29"/>
      <c r="J158" s="29"/>
      <c r="K158" s="29"/>
      <c r="L158" s="27"/>
    </row>
    <row r="159" spans="1:12" s="28" customFormat="1" ht="11.25" x14ac:dyDescent="0.2">
      <c r="A159" s="29"/>
      <c r="B159" s="29"/>
      <c r="C159" s="39"/>
      <c r="D159" s="29"/>
      <c r="H159" s="29"/>
      <c r="I159" s="29"/>
      <c r="J159" s="29"/>
      <c r="K159" s="29"/>
      <c r="L159" s="27"/>
    </row>
    <row r="160" spans="1:12" s="28" customFormat="1" ht="11.25" x14ac:dyDescent="0.2">
      <c r="A160" s="29"/>
      <c r="B160" s="29"/>
      <c r="C160" s="39"/>
      <c r="D160" s="29"/>
      <c r="H160" s="29"/>
      <c r="I160" s="29"/>
      <c r="J160" s="29"/>
      <c r="K160" s="29"/>
      <c r="L160" s="27"/>
    </row>
    <row r="161" spans="1:12" s="28" customFormat="1" ht="11.25" x14ac:dyDescent="0.2">
      <c r="A161" s="29"/>
      <c r="B161" s="29"/>
      <c r="C161" s="39"/>
      <c r="D161" s="29"/>
      <c r="H161" s="29"/>
      <c r="I161" s="29"/>
      <c r="J161" s="29"/>
      <c r="K161" s="29"/>
      <c r="L161" s="27"/>
    </row>
    <row r="162" spans="1:12" s="28" customFormat="1" ht="11.25" x14ac:dyDescent="0.2">
      <c r="A162" s="29"/>
      <c r="B162" s="29"/>
      <c r="C162" s="39"/>
      <c r="D162" s="29"/>
      <c r="H162" s="29"/>
      <c r="I162" s="29"/>
      <c r="J162" s="29"/>
      <c r="K162" s="29"/>
      <c r="L162" s="27"/>
    </row>
    <row r="163" spans="1:12" s="28" customFormat="1" ht="11.25" x14ac:dyDescent="0.2">
      <c r="A163" s="29"/>
      <c r="B163" s="29"/>
      <c r="C163" s="39"/>
      <c r="D163" s="29"/>
      <c r="H163" s="29"/>
      <c r="I163" s="29"/>
      <c r="J163" s="29"/>
      <c r="K163" s="29"/>
      <c r="L163" s="27"/>
    </row>
    <row r="164" spans="1:12" s="28" customFormat="1" ht="11.25" x14ac:dyDescent="0.2">
      <c r="A164" s="29"/>
      <c r="B164" s="29"/>
      <c r="C164" s="39"/>
      <c r="D164" s="29"/>
      <c r="H164" s="29"/>
      <c r="I164" s="29"/>
      <c r="J164" s="29"/>
      <c r="K164" s="29"/>
      <c r="L164" s="27"/>
    </row>
    <row r="165" spans="1:12" s="28" customFormat="1" ht="11.25" x14ac:dyDescent="0.2">
      <c r="A165" s="29"/>
      <c r="B165" s="29"/>
      <c r="C165" s="39"/>
      <c r="D165" s="29"/>
      <c r="H165" s="29"/>
      <c r="I165" s="29"/>
      <c r="J165" s="29"/>
      <c r="K165" s="29"/>
      <c r="L165" s="27"/>
    </row>
    <row r="166" spans="1:12" s="28" customFormat="1" ht="11.25" x14ac:dyDescent="0.2">
      <c r="A166" s="29"/>
      <c r="B166" s="29"/>
      <c r="C166" s="39"/>
      <c r="D166" s="29"/>
      <c r="H166" s="29"/>
      <c r="I166" s="29"/>
      <c r="J166" s="29"/>
      <c r="K166" s="29"/>
      <c r="L166" s="27"/>
    </row>
    <row r="167" spans="1:12" s="28" customFormat="1" ht="11.25" x14ac:dyDescent="0.2">
      <c r="A167" s="29"/>
      <c r="B167" s="29"/>
      <c r="C167" s="39"/>
      <c r="D167" s="29"/>
      <c r="H167" s="29"/>
      <c r="I167" s="29"/>
      <c r="J167" s="29"/>
      <c r="K167" s="29"/>
      <c r="L167" s="27"/>
    </row>
    <row r="168" spans="1:12" s="28" customFormat="1" ht="11.25" x14ac:dyDescent="0.2">
      <c r="A168" s="29"/>
      <c r="B168" s="29"/>
      <c r="C168" s="39"/>
      <c r="D168" s="29"/>
      <c r="H168" s="29"/>
      <c r="I168" s="29"/>
      <c r="J168" s="29"/>
      <c r="K168" s="29"/>
      <c r="L168" s="27"/>
    </row>
    <row r="169" spans="1:12" s="28" customFormat="1" ht="11.25" x14ac:dyDescent="0.2">
      <c r="A169" s="29"/>
      <c r="B169" s="29"/>
      <c r="C169" s="39"/>
      <c r="D169" s="29"/>
      <c r="H169" s="29"/>
      <c r="I169" s="29"/>
      <c r="J169" s="29"/>
      <c r="K169" s="29"/>
      <c r="L169" s="27"/>
    </row>
    <row r="170" spans="1:12" s="28" customFormat="1" ht="11.25" x14ac:dyDescent="0.2">
      <c r="A170" s="29"/>
      <c r="B170" s="29"/>
      <c r="C170" s="39"/>
      <c r="D170" s="29"/>
      <c r="H170" s="29"/>
      <c r="I170" s="29"/>
      <c r="J170" s="29"/>
      <c r="K170" s="29"/>
      <c r="L170" s="27"/>
    </row>
    <row r="171" spans="1:12" s="28" customFormat="1" ht="11.25" x14ac:dyDescent="0.2">
      <c r="A171" s="29"/>
      <c r="B171" s="29"/>
      <c r="C171" s="39"/>
      <c r="D171" s="29"/>
      <c r="H171" s="29"/>
      <c r="I171" s="29"/>
      <c r="J171" s="29"/>
      <c r="K171" s="29"/>
      <c r="L171" s="27"/>
    </row>
    <row r="172" spans="1:12" s="28" customFormat="1" ht="11.25" x14ac:dyDescent="0.2">
      <c r="A172" s="29"/>
      <c r="B172" s="29"/>
      <c r="C172" s="39"/>
      <c r="D172" s="29"/>
      <c r="H172" s="29"/>
      <c r="I172" s="29"/>
      <c r="J172" s="29"/>
      <c r="K172" s="29"/>
      <c r="L172" s="27"/>
    </row>
    <row r="173" spans="1:12" s="28" customFormat="1" ht="11.25" x14ac:dyDescent="0.2">
      <c r="A173" s="29"/>
      <c r="B173" s="29"/>
      <c r="C173" s="39"/>
      <c r="D173" s="29"/>
      <c r="H173" s="29"/>
      <c r="I173" s="29"/>
      <c r="J173" s="29"/>
      <c r="K173" s="29"/>
      <c r="L173" s="27"/>
    </row>
    <row r="174" spans="1:12" s="28" customFormat="1" ht="11.25" x14ac:dyDescent="0.2">
      <c r="A174" s="29"/>
      <c r="B174" s="29"/>
      <c r="C174" s="39"/>
      <c r="D174" s="29"/>
      <c r="H174" s="29"/>
      <c r="I174" s="29"/>
      <c r="J174" s="29"/>
      <c r="K174" s="29"/>
      <c r="L174" s="27"/>
    </row>
    <row r="175" spans="1:12" s="28" customFormat="1" ht="11.25" x14ac:dyDescent="0.2">
      <c r="A175" s="29"/>
      <c r="B175" s="29"/>
      <c r="C175" s="39"/>
      <c r="D175" s="29"/>
      <c r="H175" s="29"/>
      <c r="I175" s="29"/>
      <c r="J175" s="29"/>
      <c r="K175" s="29"/>
      <c r="L175" s="27"/>
    </row>
    <row r="176" spans="1:12" s="28" customFormat="1" ht="11.25" x14ac:dyDescent="0.2">
      <c r="A176" s="29"/>
      <c r="B176" s="29"/>
      <c r="C176" s="39"/>
      <c r="D176" s="29"/>
      <c r="H176" s="29"/>
      <c r="I176" s="29"/>
      <c r="J176" s="29"/>
      <c r="K176" s="29"/>
      <c r="L176" s="27"/>
    </row>
    <row r="177" spans="1:12" s="28" customFormat="1" ht="11.25" x14ac:dyDescent="0.2">
      <c r="A177" s="29"/>
      <c r="B177" s="29"/>
      <c r="C177" s="39"/>
      <c r="D177" s="29"/>
      <c r="H177" s="29"/>
      <c r="I177" s="29"/>
      <c r="J177" s="29"/>
      <c r="K177" s="29"/>
      <c r="L177" s="27"/>
    </row>
    <row r="178" spans="1:12" s="28" customFormat="1" ht="11.25" x14ac:dyDescent="0.2">
      <c r="A178" s="29"/>
      <c r="B178" s="29"/>
      <c r="C178" s="39"/>
      <c r="D178" s="29"/>
      <c r="H178" s="29"/>
      <c r="I178" s="29"/>
      <c r="J178" s="29"/>
      <c r="K178" s="29"/>
      <c r="L178" s="27"/>
    </row>
    <row r="179" spans="1:12" s="28" customFormat="1" ht="11.25" x14ac:dyDescent="0.2">
      <c r="A179" s="29"/>
      <c r="B179" s="29"/>
      <c r="C179" s="39"/>
      <c r="D179" s="29"/>
      <c r="H179" s="29"/>
      <c r="I179" s="29"/>
      <c r="J179" s="29"/>
      <c r="K179" s="29"/>
      <c r="L179" s="27"/>
    </row>
    <row r="180" spans="1:12" s="28" customFormat="1" ht="11.25" x14ac:dyDescent="0.2">
      <c r="A180" s="29"/>
      <c r="B180" s="29"/>
      <c r="C180" s="39"/>
      <c r="D180" s="29"/>
      <c r="H180" s="29"/>
      <c r="I180" s="29"/>
      <c r="J180" s="29"/>
      <c r="K180" s="29"/>
      <c r="L180" s="27"/>
    </row>
    <row r="181" spans="1:12" s="28" customFormat="1" ht="11.25" x14ac:dyDescent="0.2">
      <c r="A181" s="29"/>
      <c r="B181" s="29"/>
      <c r="C181" s="39"/>
      <c r="D181" s="29"/>
      <c r="H181" s="29"/>
      <c r="I181" s="29"/>
      <c r="J181" s="29"/>
      <c r="K181" s="29"/>
      <c r="L181" s="27"/>
    </row>
    <row r="182" spans="1:12" s="28" customFormat="1" ht="11.25" x14ac:dyDescent="0.2">
      <c r="A182" s="29"/>
      <c r="B182" s="29"/>
      <c r="C182" s="39"/>
      <c r="D182" s="29"/>
      <c r="H182" s="29"/>
      <c r="I182" s="29"/>
      <c r="J182" s="29"/>
      <c r="K182" s="29"/>
      <c r="L182" s="27"/>
    </row>
    <row r="183" spans="1:12" s="28" customFormat="1" ht="11.25" x14ac:dyDescent="0.2">
      <c r="A183" s="29"/>
      <c r="B183" s="29"/>
      <c r="C183" s="39"/>
      <c r="D183" s="29"/>
      <c r="H183" s="29"/>
      <c r="I183" s="29"/>
      <c r="J183" s="29"/>
      <c r="K183" s="29"/>
      <c r="L183" s="27"/>
    </row>
    <row r="184" spans="1:12" s="28" customFormat="1" ht="11.25" x14ac:dyDescent="0.2">
      <c r="A184" s="29"/>
      <c r="B184" s="29"/>
      <c r="C184" s="39"/>
      <c r="D184" s="29"/>
      <c r="H184" s="29"/>
      <c r="I184" s="29"/>
      <c r="J184" s="29"/>
      <c r="K184" s="29"/>
      <c r="L184" s="27"/>
    </row>
    <row r="185" spans="1:12" s="28" customFormat="1" ht="11.25" x14ac:dyDescent="0.2">
      <c r="A185" s="29"/>
      <c r="B185" s="29"/>
      <c r="C185" s="39"/>
      <c r="D185" s="29"/>
      <c r="H185" s="29"/>
      <c r="I185" s="29"/>
      <c r="J185" s="29"/>
      <c r="K185" s="29"/>
      <c r="L185" s="27"/>
    </row>
    <row r="186" spans="1:12" s="28" customFormat="1" ht="11.25" x14ac:dyDescent="0.2">
      <c r="A186" s="29"/>
      <c r="B186" s="29"/>
      <c r="C186" s="39"/>
      <c r="D186" s="29"/>
      <c r="H186" s="29"/>
      <c r="I186" s="29"/>
      <c r="J186" s="29"/>
      <c r="K186" s="29"/>
      <c r="L186" s="27"/>
    </row>
    <row r="187" spans="1:12" s="28" customFormat="1" ht="11.25" x14ac:dyDescent="0.2">
      <c r="A187" s="29"/>
      <c r="B187" s="29"/>
      <c r="C187" s="39"/>
      <c r="D187" s="29"/>
      <c r="H187" s="29"/>
      <c r="I187" s="29"/>
      <c r="J187" s="29"/>
      <c r="K187" s="29"/>
      <c r="L187" s="27"/>
    </row>
    <row r="188" spans="1:12" s="28" customFormat="1" ht="11.25" x14ac:dyDescent="0.2">
      <c r="A188" s="29"/>
      <c r="B188" s="29"/>
      <c r="C188" s="39"/>
      <c r="D188" s="29"/>
      <c r="H188" s="29"/>
      <c r="I188" s="29"/>
      <c r="J188" s="29"/>
      <c r="K188" s="29"/>
      <c r="L188" s="27"/>
    </row>
    <row r="189" spans="1:12" s="28" customFormat="1" ht="11.25" x14ac:dyDescent="0.2">
      <c r="A189" s="29"/>
      <c r="B189" s="29"/>
      <c r="C189" s="39"/>
      <c r="D189" s="29"/>
      <c r="H189" s="29"/>
      <c r="I189" s="29"/>
      <c r="J189" s="29"/>
      <c r="K189" s="29"/>
      <c r="L189" s="27"/>
    </row>
    <row r="190" spans="1:12" s="28" customFormat="1" ht="11.25" x14ac:dyDescent="0.2">
      <c r="A190" s="29"/>
      <c r="B190" s="29"/>
      <c r="C190" s="39"/>
      <c r="D190" s="29"/>
      <c r="H190" s="29"/>
      <c r="I190" s="29"/>
      <c r="J190" s="29"/>
      <c r="K190" s="29"/>
      <c r="L190" s="27"/>
    </row>
    <row r="191" spans="1:12" s="28" customFormat="1" ht="11.25" x14ac:dyDescent="0.2">
      <c r="A191" s="29"/>
      <c r="B191" s="29"/>
      <c r="C191" s="39"/>
      <c r="D191" s="29"/>
      <c r="H191" s="29"/>
      <c r="I191" s="29"/>
      <c r="J191" s="29"/>
      <c r="K191" s="29"/>
      <c r="L191" s="27"/>
    </row>
    <row r="192" spans="1:12" s="28" customFormat="1" ht="11.25" x14ac:dyDescent="0.2">
      <c r="A192" s="29"/>
      <c r="B192" s="29"/>
      <c r="C192" s="39"/>
      <c r="D192" s="29"/>
      <c r="H192" s="29"/>
      <c r="I192" s="29"/>
      <c r="J192" s="29"/>
      <c r="K192" s="29"/>
      <c r="L192" s="27"/>
    </row>
    <row r="193" spans="1:12" s="28" customFormat="1" ht="11.25" x14ac:dyDescent="0.2">
      <c r="A193" s="29"/>
      <c r="B193" s="29"/>
      <c r="C193" s="39"/>
      <c r="D193" s="29"/>
      <c r="H193" s="29"/>
      <c r="I193" s="29"/>
      <c r="J193" s="29"/>
      <c r="K193" s="29"/>
      <c r="L193" s="27"/>
    </row>
    <row r="194" spans="1:12" s="28" customFormat="1" ht="11.25" x14ac:dyDescent="0.2">
      <c r="A194" s="29"/>
      <c r="B194" s="29"/>
      <c r="C194" s="39"/>
      <c r="D194" s="29"/>
      <c r="H194" s="29"/>
      <c r="I194" s="29"/>
      <c r="J194" s="29"/>
      <c r="K194" s="29"/>
      <c r="L194" s="27"/>
    </row>
    <row r="195" spans="1:12" s="28" customFormat="1" ht="11.25" x14ac:dyDescent="0.2">
      <c r="A195" s="29"/>
      <c r="B195" s="29"/>
      <c r="C195" s="39"/>
      <c r="D195" s="29"/>
      <c r="H195" s="29"/>
      <c r="I195" s="29"/>
      <c r="J195" s="29"/>
      <c r="K195" s="29"/>
      <c r="L195" s="27"/>
    </row>
    <row r="196" spans="1:12" s="28" customFormat="1" ht="11.25" x14ac:dyDescent="0.2">
      <c r="A196" s="29"/>
      <c r="B196" s="29"/>
      <c r="C196" s="39"/>
      <c r="D196" s="29"/>
      <c r="H196" s="29"/>
      <c r="I196" s="29"/>
      <c r="J196" s="29"/>
      <c r="K196" s="29"/>
      <c r="L196" s="27"/>
    </row>
    <row r="197" spans="1:12" s="28" customFormat="1" ht="11.25" x14ac:dyDescent="0.2">
      <c r="A197" s="29"/>
      <c r="B197" s="29"/>
      <c r="C197" s="39"/>
      <c r="D197" s="29"/>
      <c r="H197" s="29"/>
      <c r="I197" s="29"/>
      <c r="J197" s="29"/>
      <c r="K197" s="29"/>
      <c r="L197" s="27"/>
    </row>
    <row r="198" spans="1:12" s="28" customFormat="1" ht="11.25" x14ac:dyDescent="0.2">
      <c r="A198" s="29"/>
      <c r="B198" s="29"/>
      <c r="C198" s="39"/>
      <c r="D198" s="29"/>
      <c r="H198" s="29"/>
      <c r="I198" s="29"/>
      <c r="J198" s="29"/>
      <c r="K198" s="29"/>
      <c r="L198" s="27"/>
    </row>
    <row r="199" spans="1:12" s="28" customFormat="1" ht="11.25" x14ac:dyDescent="0.2">
      <c r="A199" s="29"/>
      <c r="B199" s="29"/>
      <c r="C199" s="39"/>
      <c r="D199" s="29"/>
      <c r="H199" s="29"/>
      <c r="I199" s="29"/>
      <c r="J199" s="29"/>
      <c r="K199" s="29"/>
      <c r="L199" s="27"/>
    </row>
    <row r="200" spans="1:12" s="28" customFormat="1" ht="11.25" x14ac:dyDescent="0.2">
      <c r="A200" s="29"/>
      <c r="B200" s="29"/>
      <c r="C200" s="39"/>
      <c r="D200" s="29"/>
      <c r="H200" s="29"/>
      <c r="I200" s="29"/>
      <c r="J200" s="29"/>
      <c r="K200" s="29"/>
      <c r="L200" s="27"/>
    </row>
    <row r="201" spans="1:12" s="28" customFormat="1" ht="11.25" x14ac:dyDescent="0.2">
      <c r="A201" s="29"/>
      <c r="B201" s="29"/>
      <c r="C201" s="39"/>
      <c r="D201" s="29"/>
      <c r="H201" s="29"/>
      <c r="I201" s="29"/>
      <c r="J201" s="29"/>
      <c r="K201" s="29"/>
      <c r="L201" s="27"/>
    </row>
    <row r="202" spans="1:12" s="28" customFormat="1" ht="11.25" x14ac:dyDescent="0.2">
      <c r="A202" s="29"/>
      <c r="B202" s="29"/>
      <c r="C202" s="39"/>
      <c r="D202" s="29"/>
      <c r="H202" s="29"/>
      <c r="I202" s="29"/>
      <c r="J202" s="29"/>
      <c r="K202" s="29"/>
      <c r="L202" s="27"/>
    </row>
    <row r="203" spans="1:12" s="28" customFormat="1" ht="11.25" x14ac:dyDescent="0.2">
      <c r="A203" s="29"/>
      <c r="B203" s="29"/>
      <c r="C203" s="39"/>
      <c r="D203" s="29"/>
      <c r="H203" s="29"/>
      <c r="I203" s="29"/>
      <c r="J203" s="29"/>
      <c r="K203" s="29"/>
      <c r="L203" s="27"/>
    </row>
    <row r="204" spans="1:12" s="28" customFormat="1" ht="11.25" x14ac:dyDescent="0.2">
      <c r="A204" s="29"/>
      <c r="B204" s="29"/>
      <c r="C204" s="39"/>
      <c r="D204" s="29"/>
      <c r="H204" s="29"/>
      <c r="I204" s="29"/>
      <c r="J204" s="29"/>
      <c r="K204" s="29"/>
      <c r="L204" s="27"/>
    </row>
    <row r="205" spans="1:12" s="28" customFormat="1" ht="11.25" x14ac:dyDescent="0.2">
      <c r="A205" s="29"/>
      <c r="B205" s="29"/>
      <c r="C205" s="39"/>
      <c r="D205" s="29"/>
      <c r="H205" s="29"/>
      <c r="I205" s="29"/>
      <c r="J205" s="29"/>
      <c r="K205" s="29"/>
      <c r="L205" s="27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39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57"/>
      <c r="B7" s="58"/>
      <c r="C7" s="59">
        <v>44927</v>
      </c>
      <c r="D7" s="59">
        <v>45292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4">
        <v>0</v>
      </c>
      <c r="C9" s="43">
        <v>666</v>
      </c>
      <c r="D9" s="43">
        <v>583</v>
      </c>
      <c r="E9" s="21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8701642.5867360607</v>
      </c>
      <c r="L9" s="19">
        <f>K9/H9</f>
        <v>87.01642586736061</v>
      </c>
    </row>
    <row r="10" spans="1:13" x14ac:dyDescent="0.2">
      <c r="A10" s="16">
        <v>1</v>
      </c>
      <c r="B10" s="44">
        <v>0</v>
      </c>
      <c r="C10" s="43">
        <v>702</v>
      </c>
      <c r="D10" s="43">
        <v>700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8601642.5867360607</v>
      </c>
      <c r="L10" s="20">
        <f t="shared" ref="L10:L73" si="5">K10/H10</f>
        <v>86.01642586736061</v>
      </c>
    </row>
    <row r="11" spans="1:13" x14ac:dyDescent="0.2">
      <c r="A11" s="16">
        <v>2</v>
      </c>
      <c r="B11" s="44">
        <v>0</v>
      </c>
      <c r="C11" s="43">
        <v>726</v>
      </c>
      <c r="D11" s="43">
        <v>722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8501642.5867360607</v>
      </c>
      <c r="L11" s="20">
        <f t="shared" si="5"/>
        <v>85.01642586736061</v>
      </c>
    </row>
    <row r="12" spans="1:13" x14ac:dyDescent="0.2">
      <c r="A12" s="16">
        <v>3</v>
      </c>
      <c r="B12" s="44">
        <v>0</v>
      </c>
      <c r="C12" s="43">
        <v>788</v>
      </c>
      <c r="D12" s="43">
        <v>753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8401642.5867360607</v>
      </c>
      <c r="L12" s="20">
        <f t="shared" si="5"/>
        <v>84.01642586736061</v>
      </c>
    </row>
    <row r="13" spans="1:13" x14ac:dyDescent="0.2">
      <c r="A13" s="16">
        <v>4</v>
      </c>
      <c r="B13" s="44">
        <v>0</v>
      </c>
      <c r="C13" s="43">
        <v>873</v>
      </c>
      <c r="D13" s="43">
        <v>819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8301642.5867360597</v>
      </c>
      <c r="L13" s="20">
        <f t="shared" si="5"/>
        <v>83.016425867360596</v>
      </c>
    </row>
    <row r="14" spans="1:13" x14ac:dyDescent="0.2">
      <c r="A14" s="16">
        <v>5</v>
      </c>
      <c r="B14" s="44">
        <v>0</v>
      </c>
      <c r="C14" s="43">
        <v>954</v>
      </c>
      <c r="D14" s="43">
        <v>894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8201642.5867360597</v>
      </c>
      <c r="L14" s="20">
        <f t="shared" si="5"/>
        <v>82.016425867360596</v>
      </c>
    </row>
    <row r="15" spans="1:13" x14ac:dyDescent="0.2">
      <c r="A15" s="16">
        <v>6</v>
      </c>
      <c r="B15" s="44">
        <v>0</v>
      </c>
      <c r="C15" s="43">
        <v>1056</v>
      </c>
      <c r="D15" s="43">
        <v>992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8101642.5867360597</v>
      </c>
      <c r="L15" s="20">
        <f t="shared" si="5"/>
        <v>81.016425867360596</v>
      </c>
    </row>
    <row r="16" spans="1:13" x14ac:dyDescent="0.2">
      <c r="A16" s="16">
        <v>7</v>
      </c>
      <c r="B16" s="44">
        <v>0</v>
      </c>
      <c r="C16" s="43">
        <v>1058</v>
      </c>
      <c r="D16" s="43">
        <v>1070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8001642.5867360597</v>
      </c>
      <c r="L16" s="20">
        <f t="shared" si="5"/>
        <v>80.016425867360596</v>
      </c>
    </row>
    <row r="17" spans="1:12" x14ac:dyDescent="0.2">
      <c r="A17" s="16">
        <v>8</v>
      </c>
      <c r="B17" s="44">
        <v>0</v>
      </c>
      <c r="C17" s="43">
        <v>983</v>
      </c>
      <c r="D17" s="43">
        <v>1071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7901642.5867360597</v>
      </c>
      <c r="L17" s="20">
        <f t="shared" si="5"/>
        <v>79.016425867360596</v>
      </c>
    </row>
    <row r="18" spans="1:12" x14ac:dyDescent="0.2">
      <c r="A18" s="16">
        <v>9</v>
      </c>
      <c r="B18" s="44">
        <v>0</v>
      </c>
      <c r="C18" s="43">
        <v>1091</v>
      </c>
      <c r="D18" s="43">
        <v>1016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7801642.5867360597</v>
      </c>
      <c r="L18" s="20">
        <f t="shared" si="5"/>
        <v>78.016425867360596</v>
      </c>
    </row>
    <row r="19" spans="1:12" x14ac:dyDescent="0.2">
      <c r="A19" s="16">
        <v>10</v>
      </c>
      <c r="B19" s="44">
        <v>0</v>
      </c>
      <c r="C19" s="43">
        <v>1109</v>
      </c>
      <c r="D19" s="43">
        <v>1111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7701642.5867360597</v>
      </c>
      <c r="L19" s="20">
        <f t="shared" si="5"/>
        <v>77.016425867360596</v>
      </c>
    </row>
    <row r="20" spans="1:12" x14ac:dyDescent="0.2">
      <c r="A20" s="16">
        <v>11</v>
      </c>
      <c r="B20" s="44">
        <v>0</v>
      </c>
      <c r="C20" s="43">
        <v>1171</v>
      </c>
      <c r="D20" s="43">
        <v>1121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7601642.5867360597</v>
      </c>
      <c r="L20" s="20">
        <f t="shared" si="5"/>
        <v>76.016425867360596</v>
      </c>
    </row>
    <row r="21" spans="1:12" x14ac:dyDescent="0.2">
      <c r="A21" s="16">
        <v>12</v>
      </c>
      <c r="B21" s="44">
        <v>0</v>
      </c>
      <c r="C21" s="43">
        <v>1113</v>
      </c>
      <c r="D21" s="43">
        <v>1197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7501642.5867360597</v>
      </c>
      <c r="L21" s="20">
        <f t="shared" si="5"/>
        <v>75.016425867360596</v>
      </c>
    </row>
    <row r="22" spans="1:12" x14ac:dyDescent="0.2">
      <c r="A22" s="16">
        <v>13</v>
      </c>
      <c r="B22" s="44">
        <v>0</v>
      </c>
      <c r="C22" s="43">
        <v>1170</v>
      </c>
      <c r="D22" s="43">
        <v>1119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7401642.5867360597</v>
      </c>
      <c r="L22" s="20">
        <f t="shared" si="5"/>
        <v>74.016425867360596</v>
      </c>
    </row>
    <row r="23" spans="1:12" x14ac:dyDescent="0.2">
      <c r="A23" s="16">
        <v>14</v>
      </c>
      <c r="B23" s="44">
        <v>0</v>
      </c>
      <c r="C23" s="43">
        <v>1128</v>
      </c>
      <c r="D23" s="43">
        <v>1188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7301642.5867360597</v>
      </c>
      <c r="L23" s="20">
        <f t="shared" si="5"/>
        <v>73.016425867360596</v>
      </c>
    </row>
    <row r="24" spans="1:12" x14ac:dyDescent="0.2">
      <c r="A24" s="16">
        <v>15</v>
      </c>
      <c r="B24" s="44">
        <v>0</v>
      </c>
      <c r="C24" s="43">
        <v>1065</v>
      </c>
      <c r="D24" s="43">
        <v>1145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7201642.5867360597</v>
      </c>
      <c r="L24" s="20">
        <f t="shared" si="5"/>
        <v>72.016425867360596</v>
      </c>
    </row>
    <row r="25" spans="1:12" x14ac:dyDescent="0.2">
      <c r="A25" s="16">
        <v>16</v>
      </c>
      <c r="B25" s="44">
        <v>1</v>
      </c>
      <c r="C25" s="43">
        <v>1049</v>
      </c>
      <c r="D25" s="43">
        <v>1089</v>
      </c>
      <c r="E25" s="21">
        <v>0.13150000000000001</v>
      </c>
      <c r="F25" s="18">
        <f t="shared" si="3"/>
        <v>9.3545369504209543E-4</v>
      </c>
      <c r="G25" s="18">
        <f t="shared" si="0"/>
        <v>9.3469431056246628E-4</v>
      </c>
      <c r="H25" s="13">
        <f t="shared" si="6"/>
        <v>100000</v>
      </c>
      <c r="I25" s="13">
        <f t="shared" si="4"/>
        <v>93.469431056246634</v>
      </c>
      <c r="J25" s="13">
        <f t="shared" si="1"/>
        <v>99918.821799127647</v>
      </c>
      <c r="K25" s="13">
        <f t="shared" si="2"/>
        <v>7101642.5867360597</v>
      </c>
      <c r="L25" s="20">
        <f t="shared" si="5"/>
        <v>71.016425867360596</v>
      </c>
    </row>
    <row r="26" spans="1:12" x14ac:dyDescent="0.2">
      <c r="A26" s="16">
        <v>17</v>
      </c>
      <c r="B26" s="44">
        <v>0</v>
      </c>
      <c r="C26" s="43">
        <v>979</v>
      </c>
      <c r="D26" s="43">
        <v>1088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99906.530568943752</v>
      </c>
      <c r="I26" s="13">
        <f t="shared" si="4"/>
        <v>0</v>
      </c>
      <c r="J26" s="13">
        <f t="shared" si="1"/>
        <v>99906.530568943752</v>
      </c>
      <c r="K26" s="13">
        <f t="shared" si="2"/>
        <v>7001723.7649369324</v>
      </c>
      <c r="L26" s="20">
        <f t="shared" si="5"/>
        <v>70.082743591072514</v>
      </c>
    </row>
    <row r="27" spans="1:12" x14ac:dyDescent="0.2">
      <c r="A27" s="16">
        <v>18</v>
      </c>
      <c r="B27" s="44">
        <v>0</v>
      </c>
      <c r="C27" s="43">
        <v>898</v>
      </c>
      <c r="D27" s="43">
        <v>991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99906.530568943752</v>
      </c>
      <c r="I27" s="13">
        <f t="shared" si="4"/>
        <v>0</v>
      </c>
      <c r="J27" s="13">
        <f t="shared" si="1"/>
        <v>99906.530568943752</v>
      </c>
      <c r="K27" s="13">
        <f t="shared" si="2"/>
        <v>6901817.234367989</v>
      </c>
      <c r="L27" s="20">
        <f t="shared" si="5"/>
        <v>69.082743591072514</v>
      </c>
    </row>
    <row r="28" spans="1:12" x14ac:dyDescent="0.2">
      <c r="A28" s="16">
        <v>19</v>
      </c>
      <c r="B28" s="44">
        <v>0</v>
      </c>
      <c r="C28" s="43">
        <v>951</v>
      </c>
      <c r="D28" s="43">
        <v>905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99906.530568943752</v>
      </c>
      <c r="I28" s="13">
        <f t="shared" si="4"/>
        <v>0</v>
      </c>
      <c r="J28" s="13">
        <f t="shared" si="1"/>
        <v>99906.530568943752</v>
      </c>
      <c r="K28" s="13">
        <f t="shared" si="2"/>
        <v>6801910.7037990456</v>
      </c>
      <c r="L28" s="20">
        <f t="shared" si="5"/>
        <v>68.082743591072514</v>
      </c>
    </row>
    <row r="29" spans="1:12" x14ac:dyDescent="0.2">
      <c r="A29" s="16">
        <v>20</v>
      </c>
      <c r="B29" s="44">
        <v>0</v>
      </c>
      <c r="C29" s="43">
        <v>815</v>
      </c>
      <c r="D29" s="43">
        <v>974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99906.530568943752</v>
      </c>
      <c r="I29" s="13">
        <f t="shared" si="4"/>
        <v>0</v>
      </c>
      <c r="J29" s="13">
        <f t="shared" si="1"/>
        <v>99906.530568943752</v>
      </c>
      <c r="K29" s="13">
        <f t="shared" si="2"/>
        <v>6702004.1732301023</v>
      </c>
      <c r="L29" s="20">
        <f t="shared" si="5"/>
        <v>67.082743591072514</v>
      </c>
    </row>
    <row r="30" spans="1:12" x14ac:dyDescent="0.2">
      <c r="A30" s="16">
        <v>21</v>
      </c>
      <c r="B30" s="44">
        <v>0</v>
      </c>
      <c r="C30" s="43">
        <v>851</v>
      </c>
      <c r="D30" s="43">
        <v>821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99906.530568943752</v>
      </c>
      <c r="I30" s="13">
        <f t="shared" si="4"/>
        <v>0</v>
      </c>
      <c r="J30" s="13">
        <f t="shared" si="1"/>
        <v>99906.530568943752</v>
      </c>
      <c r="K30" s="13">
        <f t="shared" si="2"/>
        <v>6602097.6426611589</v>
      </c>
      <c r="L30" s="20">
        <f t="shared" si="5"/>
        <v>66.082743591072528</v>
      </c>
    </row>
    <row r="31" spans="1:12" x14ac:dyDescent="0.2">
      <c r="A31" s="16">
        <v>22</v>
      </c>
      <c r="B31" s="44">
        <v>0</v>
      </c>
      <c r="C31" s="43">
        <v>794</v>
      </c>
      <c r="D31" s="43">
        <v>859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99906.530568943752</v>
      </c>
      <c r="I31" s="13">
        <f t="shared" si="4"/>
        <v>0</v>
      </c>
      <c r="J31" s="13">
        <f t="shared" si="1"/>
        <v>99906.530568943752</v>
      </c>
      <c r="K31" s="13">
        <f t="shared" si="2"/>
        <v>6502191.1120922156</v>
      </c>
      <c r="L31" s="20">
        <f t="shared" si="5"/>
        <v>65.082743591072528</v>
      </c>
    </row>
    <row r="32" spans="1:12" x14ac:dyDescent="0.2">
      <c r="A32" s="16">
        <v>23</v>
      </c>
      <c r="B32" s="44">
        <v>0</v>
      </c>
      <c r="C32" s="43">
        <v>709</v>
      </c>
      <c r="D32" s="43">
        <v>793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99906.530568943752</v>
      </c>
      <c r="I32" s="13">
        <f t="shared" si="4"/>
        <v>0</v>
      </c>
      <c r="J32" s="13">
        <f t="shared" si="1"/>
        <v>99906.530568943752</v>
      </c>
      <c r="K32" s="13">
        <f t="shared" si="2"/>
        <v>6402284.5815232722</v>
      </c>
      <c r="L32" s="20">
        <f t="shared" si="5"/>
        <v>64.082743591072528</v>
      </c>
    </row>
    <row r="33" spans="1:12" x14ac:dyDescent="0.2">
      <c r="A33" s="16">
        <v>24</v>
      </c>
      <c r="B33" s="44">
        <v>0</v>
      </c>
      <c r="C33" s="43">
        <v>688</v>
      </c>
      <c r="D33" s="43">
        <v>715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99906.530568943752</v>
      </c>
      <c r="I33" s="13">
        <f t="shared" si="4"/>
        <v>0</v>
      </c>
      <c r="J33" s="13">
        <f t="shared" si="1"/>
        <v>99906.530568943752</v>
      </c>
      <c r="K33" s="13">
        <f t="shared" si="2"/>
        <v>6302378.0509543288</v>
      </c>
      <c r="L33" s="20">
        <f t="shared" si="5"/>
        <v>63.082743591072536</v>
      </c>
    </row>
    <row r="34" spans="1:12" x14ac:dyDescent="0.2">
      <c r="A34" s="16">
        <v>25</v>
      </c>
      <c r="B34" s="44">
        <v>0</v>
      </c>
      <c r="C34" s="43">
        <v>650</v>
      </c>
      <c r="D34" s="43">
        <v>707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99906.530568943752</v>
      </c>
      <c r="I34" s="13">
        <f t="shared" si="4"/>
        <v>0</v>
      </c>
      <c r="J34" s="13">
        <f t="shared" si="1"/>
        <v>99906.530568943752</v>
      </c>
      <c r="K34" s="13">
        <f t="shared" si="2"/>
        <v>6202471.5203853855</v>
      </c>
      <c r="L34" s="20">
        <f t="shared" si="5"/>
        <v>62.082743591072543</v>
      </c>
    </row>
    <row r="35" spans="1:12" x14ac:dyDescent="0.2">
      <c r="A35" s="16">
        <v>26</v>
      </c>
      <c r="B35" s="44">
        <v>0</v>
      </c>
      <c r="C35" s="43">
        <v>722</v>
      </c>
      <c r="D35" s="43">
        <v>664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99906.530568943752</v>
      </c>
      <c r="I35" s="13">
        <f t="shared" si="4"/>
        <v>0</v>
      </c>
      <c r="J35" s="13">
        <f t="shared" si="1"/>
        <v>99906.530568943752</v>
      </c>
      <c r="K35" s="13">
        <f t="shared" si="2"/>
        <v>6102564.9898164421</v>
      </c>
      <c r="L35" s="20">
        <f t="shared" si="5"/>
        <v>61.082743591072543</v>
      </c>
    </row>
    <row r="36" spans="1:12" x14ac:dyDescent="0.2">
      <c r="A36" s="16">
        <v>27</v>
      </c>
      <c r="B36" s="44">
        <v>0</v>
      </c>
      <c r="C36" s="43">
        <v>708</v>
      </c>
      <c r="D36" s="43">
        <v>741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99906.530568943752</v>
      </c>
      <c r="I36" s="13">
        <f t="shared" si="4"/>
        <v>0</v>
      </c>
      <c r="J36" s="13">
        <f t="shared" si="1"/>
        <v>99906.530568943752</v>
      </c>
      <c r="K36" s="13">
        <f t="shared" si="2"/>
        <v>6002658.4592474988</v>
      </c>
      <c r="L36" s="20">
        <f t="shared" si="5"/>
        <v>60.08274359107255</v>
      </c>
    </row>
    <row r="37" spans="1:12" x14ac:dyDescent="0.2">
      <c r="A37" s="16">
        <v>28</v>
      </c>
      <c r="B37" s="44">
        <v>1</v>
      </c>
      <c r="C37" s="43">
        <v>672</v>
      </c>
      <c r="D37" s="43">
        <v>713</v>
      </c>
      <c r="E37" s="21">
        <v>1.37E-2</v>
      </c>
      <c r="F37" s="18">
        <f t="shared" si="3"/>
        <v>1.4440433212996389E-3</v>
      </c>
      <c r="G37" s="18">
        <f t="shared" si="0"/>
        <v>1.4419895533624816E-3</v>
      </c>
      <c r="H37" s="13">
        <f t="shared" si="6"/>
        <v>99906.530568943752</v>
      </c>
      <c r="I37" s="13">
        <f t="shared" si="4"/>
        <v>144.0641733931063</v>
      </c>
      <c r="J37" s="13">
        <f t="shared" si="1"/>
        <v>99764.440074726124</v>
      </c>
      <c r="K37" s="13">
        <f t="shared" si="2"/>
        <v>5902751.9286785554</v>
      </c>
      <c r="L37" s="20">
        <f t="shared" si="5"/>
        <v>59.08274359107255</v>
      </c>
    </row>
    <row r="38" spans="1:12" x14ac:dyDescent="0.2">
      <c r="A38" s="16">
        <v>29</v>
      </c>
      <c r="B38" s="44">
        <v>0</v>
      </c>
      <c r="C38" s="43">
        <v>710</v>
      </c>
      <c r="D38" s="43">
        <v>699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99762.46639555064</v>
      </c>
      <c r="I38" s="13">
        <f t="shared" si="4"/>
        <v>0</v>
      </c>
      <c r="J38" s="13">
        <f t="shared" si="1"/>
        <v>99762.46639555064</v>
      </c>
      <c r="K38" s="13">
        <f t="shared" si="2"/>
        <v>5802987.4886038294</v>
      </c>
      <c r="L38" s="20">
        <f t="shared" si="5"/>
        <v>58.168043536488184</v>
      </c>
    </row>
    <row r="39" spans="1:12" x14ac:dyDescent="0.2">
      <c r="A39" s="16">
        <v>30</v>
      </c>
      <c r="B39" s="44">
        <v>0</v>
      </c>
      <c r="C39" s="43">
        <v>782</v>
      </c>
      <c r="D39" s="43">
        <v>734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99762.46639555064</v>
      </c>
      <c r="I39" s="13">
        <f t="shared" si="4"/>
        <v>0</v>
      </c>
      <c r="J39" s="13">
        <f t="shared" si="1"/>
        <v>99762.46639555064</v>
      </c>
      <c r="K39" s="13">
        <f t="shared" si="2"/>
        <v>5703225.022208279</v>
      </c>
      <c r="L39" s="20">
        <f t="shared" si="5"/>
        <v>57.168043536488192</v>
      </c>
    </row>
    <row r="40" spans="1:12" x14ac:dyDescent="0.2">
      <c r="A40" s="16">
        <v>31</v>
      </c>
      <c r="B40" s="44">
        <v>0</v>
      </c>
      <c r="C40" s="43">
        <v>788</v>
      </c>
      <c r="D40" s="43">
        <v>821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99762.46639555064</v>
      </c>
      <c r="I40" s="13">
        <f t="shared" si="4"/>
        <v>0</v>
      </c>
      <c r="J40" s="13">
        <f t="shared" si="1"/>
        <v>99762.46639555064</v>
      </c>
      <c r="K40" s="13">
        <f t="shared" si="2"/>
        <v>5603462.5558127286</v>
      </c>
      <c r="L40" s="20">
        <f t="shared" si="5"/>
        <v>56.168043536488192</v>
      </c>
    </row>
    <row r="41" spans="1:12" x14ac:dyDescent="0.2">
      <c r="A41" s="16">
        <v>32</v>
      </c>
      <c r="B41" s="44">
        <v>2</v>
      </c>
      <c r="C41" s="43">
        <v>810</v>
      </c>
      <c r="D41" s="43">
        <v>824</v>
      </c>
      <c r="E41" s="21">
        <v>0.75209999999999999</v>
      </c>
      <c r="F41" s="18">
        <f t="shared" si="3"/>
        <v>2.4479804161566705E-3</v>
      </c>
      <c r="G41" s="18">
        <f t="shared" si="0"/>
        <v>2.4464957495806093E-3</v>
      </c>
      <c r="H41" s="13">
        <f t="shared" si="6"/>
        <v>99762.46639555064</v>
      </c>
      <c r="I41" s="13">
        <f t="shared" si="4"/>
        <v>244.06845000439301</v>
      </c>
      <c r="J41" s="13">
        <f t="shared" si="1"/>
        <v>99701.961826794563</v>
      </c>
      <c r="K41" s="13">
        <f t="shared" si="2"/>
        <v>5503700.0894171782</v>
      </c>
      <c r="L41" s="20">
        <f t="shared" si="5"/>
        <v>55.168043536488192</v>
      </c>
    </row>
    <row r="42" spans="1:12" x14ac:dyDescent="0.2">
      <c r="A42" s="16">
        <v>33</v>
      </c>
      <c r="B42" s="44">
        <v>0</v>
      </c>
      <c r="C42" s="43">
        <v>900</v>
      </c>
      <c r="D42" s="43">
        <v>872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99518.397945546254</v>
      </c>
      <c r="I42" s="13">
        <f t="shared" si="4"/>
        <v>0</v>
      </c>
      <c r="J42" s="13">
        <f t="shared" si="1"/>
        <v>99518.397945546254</v>
      </c>
      <c r="K42" s="13">
        <f t="shared" si="2"/>
        <v>5403998.1275903834</v>
      </c>
      <c r="L42" s="20">
        <f t="shared" si="5"/>
        <v>54.301498407835133</v>
      </c>
    </row>
    <row r="43" spans="1:12" x14ac:dyDescent="0.2">
      <c r="A43" s="16">
        <v>34</v>
      </c>
      <c r="B43" s="44">
        <v>0</v>
      </c>
      <c r="C43" s="43">
        <v>954</v>
      </c>
      <c r="D43" s="43">
        <v>946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99518.397945546254</v>
      </c>
      <c r="I43" s="13">
        <f t="shared" si="4"/>
        <v>0</v>
      </c>
      <c r="J43" s="13">
        <f t="shared" si="1"/>
        <v>99518.397945546254</v>
      </c>
      <c r="K43" s="13">
        <f t="shared" si="2"/>
        <v>5304479.7296448369</v>
      </c>
      <c r="L43" s="20">
        <f t="shared" si="5"/>
        <v>53.301498407835133</v>
      </c>
    </row>
    <row r="44" spans="1:12" x14ac:dyDescent="0.2">
      <c r="A44" s="16">
        <v>35</v>
      </c>
      <c r="B44" s="44">
        <v>0</v>
      </c>
      <c r="C44" s="43">
        <v>1064</v>
      </c>
      <c r="D44" s="43">
        <v>992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99518.397945546254</v>
      </c>
      <c r="I44" s="13">
        <f t="shared" si="4"/>
        <v>0</v>
      </c>
      <c r="J44" s="13">
        <f t="shared" si="1"/>
        <v>99518.397945546254</v>
      </c>
      <c r="K44" s="13">
        <f t="shared" si="2"/>
        <v>5204961.3316992903</v>
      </c>
      <c r="L44" s="20">
        <f t="shared" si="5"/>
        <v>52.301498407835133</v>
      </c>
    </row>
    <row r="45" spans="1:12" x14ac:dyDescent="0.2">
      <c r="A45" s="16">
        <v>36</v>
      </c>
      <c r="B45" s="44">
        <v>0</v>
      </c>
      <c r="C45" s="43">
        <v>1114</v>
      </c>
      <c r="D45" s="43">
        <v>1116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99518.397945546254</v>
      </c>
      <c r="I45" s="13">
        <f t="shared" si="4"/>
        <v>0</v>
      </c>
      <c r="J45" s="13">
        <f t="shared" si="1"/>
        <v>99518.397945546254</v>
      </c>
      <c r="K45" s="13">
        <f t="shared" si="2"/>
        <v>5105442.9337537438</v>
      </c>
      <c r="L45" s="20">
        <f t="shared" si="5"/>
        <v>51.301498407835126</v>
      </c>
    </row>
    <row r="46" spans="1:12" x14ac:dyDescent="0.2">
      <c r="A46" s="16">
        <v>37</v>
      </c>
      <c r="B46" s="44">
        <v>0</v>
      </c>
      <c r="C46" s="43">
        <v>1167</v>
      </c>
      <c r="D46" s="43">
        <v>1155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99518.397945546254</v>
      </c>
      <c r="I46" s="13">
        <f t="shared" si="4"/>
        <v>0</v>
      </c>
      <c r="J46" s="13">
        <f t="shared" si="1"/>
        <v>99518.397945546254</v>
      </c>
      <c r="K46" s="13">
        <f t="shared" si="2"/>
        <v>5005924.5358081972</v>
      </c>
      <c r="L46" s="20">
        <f t="shared" si="5"/>
        <v>50.301498407835126</v>
      </c>
    </row>
    <row r="47" spans="1:12" x14ac:dyDescent="0.2">
      <c r="A47" s="16">
        <v>38</v>
      </c>
      <c r="B47" s="44">
        <v>0</v>
      </c>
      <c r="C47" s="43">
        <v>1260</v>
      </c>
      <c r="D47" s="43">
        <v>1217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99518.397945546254</v>
      </c>
      <c r="I47" s="13">
        <f t="shared" si="4"/>
        <v>0</v>
      </c>
      <c r="J47" s="13">
        <f t="shared" si="1"/>
        <v>99518.397945546254</v>
      </c>
      <c r="K47" s="13">
        <f t="shared" si="2"/>
        <v>4906406.1378626507</v>
      </c>
      <c r="L47" s="20">
        <f t="shared" si="5"/>
        <v>49.301498407835119</v>
      </c>
    </row>
    <row r="48" spans="1:12" x14ac:dyDescent="0.2">
      <c r="A48" s="16">
        <v>39</v>
      </c>
      <c r="B48" s="44">
        <v>2</v>
      </c>
      <c r="C48" s="43">
        <v>1332</v>
      </c>
      <c r="D48" s="43">
        <v>1290</v>
      </c>
      <c r="E48" s="21">
        <v>0.34660000000000002</v>
      </c>
      <c r="F48" s="18">
        <f t="shared" si="3"/>
        <v>1.5255530129672007E-3</v>
      </c>
      <c r="G48" s="18">
        <f t="shared" si="0"/>
        <v>1.5240338615939504E-3</v>
      </c>
      <c r="H48" s="13">
        <f t="shared" si="6"/>
        <v>99518.397945546254</v>
      </c>
      <c r="I48" s="13">
        <f t="shared" si="4"/>
        <v>151.66940832059433</v>
      </c>
      <c r="J48" s="13">
        <f t="shared" si="1"/>
        <v>99419.297154149579</v>
      </c>
      <c r="K48" s="13">
        <f t="shared" si="2"/>
        <v>4806887.7399171041</v>
      </c>
      <c r="L48" s="20">
        <f t="shared" si="5"/>
        <v>48.301498407835119</v>
      </c>
    </row>
    <row r="49" spans="1:12" x14ac:dyDescent="0.2">
      <c r="A49" s="16">
        <v>40</v>
      </c>
      <c r="B49" s="44">
        <v>1</v>
      </c>
      <c r="C49" s="43">
        <v>1453</v>
      </c>
      <c r="D49" s="43">
        <v>1375</v>
      </c>
      <c r="E49" s="21">
        <v>0.71230000000000004</v>
      </c>
      <c r="F49" s="18">
        <f t="shared" si="3"/>
        <v>7.0721357850070724E-4</v>
      </c>
      <c r="G49" s="18">
        <f t="shared" si="0"/>
        <v>7.0706971431625974E-4</v>
      </c>
      <c r="H49" s="13">
        <f t="shared" si="6"/>
        <v>99366.728537225659</v>
      </c>
      <c r="I49" s="13">
        <f t="shared" si="4"/>
        <v>70.259204359357483</v>
      </c>
      <c r="J49" s="13">
        <f t="shared" si="1"/>
        <v>99346.514964131464</v>
      </c>
      <c r="K49" s="13">
        <f t="shared" si="2"/>
        <v>4707468.4427629542</v>
      </c>
      <c r="L49" s="20">
        <f t="shared" si="5"/>
        <v>47.37469485069542</v>
      </c>
    </row>
    <row r="50" spans="1:12" x14ac:dyDescent="0.2">
      <c r="A50" s="16">
        <v>41</v>
      </c>
      <c r="B50" s="44">
        <v>0</v>
      </c>
      <c r="C50" s="43">
        <v>1548</v>
      </c>
      <c r="D50" s="43">
        <v>1485</v>
      </c>
      <c r="E50" s="21">
        <v>0</v>
      </c>
      <c r="F50" s="18">
        <f t="shared" si="3"/>
        <v>0</v>
      </c>
      <c r="G50" s="18">
        <f t="shared" si="0"/>
        <v>0</v>
      </c>
      <c r="H50" s="13">
        <f t="shared" si="6"/>
        <v>99296.469332866298</v>
      </c>
      <c r="I50" s="13">
        <f t="shared" si="4"/>
        <v>0</v>
      </c>
      <c r="J50" s="13">
        <f t="shared" si="1"/>
        <v>99296.469332866298</v>
      </c>
      <c r="K50" s="13">
        <f t="shared" si="2"/>
        <v>4608121.9277988225</v>
      </c>
      <c r="L50" s="20">
        <f t="shared" si="5"/>
        <v>46.407711762149965</v>
      </c>
    </row>
    <row r="51" spans="1:12" x14ac:dyDescent="0.2">
      <c r="A51" s="16">
        <v>42</v>
      </c>
      <c r="B51" s="44">
        <v>0</v>
      </c>
      <c r="C51" s="43">
        <v>1590</v>
      </c>
      <c r="D51" s="43">
        <v>1581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99296.469332866298</v>
      </c>
      <c r="I51" s="13">
        <f t="shared" si="4"/>
        <v>0</v>
      </c>
      <c r="J51" s="13">
        <f t="shared" si="1"/>
        <v>99296.469332866298</v>
      </c>
      <c r="K51" s="13">
        <f t="shared" si="2"/>
        <v>4508825.4584659562</v>
      </c>
      <c r="L51" s="20">
        <f t="shared" si="5"/>
        <v>45.407711762149965</v>
      </c>
    </row>
    <row r="52" spans="1:12" x14ac:dyDescent="0.2">
      <c r="A52" s="16">
        <v>43</v>
      </c>
      <c r="B52" s="44">
        <v>0</v>
      </c>
      <c r="C52" s="43">
        <v>1661</v>
      </c>
      <c r="D52" s="43">
        <v>1626</v>
      </c>
      <c r="E52" s="21">
        <v>0</v>
      </c>
      <c r="F52" s="18">
        <f t="shared" si="3"/>
        <v>0</v>
      </c>
      <c r="G52" s="18">
        <f t="shared" si="0"/>
        <v>0</v>
      </c>
      <c r="H52" s="13">
        <f t="shared" si="6"/>
        <v>99296.469332866298</v>
      </c>
      <c r="I52" s="13">
        <f t="shared" si="4"/>
        <v>0</v>
      </c>
      <c r="J52" s="13">
        <f t="shared" si="1"/>
        <v>99296.469332866298</v>
      </c>
      <c r="K52" s="13">
        <f t="shared" si="2"/>
        <v>4409528.9891330898</v>
      </c>
      <c r="L52" s="20">
        <f t="shared" si="5"/>
        <v>44.407711762149965</v>
      </c>
    </row>
    <row r="53" spans="1:12" x14ac:dyDescent="0.2">
      <c r="A53" s="16">
        <v>44</v>
      </c>
      <c r="B53" s="44">
        <v>0</v>
      </c>
      <c r="C53" s="43">
        <v>1718</v>
      </c>
      <c r="D53" s="43">
        <v>1720</v>
      </c>
      <c r="E53" s="21">
        <v>0</v>
      </c>
      <c r="F53" s="18">
        <f t="shared" si="3"/>
        <v>0</v>
      </c>
      <c r="G53" s="18">
        <f t="shared" si="0"/>
        <v>0</v>
      </c>
      <c r="H53" s="13">
        <f t="shared" si="6"/>
        <v>99296.469332866298</v>
      </c>
      <c r="I53" s="13">
        <f t="shared" si="4"/>
        <v>0</v>
      </c>
      <c r="J53" s="13">
        <f t="shared" si="1"/>
        <v>99296.469332866298</v>
      </c>
      <c r="K53" s="13">
        <f t="shared" si="2"/>
        <v>4310232.5198002234</v>
      </c>
      <c r="L53" s="20">
        <f t="shared" si="5"/>
        <v>43.407711762149965</v>
      </c>
    </row>
    <row r="54" spans="1:12" x14ac:dyDescent="0.2">
      <c r="A54" s="16">
        <v>45</v>
      </c>
      <c r="B54" s="44">
        <v>2</v>
      </c>
      <c r="C54" s="43">
        <v>1699</v>
      </c>
      <c r="D54" s="43">
        <v>1730</v>
      </c>
      <c r="E54" s="21">
        <v>0.4425</v>
      </c>
      <c r="F54" s="18">
        <f t="shared" si="3"/>
        <v>1.1665208515602217E-3</v>
      </c>
      <c r="G54" s="18">
        <f t="shared" si="0"/>
        <v>1.1657627148282104E-3</v>
      </c>
      <c r="H54" s="13">
        <f t="shared" si="6"/>
        <v>99296.469332866298</v>
      </c>
      <c r="I54" s="13">
        <f t="shared" si="4"/>
        <v>115.75612166233836</v>
      </c>
      <c r="J54" s="13">
        <f t="shared" si="1"/>
        <v>99231.935295039541</v>
      </c>
      <c r="K54" s="13">
        <f t="shared" si="2"/>
        <v>4210936.050467357</v>
      </c>
      <c r="L54" s="20">
        <f t="shared" si="5"/>
        <v>42.407711762149958</v>
      </c>
    </row>
    <row r="55" spans="1:12" x14ac:dyDescent="0.2">
      <c r="A55" s="16">
        <v>46</v>
      </c>
      <c r="B55" s="44">
        <v>0</v>
      </c>
      <c r="C55" s="43">
        <v>1695</v>
      </c>
      <c r="D55" s="43">
        <v>1740</v>
      </c>
      <c r="E55" s="21">
        <v>0</v>
      </c>
      <c r="F55" s="18">
        <f t="shared" si="3"/>
        <v>0</v>
      </c>
      <c r="G55" s="18">
        <f t="shared" si="0"/>
        <v>0</v>
      </c>
      <c r="H55" s="13">
        <f t="shared" si="6"/>
        <v>99180.713211203954</v>
      </c>
      <c r="I55" s="13">
        <f t="shared" si="4"/>
        <v>0</v>
      </c>
      <c r="J55" s="13">
        <f t="shared" si="1"/>
        <v>99180.713211203954</v>
      </c>
      <c r="K55" s="13">
        <f t="shared" si="2"/>
        <v>4111704.1151723173</v>
      </c>
      <c r="L55" s="20">
        <f t="shared" si="5"/>
        <v>41.456690338740557</v>
      </c>
    </row>
    <row r="56" spans="1:12" x14ac:dyDescent="0.2">
      <c r="A56" s="16">
        <v>47</v>
      </c>
      <c r="B56" s="44">
        <v>0</v>
      </c>
      <c r="C56" s="43">
        <v>1621</v>
      </c>
      <c r="D56" s="43">
        <v>1730</v>
      </c>
      <c r="E56" s="21">
        <v>0</v>
      </c>
      <c r="F56" s="18">
        <f t="shared" si="3"/>
        <v>0</v>
      </c>
      <c r="G56" s="18">
        <f t="shared" si="0"/>
        <v>0</v>
      </c>
      <c r="H56" s="13">
        <f t="shared" si="6"/>
        <v>99180.713211203954</v>
      </c>
      <c r="I56" s="13">
        <f t="shared" si="4"/>
        <v>0</v>
      </c>
      <c r="J56" s="13">
        <f t="shared" si="1"/>
        <v>99180.713211203954</v>
      </c>
      <c r="K56" s="13">
        <f t="shared" si="2"/>
        <v>4012523.4019611133</v>
      </c>
      <c r="L56" s="20">
        <f t="shared" si="5"/>
        <v>40.456690338740557</v>
      </c>
    </row>
    <row r="57" spans="1:12" x14ac:dyDescent="0.2">
      <c r="A57" s="16">
        <v>48</v>
      </c>
      <c r="B57" s="44">
        <v>1</v>
      </c>
      <c r="C57" s="43">
        <v>1516</v>
      </c>
      <c r="D57" s="43">
        <v>1641</v>
      </c>
      <c r="E57" s="21">
        <v>0.24929999999999999</v>
      </c>
      <c r="F57" s="18">
        <f t="shared" si="3"/>
        <v>6.3351282863477985E-4</v>
      </c>
      <c r="G57" s="18">
        <f t="shared" si="0"/>
        <v>6.3321168703613681E-4</v>
      </c>
      <c r="H57" s="13">
        <f t="shared" si="6"/>
        <v>99180.713211203954</v>
      </c>
      <c r="I57" s="13">
        <f t="shared" si="4"/>
        <v>62.802386733913721</v>
      </c>
      <c r="J57" s="13">
        <f t="shared" si="1"/>
        <v>99133.567459482816</v>
      </c>
      <c r="K57" s="13">
        <f t="shared" si="2"/>
        <v>3913342.6887499094</v>
      </c>
      <c r="L57" s="20">
        <f t="shared" si="5"/>
        <v>39.456690338740565</v>
      </c>
    </row>
    <row r="58" spans="1:12" x14ac:dyDescent="0.2">
      <c r="A58" s="16">
        <v>49</v>
      </c>
      <c r="B58" s="44">
        <v>2</v>
      </c>
      <c r="C58" s="43">
        <v>1429</v>
      </c>
      <c r="D58" s="43">
        <v>1547</v>
      </c>
      <c r="E58" s="21">
        <v>0.3014</v>
      </c>
      <c r="F58" s="18">
        <f t="shared" si="3"/>
        <v>1.3440860215053765E-3</v>
      </c>
      <c r="G58" s="18">
        <f t="shared" si="0"/>
        <v>1.3428251375791496E-3</v>
      </c>
      <c r="H58" s="13">
        <f t="shared" si="6"/>
        <v>99117.910824470047</v>
      </c>
      <c r="I58" s="13">
        <f t="shared" si="4"/>
        <v>133.09802223942688</v>
      </c>
      <c r="J58" s="13">
        <f t="shared" si="1"/>
        <v>99024.928546133582</v>
      </c>
      <c r="K58" s="13">
        <f t="shared" si="2"/>
        <v>3814209.1212904267</v>
      </c>
      <c r="L58" s="20">
        <f t="shared" si="5"/>
        <v>38.481532646961135</v>
      </c>
    </row>
    <row r="59" spans="1:12" x14ac:dyDescent="0.2">
      <c r="A59" s="16">
        <v>50</v>
      </c>
      <c r="B59" s="44">
        <v>4</v>
      </c>
      <c r="C59" s="43">
        <v>1357</v>
      </c>
      <c r="D59" s="43">
        <v>1433</v>
      </c>
      <c r="E59" s="21">
        <v>0.24859999999999999</v>
      </c>
      <c r="F59" s="18">
        <f t="shared" si="3"/>
        <v>2.8673835125448029E-3</v>
      </c>
      <c r="G59" s="18">
        <f t="shared" si="0"/>
        <v>2.8612188677928042E-3</v>
      </c>
      <c r="H59" s="13">
        <f t="shared" si="6"/>
        <v>98984.812802230619</v>
      </c>
      <c r="I59" s="13">
        <f t="shared" si="4"/>
        <v>283.21721401468096</v>
      </c>
      <c r="J59" s="13">
        <f t="shared" si="1"/>
        <v>98772.003387619989</v>
      </c>
      <c r="K59" s="13">
        <f t="shared" si="2"/>
        <v>3715184.1927442933</v>
      </c>
      <c r="L59" s="20">
        <f t="shared" si="5"/>
        <v>37.532870827034301</v>
      </c>
    </row>
    <row r="60" spans="1:12" x14ac:dyDescent="0.2">
      <c r="A60" s="16">
        <v>51</v>
      </c>
      <c r="B60" s="44">
        <v>2</v>
      </c>
      <c r="C60" s="43">
        <v>1318</v>
      </c>
      <c r="D60" s="43">
        <v>1375</v>
      </c>
      <c r="E60" s="21">
        <v>0.65480000000000005</v>
      </c>
      <c r="F60" s="18">
        <f t="shared" si="3"/>
        <v>1.4853323431117712E-3</v>
      </c>
      <c r="G60" s="18">
        <f t="shared" si="0"/>
        <v>1.4845711489630568E-3</v>
      </c>
      <c r="H60" s="13">
        <f t="shared" si="6"/>
        <v>98701.595588215932</v>
      </c>
      <c r="I60" s="13">
        <f t="shared" si="4"/>
        <v>146.52954116688471</v>
      </c>
      <c r="J60" s="13">
        <f t="shared" si="1"/>
        <v>98651.013590605129</v>
      </c>
      <c r="K60" s="13">
        <f t="shared" si="2"/>
        <v>3616412.189356673</v>
      </c>
      <c r="L60" s="20">
        <f t="shared" si="5"/>
        <v>36.639855392453654</v>
      </c>
    </row>
    <row r="61" spans="1:12" x14ac:dyDescent="0.2">
      <c r="A61" s="16">
        <v>52</v>
      </c>
      <c r="B61" s="44">
        <v>2</v>
      </c>
      <c r="C61" s="43">
        <v>1287</v>
      </c>
      <c r="D61" s="43">
        <v>1322</v>
      </c>
      <c r="E61" s="21">
        <v>0.41510000000000002</v>
      </c>
      <c r="F61" s="18">
        <f t="shared" si="3"/>
        <v>1.5331544653123803E-3</v>
      </c>
      <c r="G61" s="18">
        <f t="shared" si="0"/>
        <v>1.5317808530150581E-3</v>
      </c>
      <c r="H61" s="13">
        <f t="shared" si="6"/>
        <v>98555.066047049055</v>
      </c>
      <c r="I61" s="13">
        <f t="shared" si="4"/>
        <v>150.9647631385042</v>
      </c>
      <c r="J61" s="13">
        <f t="shared" si="1"/>
        <v>98466.766757089354</v>
      </c>
      <c r="K61" s="13">
        <f t="shared" si="2"/>
        <v>3517761.175766068</v>
      </c>
      <c r="L61" s="20">
        <f t="shared" si="5"/>
        <v>35.693357194715176</v>
      </c>
    </row>
    <row r="62" spans="1:12" x14ac:dyDescent="0.2">
      <c r="A62" s="16">
        <v>53</v>
      </c>
      <c r="B62" s="44">
        <v>1</v>
      </c>
      <c r="C62" s="43">
        <v>1249</v>
      </c>
      <c r="D62" s="43">
        <v>1299</v>
      </c>
      <c r="E62" s="21">
        <v>0.83560000000000001</v>
      </c>
      <c r="F62" s="18">
        <f t="shared" si="3"/>
        <v>7.8492935635792783E-4</v>
      </c>
      <c r="G62" s="18">
        <f t="shared" si="0"/>
        <v>7.8482808026970462E-4</v>
      </c>
      <c r="H62" s="13">
        <f t="shared" si="6"/>
        <v>98404.101283910553</v>
      </c>
      <c r="I62" s="13">
        <f t="shared" si="4"/>
        <v>77.230301901317091</v>
      </c>
      <c r="J62" s="13">
        <f t="shared" si="1"/>
        <v>98391.404622277973</v>
      </c>
      <c r="K62" s="13">
        <f t="shared" si="2"/>
        <v>3419294.4090089789</v>
      </c>
      <c r="L62" s="20">
        <f t="shared" si="5"/>
        <v>34.747478655831664</v>
      </c>
    </row>
    <row r="63" spans="1:12" x14ac:dyDescent="0.2">
      <c r="A63" s="16">
        <v>54</v>
      </c>
      <c r="B63" s="44">
        <v>3</v>
      </c>
      <c r="C63" s="43">
        <v>1170</v>
      </c>
      <c r="D63" s="43">
        <v>1277</v>
      </c>
      <c r="E63" s="21">
        <v>0.50049999999999994</v>
      </c>
      <c r="F63" s="18">
        <f t="shared" si="3"/>
        <v>2.4519820187985288E-3</v>
      </c>
      <c r="G63" s="18">
        <f t="shared" si="0"/>
        <v>2.4489825905909274E-3</v>
      </c>
      <c r="H63" s="13">
        <f t="shared" si="6"/>
        <v>98326.870982009234</v>
      </c>
      <c r="I63" s="13">
        <f t="shared" si="4"/>
        <v>240.80079522222087</v>
      </c>
      <c r="J63" s="13">
        <f t="shared" si="1"/>
        <v>98206.590984795723</v>
      </c>
      <c r="K63" s="13">
        <f t="shared" si="2"/>
        <v>3320903.0043867007</v>
      </c>
      <c r="L63" s="20">
        <f t="shared" si="5"/>
        <v>33.77411455505711</v>
      </c>
    </row>
    <row r="64" spans="1:12" x14ac:dyDescent="0.2">
      <c r="A64" s="16">
        <v>55</v>
      </c>
      <c r="B64" s="44">
        <v>2</v>
      </c>
      <c r="C64" s="43">
        <v>1184</v>
      </c>
      <c r="D64" s="43">
        <v>1191</v>
      </c>
      <c r="E64" s="21">
        <v>0.3397</v>
      </c>
      <c r="F64" s="18">
        <f t="shared" si="3"/>
        <v>1.6842105263157896E-3</v>
      </c>
      <c r="G64" s="18">
        <f t="shared" si="0"/>
        <v>1.6823396229843259E-3</v>
      </c>
      <c r="H64" s="13">
        <f t="shared" si="6"/>
        <v>98086.070186787008</v>
      </c>
      <c r="I64" s="13">
        <f t="shared" si="4"/>
        <v>165.01408233805338</v>
      </c>
      <c r="J64" s="13">
        <f t="shared" si="1"/>
        <v>97977.1113882192</v>
      </c>
      <c r="K64" s="13">
        <f t="shared" si="2"/>
        <v>3222696.413401905</v>
      </c>
      <c r="L64" s="20">
        <f t="shared" si="5"/>
        <v>32.855801106771516</v>
      </c>
    </row>
    <row r="65" spans="1:12" x14ac:dyDescent="0.2">
      <c r="A65" s="16">
        <v>56</v>
      </c>
      <c r="B65" s="44">
        <v>4</v>
      </c>
      <c r="C65" s="43">
        <v>1014</v>
      </c>
      <c r="D65" s="43">
        <v>1194</v>
      </c>
      <c r="E65" s="21">
        <v>0.36099999999999999</v>
      </c>
      <c r="F65" s="18">
        <f t="shared" si="3"/>
        <v>3.6231884057971015E-3</v>
      </c>
      <c r="G65" s="18">
        <f t="shared" si="0"/>
        <v>3.6148193132566268E-3</v>
      </c>
      <c r="H65" s="13">
        <f t="shared" si="6"/>
        <v>97921.056104448959</v>
      </c>
      <c r="I65" s="13">
        <f t="shared" si="4"/>
        <v>353.96692478084782</v>
      </c>
      <c r="J65" s="13">
        <f t="shared" si="1"/>
        <v>97694.871239514003</v>
      </c>
      <c r="K65" s="13">
        <f t="shared" si="2"/>
        <v>3124719.3020136859</v>
      </c>
      <c r="L65" s="20">
        <f t="shared" si="5"/>
        <v>31.91059641636889</v>
      </c>
    </row>
    <row r="66" spans="1:12" x14ac:dyDescent="0.2">
      <c r="A66" s="16">
        <v>57</v>
      </c>
      <c r="B66" s="44">
        <v>1</v>
      </c>
      <c r="C66" s="43">
        <v>962</v>
      </c>
      <c r="D66" s="43">
        <v>1008</v>
      </c>
      <c r="E66" s="21">
        <v>0.85750000000000004</v>
      </c>
      <c r="F66" s="18">
        <f t="shared" si="3"/>
        <v>1.0152284263959391E-3</v>
      </c>
      <c r="G66" s="18">
        <f t="shared" si="0"/>
        <v>1.0150815744930301E-3</v>
      </c>
      <c r="H66" s="13">
        <f t="shared" si="6"/>
        <v>97567.08917966811</v>
      </c>
      <c r="I66" s="13">
        <f t="shared" si="4"/>
        <v>99.038554503199393</v>
      </c>
      <c r="J66" s="13">
        <f t="shared" si="1"/>
        <v>97552.976185651394</v>
      </c>
      <c r="K66" s="13">
        <f t="shared" si="2"/>
        <v>3027024.4307741718</v>
      </c>
      <c r="L66" s="20">
        <f t="shared" si="5"/>
        <v>31.025056258468044</v>
      </c>
    </row>
    <row r="67" spans="1:12" x14ac:dyDescent="0.2">
      <c r="A67" s="16">
        <v>58</v>
      </c>
      <c r="B67" s="44">
        <v>2</v>
      </c>
      <c r="C67" s="43">
        <v>936</v>
      </c>
      <c r="D67" s="43">
        <v>961</v>
      </c>
      <c r="E67" s="21">
        <v>0.39040000000000002</v>
      </c>
      <c r="F67" s="18">
        <f t="shared" si="3"/>
        <v>2.1085925144965737E-3</v>
      </c>
      <c r="G67" s="18">
        <f t="shared" si="0"/>
        <v>2.1058856133476089E-3</v>
      </c>
      <c r="H67" s="13">
        <f t="shared" si="6"/>
        <v>97468.050625164906</v>
      </c>
      <c r="I67" s="13">
        <f t="shared" si="4"/>
        <v>205.25656557257119</v>
      </c>
      <c r="J67" s="13">
        <f t="shared" si="1"/>
        <v>97342.926222791866</v>
      </c>
      <c r="K67" s="13">
        <f t="shared" si="2"/>
        <v>2929471.4545885203</v>
      </c>
      <c r="L67" s="20">
        <f t="shared" si="5"/>
        <v>30.055709904925205</v>
      </c>
    </row>
    <row r="68" spans="1:12" x14ac:dyDescent="0.2">
      <c r="A68" s="16">
        <v>59</v>
      </c>
      <c r="B68" s="44">
        <v>0</v>
      </c>
      <c r="C68" s="43">
        <v>847</v>
      </c>
      <c r="D68" s="43">
        <v>938</v>
      </c>
      <c r="E68" s="21">
        <v>0</v>
      </c>
      <c r="F68" s="18">
        <f t="shared" si="3"/>
        <v>0</v>
      </c>
      <c r="G68" s="18">
        <f t="shared" si="0"/>
        <v>0</v>
      </c>
      <c r="H68" s="13">
        <f t="shared" si="6"/>
        <v>97262.794059592328</v>
      </c>
      <c r="I68" s="13">
        <f t="shared" si="4"/>
        <v>0</v>
      </c>
      <c r="J68" s="13">
        <f t="shared" si="1"/>
        <v>97262.794059592328</v>
      </c>
      <c r="K68" s="13">
        <f t="shared" si="2"/>
        <v>2832128.5283657284</v>
      </c>
      <c r="L68" s="20">
        <f t="shared" si="5"/>
        <v>29.118313490259187</v>
      </c>
    </row>
    <row r="69" spans="1:12" x14ac:dyDescent="0.2">
      <c r="A69" s="16">
        <v>60</v>
      </c>
      <c r="B69" s="44">
        <v>3</v>
      </c>
      <c r="C69" s="43">
        <v>826</v>
      </c>
      <c r="D69" s="43">
        <v>851</v>
      </c>
      <c r="E69" s="21">
        <v>0.54159999999999997</v>
      </c>
      <c r="F69" s="18">
        <f t="shared" si="3"/>
        <v>3.5778175313059034E-3</v>
      </c>
      <c r="G69" s="18">
        <f t="shared" si="0"/>
        <v>3.5719592625190026E-3</v>
      </c>
      <c r="H69" s="13">
        <f t="shared" si="6"/>
        <v>97262.794059592328</v>
      </c>
      <c r="I69" s="13">
        <f t="shared" si="4"/>
        <v>347.41873813963906</v>
      </c>
      <c r="J69" s="13">
        <f t="shared" si="1"/>
        <v>97103.537310029118</v>
      </c>
      <c r="K69" s="13">
        <f t="shared" si="2"/>
        <v>2734865.7343061361</v>
      </c>
      <c r="L69" s="20">
        <f t="shared" si="5"/>
        <v>28.118313490259187</v>
      </c>
    </row>
    <row r="70" spans="1:12" x14ac:dyDescent="0.2">
      <c r="A70" s="16">
        <v>61</v>
      </c>
      <c r="B70" s="44">
        <v>1</v>
      </c>
      <c r="C70" s="43">
        <v>806</v>
      </c>
      <c r="D70" s="43">
        <v>832</v>
      </c>
      <c r="E70" s="21">
        <v>0.68220000000000003</v>
      </c>
      <c r="F70" s="18">
        <f t="shared" si="3"/>
        <v>1.221001221001221E-3</v>
      </c>
      <c r="G70" s="18">
        <f t="shared" si="0"/>
        <v>1.2205276145593321E-3</v>
      </c>
      <c r="H70" s="13">
        <f t="shared" si="6"/>
        <v>96915.375321452695</v>
      </c>
      <c r="I70" s="13">
        <f t="shared" si="4"/>
        <v>118.28789185521502</v>
      </c>
      <c r="J70" s="13">
        <f t="shared" si="1"/>
        <v>96877.783429421106</v>
      </c>
      <c r="K70" s="13">
        <f t="shared" si="2"/>
        <v>2637762.1969961072</v>
      </c>
      <c r="L70" s="20">
        <f t="shared" si="5"/>
        <v>27.217169497069733</v>
      </c>
    </row>
    <row r="71" spans="1:12" x14ac:dyDescent="0.2">
      <c r="A71" s="16">
        <v>62</v>
      </c>
      <c r="B71" s="44">
        <v>6</v>
      </c>
      <c r="C71" s="43">
        <v>724</v>
      </c>
      <c r="D71" s="43">
        <v>810</v>
      </c>
      <c r="E71" s="21">
        <v>0.2374</v>
      </c>
      <c r="F71" s="18">
        <f t="shared" si="3"/>
        <v>7.8226857887874843E-3</v>
      </c>
      <c r="G71" s="18">
        <f t="shared" si="0"/>
        <v>7.7762956734246137E-3</v>
      </c>
      <c r="H71" s="13">
        <f t="shared" si="6"/>
        <v>96797.087429597479</v>
      </c>
      <c r="I71" s="13">
        <f t="shared" si="4"/>
        <v>752.72277217888291</v>
      </c>
      <c r="J71" s="13">
        <f t="shared" si="1"/>
        <v>96223.06104353386</v>
      </c>
      <c r="K71" s="13">
        <f t="shared" si="2"/>
        <v>2540884.4135666862</v>
      </c>
      <c r="L71" s="20">
        <f t="shared" si="5"/>
        <v>26.24959573721393</v>
      </c>
    </row>
    <row r="72" spans="1:12" x14ac:dyDescent="0.2">
      <c r="A72" s="16">
        <v>63</v>
      </c>
      <c r="B72" s="44">
        <v>3</v>
      </c>
      <c r="C72" s="43">
        <v>663</v>
      </c>
      <c r="D72" s="43">
        <v>719</v>
      </c>
      <c r="E72" s="21">
        <v>0.46029999999999999</v>
      </c>
      <c r="F72" s="18">
        <f t="shared" si="3"/>
        <v>4.3415340086830683E-3</v>
      </c>
      <c r="G72" s="18">
        <f t="shared" si="0"/>
        <v>4.3313850282211399E-3</v>
      </c>
      <c r="H72" s="13">
        <f t="shared" si="6"/>
        <v>96044.364657418599</v>
      </c>
      <c r="I72" s="13">
        <f t="shared" si="4"/>
        <v>416.00512312215449</v>
      </c>
      <c r="J72" s="13">
        <f t="shared" si="1"/>
        <v>95819.846692469568</v>
      </c>
      <c r="K72" s="13">
        <f t="shared" si="2"/>
        <v>2444661.3525231523</v>
      </c>
      <c r="L72" s="20">
        <f t="shared" si="5"/>
        <v>25.453459567805297</v>
      </c>
    </row>
    <row r="73" spans="1:12" x14ac:dyDescent="0.2">
      <c r="A73" s="16">
        <v>64</v>
      </c>
      <c r="B73" s="44">
        <v>0</v>
      </c>
      <c r="C73" s="43">
        <v>692</v>
      </c>
      <c r="D73" s="43">
        <v>674</v>
      </c>
      <c r="E73" s="21">
        <v>0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95628.35953429644</v>
      </c>
      <c r="I73" s="13">
        <f t="shared" si="4"/>
        <v>0</v>
      </c>
      <c r="J73" s="13">
        <f t="shared" ref="J73:J108" si="8">H74+I73*E73</f>
        <v>95628.35953429644</v>
      </c>
      <c r="K73" s="13">
        <f t="shared" ref="K73:K97" si="9">K74+J73</f>
        <v>2348841.5058306828</v>
      </c>
      <c r="L73" s="20">
        <f t="shared" si="5"/>
        <v>24.562185498835074</v>
      </c>
    </row>
    <row r="74" spans="1:12" x14ac:dyDescent="0.2">
      <c r="A74" s="16">
        <v>65</v>
      </c>
      <c r="B74" s="44">
        <v>4</v>
      </c>
      <c r="C74" s="43">
        <v>690</v>
      </c>
      <c r="D74" s="43">
        <v>681</v>
      </c>
      <c r="E74" s="21">
        <v>0.64380000000000004</v>
      </c>
      <c r="F74" s="18">
        <f t="shared" ref="F74:F108" si="10">B74/((C74+D74)/2)</f>
        <v>5.8351568198395333E-3</v>
      </c>
      <c r="G74" s="18">
        <f t="shared" si="7"/>
        <v>5.823053702530466E-3</v>
      </c>
      <c r="H74" s="13">
        <f t="shared" si="6"/>
        <v>95628.35953429644</v>
      </c>
      <c r="I74" s="13">
        <f t="shared" ref="I74:I108" si="11">H74*G74</f>
        <v>556.84907305309946</v>
      </c>
      <c r="J74" s="13">
        <f t="shared" si="8"/>
        <v>95430.009894474919</v>
      </c>
      <c r="K74" s="13">
        <f t="shared" si="9"/>
        <v>2253213.1462963866</v>
      </c>
      <c r="L74" s="20">
        <f t="shared" ref="L74:L108" si="12">K74/H74</f>
        <v>23.562185498835078</v>
      </c>
    </row>
    <row r="75" spans="1:12" x14ac:dyDescent="0.2">
      <c r="A75" s="16">
        <v>66</v>
      </c>
      <c r="B75" s="44">
        <v>3</v>
      </c>
      <c r="C75" s="43">
        <v>620</v>
      </c>
      <c r="D75" s="43">
        <v>690</v>
      </c>
      <c r="E75" s="21">
        <v>0.36349999999999999</v>
      </c>
      <c r="F75" s="18">
        <f t="shared" si="10"/>
        <v>4.5801526717557254E-3</v>
      </c>
      <c r="G75" s="18">
        <f t="shared" si="7"/>
        <v>4.5668391155859371E-3</v>
      </c>
      <c r="H75" s="13">
        <f t="shared" ref="H75:H108" si="13">H74-I74</f>
        <v>95071.510461243335</v>
      </c>
      <c r="I75" s="13">
        <f t="shared" si="11"/>
        <v>434.17629275224368</v>
      </c>
      <c r="J75" s="13">
        <f t="shared" si="8"/>
        <v>94795.15725090653</v>
      </c>
      <c r="K75" s="13">
        <f t="shared" si="9"/>
        <v>2157783.1364019117</v>
      </c>
      <c r="L75" s="20">
        <f t="shared" si="12"/>
        <v>22.696422155631463</v>
      </c>
    </row>
    <row r="76" spans="1:12" x14ac:dyDescent="0.2">
      <c r="A76" s="16">
        <v>67</v>
      </c>
      <c r="B76" s="44">
        <v>3</v>
      </c>
      <c r="C76" s="43">
        <v>585</v>
      </c>
      <c r="D76" s="43">
        <v>616</v>
      </c>
      <c r="E76" s="21">
        <v>0.79910000000000003</v>
      </c>
      <c r="F76" s="18">
        <f t="shared" si="10"/>
        <v>4.9958368026644462E-3</v>
      </c>
      <c r="G76" s="18">
        <f t="shared" si="7"/>
        <v>4.9908276905094593E-3</v>
      </c>
      <c r="H76" s="13">
        <f t="shared" si="13"/>
        <v>94637.334168491085</v>
      </c>
      <c r="I76" s="13">
        <f t="shared" si="11"/>
        <v>472.31862792410232</v>
      </c>
      <c r="J76" s="13">
        <f t="shared" si="8"/>
        <v>94542.445356141136</v>
      </c>
      <c r="K76" s="13">
        <f t="shared" si="9"/>
        <v>2062987.9791510054</v>
      </c>
      <c r="L76" s="20">
        <f t="shared" si="12"/>
        <v>21.798880930839495</v>
      </c>
    </row>
    <row r="77" spans="1:12" x14ac:dyDescent="0.2">
      <c r="A77" s="16">
        <v>68</v>
      </c>
      <c r="B77" s="44">
        <v>3</v>
      </c>
      <c r="C77" s="43">
        <v>572</v>
      </c>
      <c r="D77" s="43">
        <v>586</v>
      </c>
      <c r="E77" s="21">
        <v>0.76529999999999998</v>
      </c>
      <c r="F77" s="18">
        <f t="shared" si="10"/>
        <v>5.1813471502590676E-3</v>
      </c>
      <c r="G77" s="18">
        <f t="shared" si="7"/>
        <v>5.1750539628751977E-3</v>
      </c>
      <c r="H77" s="13">
        <f t="shared" si="13"/>
        <v>94165.015540566979</v>
      </c>
      <c r="I77" s="13">
        <f t="shared" si="11"/>
        <v>487.3090368374157</v>
      </c>
      <c r="J77" s="13">
        <f t="shared" si="8"/>
        <v>94050.644109621237</v>
      </c>
      <c r="K77" s="13">
        <f t="shared" si="9"/>
        <v>1968445.5337948643</v>
      </c>
      <c r="L77" s="20">
        <f t="shared" si="12"/>
        <v>20.904212912775908</v>
      </c>
    </row>
    <row r="78" spans="1:12" x14ac:dyDescent="0.2">
      <c r="A78" s="16">
        <v>69</v>
      </c>
      <c r="B78" s="44">
        <v>3</v>
      </c>
      <c r="C78" s="43">
        <v>549</v>
      </c>
      <c r="D78" s="43">
        <v>587</v>
      </c>
      <c r="E78" s="21">
        <v>0.68769999999999998</v>
      </c>
      <c r="F78" s="18">
        <f t="shared" si="10"/>
        <v>5.2816901408450703E-3</v>
      </c>
      <c r="G78" s="18">
        <f t="shared" si="7"/>
        <v>5.2729924882706676E-3</v>
      </c>
      <c r="H78" s="13">
        <f t="shared" si="13"/>
        <v>93677.706503729569</v>
      </c>
      <c r="I78" s="13">
        <f t="shared" si="11"/>
        <v>493.96184271259028</v>
      </c>
      <c r="J78" s="13">
        <f t="shared" si="8"/>
        <v>93523.442220250421</v>
      </c>
      <c r="K78" s="13">
        <f t="shared" si="9"/>
        <v>1874394.8896852431</v>
      </c>
      <c r="L78" s="20">
        <f t="shared" si="12"/>
        <v>20.008975023429063</v>
      </c>
    </row>
    <row r="79" spans="1:12" x14ac:dyDescent="0.2">
      <c r="A79" s="16">
        <v>70</v>
      </c>
      <c r="B79" s="44">
        <v>5</v>
      </c>
      <c r="C79" s="43">
        <v>516</v>
      </c>
      <c r="D79" s="43">
        <v>546</v>
      </c>
      <c r="E79" s="21">
        <v>0.61260000000000003</v>
      </c>
      <c r="F79" s="18">
        <f t="shared" si="10"/>
        <v>9.4161958568738224E-3</v>
      </c>
      <c r="G79" s="18">
        <f t="shared" si="7"/>
        <v>9.3819719779260971E-3</v>
      </c>
      <c r="H79" s="13">
        <f t="shared" si="13"/>
        <v>93183.744661016972</v>
      </c>
      <c r="I79" s="13">
        <f t="shared" si="11"/>
        <v>874.24728120788177</v>
      </c>
      <c r="J79" s="13">
        <f t="shared" si="8"/>
        <v>92845.061264277043</v>
      </c>
      <c r="K79" s="13">
        <f t="shared" si="9"/>
        <v>1780871.4474649928</v>
      </c>
      <c r="L79" s="20">
        <f t="shared" si="12"/>
        <v>19.111396026672161</v>
      </c>
    </row>
    <row r="80" spans="1:12" x14ac:dyDescent="0.2">
      <c r="A80" s="16">
        <v>71</v>
      </c>
      <c r="B80" s="44">
        <v>3</v>
      </c>
      <c r="C80" s="43">
        <v>468</v>
      </c>
      <c r="D80" s="43">
        <v>515</v>
      </c>
      <c r="E80" s="21">
        <v>0.39450000000000002</v>
      </c>
      <c r="F80" s="18">
        <f t="shared" si="10"/>
        <v>6.1037639877924718E-3</v>
      </c>
      <c r="G80" s="18">
        <f t="shared" si="7"/>
        <v>6.0812885845091336E-3</v>
      </c>
      <c r="H80" s="13">
        <f t="shared" si="13"/>
        <v>92309.497379809094</v>
      </c>
      <c r="I80" s="13">
        <f t="shared" si="11"/>
        <v>561.36069265760887</v>
      </c>
      <c r="J80" s="13">
        <f t="shared" si="8"/>
        <v>91969.593480404917</v>
      </c>
      <c r="K80" s="13">
        <f t="shared" si="9"/>
        <v>1688026.3862007158</v>
      </c>
      <c r="L80" s="20">
        <f t="shared" si="12"/>
        <v>18.286594923762834</v>
      </c>
    </row>
    <row r="81" spans="1:12" x14ac:dyDescent="0.2">
      <c r="A81" s="16">
        <v>72</v>
      </c>
      <c r="B81" s="44">
        <v>0</v>
      </c>
      <c r="C81" s="43">
        <v>464</v>
      </c>
      <c r="D81" s="43">
        <v>481</v>
      </c>
      <c r="E81" s="21">
        <v>0</v>
      </c>
      <c r="F81" s="18">
        <f t="shared" si="10"/>
        <v>0</v>
      </c>
      <c r="G81" s="18">
        <f t="shared" si="7"/>
        <v>0</v>
      </c>
      <c r="H81" s="13">
        <f t="shared" si="13"/>
        <v>91748.136687151491</v>
      </c>
      <c r="I81" s="13">
        <f t="shared" si="11"/>
        <v>0</v>
      </c>
      <c r="J81" s="13">
        <f t="shared" si="8"/>
        <v>91748.136687151491</v>
      </c>
      <c r="K81" s="13">
        <f t="shared" si="9"/>
        <v>1596056.7927203109</v>
      </c>
      <c r="L81" s="20">
        <f t="shared" si="12"/>
        <v>17.396067651625938</v>
      </c>
    </row>
    <row r="82" spans="1:12" x14ac:dyDescent="0.2">
      <c r="A82" s="16">
        <v>73</v>
      </c>
      <c r="B82" s="44">
        <v>4</v>
      </c>
      <c r="C82" s="43">
        <v>482</v>
      </c>
      <c r="D82" s="43">
        <v>469</v>
      </c>
      <c r="E82" s="21">
        <v>0.59519999999999995</v>
      </c>
      <c r="F82" s="18">
        <f t="shared" si="10"/>
        <v>8.4121976866456359E-3</v>
      </c>
      <c r="G82" s="18">
        <f t="shared" si="7"/>
        <v>8.38364920128974E-3</v>
      </c>
      <c r="H82" s="13">
        <f t="shared" si="13"/>
        <v>91748.136687151491</v>
      </c>
      <c r="I82" s="13">
        <f t="shared" si="11"/>
        <v>769.18419285705954</v>
      </c>
      <c r="J82" s="13">
        <f t="shared" si="8"/>
        <v>91436.770925882942</v>
      </c>
      <c r="K82" s="13">
        <f t="shared" si="9"/>
        <v>1504308.6560331595</v>
      </c>
      <c r="L82" s="20">
        <f t="shared" si="12"/>
        <v>16.396067651625938</v>
      </c>
    </row>
    <row r="83" spans="1:12" x14ac:dyDescent="0.2">
      <c r="A83" s="16">
        <v>74</v>
      </c>
      <c r="B83" s="44">
        <v>4</v>
      </c>
      <c r="C83" s="43">
        <v>443</v>
      </c>
      <c r="D83" s="43">
        <v>481</v>
      </c>
      <c r="E83" s="21">
        <v>0.47599999999999998</v>
      </c>
      <c r="F83" s="18">
        <f t="shared" si="10"/>
        <v>8.658008658008658E-3</v>
      </c>
      <c r="G83" s="18">
        <f t="shared" si="7"/>
        <v>8.6189064331517618E-3</v>
      </c>
      <c r="H83" s="13">
        <f t="shared" si="13"/>
        <v>90978.952494294426</v>
      </c>
      <c r="I83" s="13">
        <f t="shared" si="11"/>
        <v>784.13907893448277</v>
      </c>
      <c r="J83" s="13">
        <f t="shared" si="8"/>
        <v>90568.063616932748</v>
      </c>
      <c r="K83" s="13">
        <f t="shared" si="9"/>
        <v>1412871.8851072765</v>
      </c>
      <c r="L83" s="20">
        <f t="shared" si="12"/>
        <v>15.529656545516746</v>
      </c>
    </row>
    <row r="84" spans="1:12" x14ac:dyDescent="0.2">
      <c r="A84" s="16">
        <v>75</v>
      </c>
      <c r="B84" s="44">
        <v>4</v>
      </c>
      <c r="C84" s="43">
        <v>428</v>
      </c>
      <c r="D84" s="43">
        <v>435</v>
      </c>
      <c r="E84" s="21">
        <v>0.58899999999999997</v>
      </c>
      <c r="F84" s="18">
        <f t="shared" si="10"/>
        <v>9.2699884125144842E-3</v>
      </c>
      <c r="G84" s="18">
        <f t="shared" si="7"/>
        <v>9.2348041298044078E-3</v>
      </c>
      <c r="H84" s="13">
        <f t="shared" si="13"/>
        <v>90194.813415359939</v>
      </c>
      <c r="I84" s="13">
        <f t="shared" si="11"/>
        <v>832.93143541510392</v>
      </c>
      <c r="J84" s="13">
        <f t="shared" si="8"/>
        <v>89852.478595404333</v>
      </c>
      <c r="K84" s="13">
        <f t="shared" si="9"/>
        <v>1322303.8214903437</v>
      </c>
      <c r="L84" s="20">
        <f t="shared" si="12"/>
        <v>14.660530593937221</v>
      </c>
    </row>
    <row r="85" spans="1:12" x14ac:dyDescent="0.2">
      <c r="A85" s="16">
        <v>76</v>
      </c>
      <c r="B85" s="44">
        <v>6</v>
      </c>
      <c r="C85" s="43">
        <v>354</v>
      </c>
      <c r="D85" s="43">
        <v>418</v>
      </c>
      <c r="E85" s="21">
        <v>0.42149999999999999</v>
      </c>
      <c r="F85" s="18">
        <f t="shared" si="10"/>
        <v>1.5544041450777202E-2</v>
      </c>
      <c r="G85" s="18">
        <f t="shared" si="7"/>
        <v>1.5405511578525743E-2</v>
      </c>
      <c r="H85" s="13">
        <f t="shared" si="13"/>
        <v>89361.881979944839</v>
      </c>
      <c r="I85" s="13">
        <f t="shared" si="11"/>
        <v>1376.6655075208912</v>
      </c>
      <c r="J85" s="13">
        <f t="shared" si="8"/>
        <v>88565.480983843998</v>
      </c>
      <c r="K85" s="13">
        <f t="shared" si="9"/>
        <v>1232451.3428949392</v>
      </c>
      <c r="L85" s="20">
        <f t="shared" si="12"/>
        <v>13.791689650980423</v>
      </c>
    </row>
    <row r="86" spans="1:12" x14ac:dyDescent="0.2">
      <c r="A86" s="16">
        <v>77</v>
      </c>
      <c r="B86" s="44">
        <v>8</v>
      </c>
      <c r="C86" s="43">
        <v>392</v>
      </c>
      <c r="D86" s="43">
        <v>353</v>
      </c>
      <c r="E86" s="21">
        <v>0.47260000000000002</v>
      </c>
      <c r="F86" s="18">
        <f t="shared" si="10"/>
        <v>2.1476510067114093E-2</v>
      </c>
      <c r="G86" s="18">
        <f t="shared" si="7"/>
        <v>2.1235976292156067E-2</v>
      </c>
      <c r="H86" s="13">
        <f t="shared" si="13"/>
        <v>87985.216472423941</v>
      </c>
      <c r="I86" s="13">
        <f t="shared" si="11"/>
        <v>1868.4519710686143</v>
      </c>
      <c r="J86" s="13">
        <f t="shared" si="8"/>
        <v>86999.79490288235</v>
      </c>
      <c r="K86" s="13">
        <f t="shared" si="9"/>
        <v>1143885.8619110952</v>
      </c>
      <c r="L86" s="20">
        <f t="shared" si="12"/>
        <v>13.000887055493106</v>
      </c>
    </row>
    <row r="87" spans="1:12" x14ac:dyDescent="0.2">
      <c r="A87" s="16">
        <v>78</v>
      </c>
      <c r="B87" s="44">
        <v>10</v>
      </c>
      <c r="C87" s="43">
        <v>331</v>
      </c>
      <c r="D87" s="43">
        <v>387</v>
      </c>
      <c r="E87" s="21">
        <v>0.626</v>
      </c>
      <c r="F87" s="18">
        <f t="shared" si="10"/>
        <v>2.7855153203342618E-2</v>
      </c>
      <c r="G87" s="18">
        <f t="shared" si="7"/>
        <v>2.7567955009097422E-2</v>
      </c>
      <c r="H87" s="13">
        <f t="shared" si="13"/>
        <v>86116.764501355327</v>
      </c>
      <c r="I87" s="13">
        <f t="shared" si="11"/>
        <v>2374.0630893024017</v>
      </c>
      <c r="J87" s="13">
        <f t="shared" si="8"/>
        <v>85228.86490595623</v>
      </c>
      <c r="K87" s="13">
        <f t="shared" si="9"/>
        <v>1056886.0670082129</v>
      </c>
      <c r="L87" s="20">
        <f t="shared" si="12"/>
        <v>12.272709885559848</v>
      </c>
    </row>
    <row r="88" spans="1:12" x14ac:dyDescent="0.2">
      <c r="A88" s="16">
        <v>79</v>
      </c>
      <c r="B88" s="44">
        <v>14</v>
      </c>
      <c r="C88" s="43">
        <v>339</v>
      </c>
      <c r="D88" s="43">
        <v>317</v>
      </c>
      <c r="E88" s="21">
        <v>0.47239999999999999</v>
      </c>
      <c r="F88" s="18">
        <f t="shared" si="10"/>
        <v>4.2682926829268296E-2</v>
      </c>
      <c r="G88" s="18">
        <f t="shared" si="7"/>
        <v>4.1742897147886739E-2</v>
      </c>
      <c r="H88" s="13">
        <f t="shared" si="13"/>
        <v>83742.70141205292</v>
      </c>
      <c r="I88" s="13">
        <f t="shared" si="11"/>
        <v>3495.6629719295147</v>
      </c>
      <c r="J88" s="13">
        <f t="shared" si="8"/>
        <v>81898.389628062912</v>
      </c>
      <c r="K88" s="13">
        <f t="shared" si="9"/>
        <v>971657.20210225659</v>
      </c>
      <c r="L88" s="20">
        <f t="shared" si="12"/>
        <v>11.60288820062363</v>
      </c>
    </row>
    <row r="89" spans="1:12" x14ac:dyDescent="0.2">
      <c r="A89" s="16">
        <v>80</v>
      </c>
      <c r="B89" s="44">
        <v>5</v>
      </c>
      <c r="C89" s="43">
        <v>297</v>
      </c>
      <c r="D89" s="43">
        <v>342</v>
      </c>
      <c r="E89" s="21">
        <v>0.4153</v>
      </c>
      <c r="F89" s="18">
        <f t="shared" si="10"/>
        <v>1.5649452269170579E-2</v>
      </c>
      <c r="G89" s="18">
        <f t="shared" si="7"/>
        <v>1.5507554505177198E-2</v>
      </c>
      <c r="H89" s="13">
        <f t="shared" si="13"/>
        <v>80247.038440123404</v>
      </c>
      <c r="I89" s="13">
        <f t="shared" si="11"/>
        <v>1244.4353224892636</v>
      </c>
      <c r="J89" s="13">
        <f t="shared" si="8"/>
        <v>79519.417107063928</v>
      </c>
      <c r="K89" s="13">
        <f t="shared" si="9"/>
        <v>889758.81247419363</v>
      </c>
      <c r="L89" s="20">
        <f t="shared" si="12"/>
        <v>11.087746411203575</v>
      </c>
    </row>
    <row r="90" spans="1:12" x14ac:dyDescent="0.2">
      <c r="A90" s="16">
        <v>81</v>
      </c>
      <c r="B90" s="44">
        <v>3</v>
      </c>
      <c r="C90" s="43">
        <v>229</v>
      </c>
      <c r="D90" s="43">
        <v>304</v>
      </c>
      <c r="E90" s="21">
        <v>0.52880000000000005</v>
      </c>
      <c r="F90" s="18">
        <f t="shared" si="10"/>
        <v>1.125703564727955E-2</v>
      </c>
      <c r="G90" s="18">
        <f t="shared" si="7"/>
        <v>1.1197639836126275E-2</v>
      </c>
      <c r="H90" s="13">
        <f t="shared" si="13"/>
        <v>79002.603117634135</v>
      </c>
      <c r="I90" s="13">
        <f t="shared" si="11"/>
        <v>884.64269582769384</v>
      </c>
      <c r="J90" s="13">
        <f t="shared" si="8"/>
        <v>78585.759479360117</v>
      </c>
      <c r="K90" s="13">
        <f t="shared" si="9"/>
        <v>810239.39536712971</v>
      </c>
      <c r="L90" s="20">
        <f t="shared" si="12"/>
        <v>10.25585693879847</v>
      </c>
    </row>
    <row r="91" spans="1:12" x14ac:dyDescent="0.2">
      <c r="A91" s="16">
        <v>82</v>
      </c>
      <c r="B91" s="44">
        <v>12</v>
      </c>
      <c r="C91" s="43">
        <v>293</v>
      </c>
      <c r="D91" s="43">
        <v>230</v>
      </c>
      <c r="E91" s="21">
        <v>0.52529999999999999</v>
      </c>
      <c r="F91" s="18">
        <f t="shared" si="10"/>
        <v>4.5889101338432124E-2</v>
      </c>
      <c r="G91" s="18">
        <f t="shared" si="7"/>
        <v>4.4910784726141524E-2</v>
      </c>
      <c r="H91" s="13">
        <f t="shared" si="13"/>
        <v>78117.960421806434</v>
      </c>
      <c r="I91" s="13">
        <f t="shared" si="11"/>
        <v>3508.3389037489924</v>
      </c>
      <c r="J91" s="13">
        <f t="shared" si="8"/>
        <v>76452.551944196777</v>
      </c>
      <c r="K91" s="13">
        <f t="shared" si="9"/>
        <v>731653.63588776963</v>
      </c>
      <c r="L91" s="20">
        <f t="shared" si="12"/>
        <v>9.3660104787314733</v>
      </c>
    </row>
    <row r="92" spans="1:12" x14ac:dyDescent="0.2">
      <c r="A92" s="16">
        <v>83</v>
      </c>
      <c r="B92" s="44">
        <v>10</v>
      </c>
      <c r="C92" s="43">
        <v>170</v>
      </c>
      <c r="D92" s="43">
        <v>296</v>
      </c>
      <c r="E92" s="21">
        <v>0.45400000000000001</v>
      </c>
      <c r="F92" s="18">
        <f t="shared" si="10"/>
        <v>4.2918454935622317E-2</v>
      </c>
      <c r="G92" s="18">
        <f t="shared" si="7"/>
        <v>4.1935754424222087E-2</v>
      </c>
      <c r="H92" s="13">
        <f t="shared" si="13"/>
        <v>74609.621518057436</v>
      </c>
      <c r="I92" s="13">
        <f t="shared" si="11"/>
        <v>3128.8107656654124</v>
      </c>
      <c r="J92" s="13">
        <f t="shared" si="8"/>
        <v>72901.29084000412</v>
      </c>
      <c r="K92" s="13">
        <f t="shared" si="9"/>
        <v>655201.08394357283</v>
      </c>
      <c r="L92" s="20">
        <f t="shared" si="12"/>
        <v>8.7817237323070643</v>
      </c>
    </row>
    <row r="93" spans="1:12" x14ac:dyDescent="0.2">
      <c r="A93" s="16">
        <v>84</v>
      </c>
      <c r="B93" s="44">
        <v>9</v>
      </c>
      <c r="C93" s="43">
        <v>211</v>
      </c>
      <c r="D93" s="43">
        <v>166</v>
      </c>
      <c r="E93" s="21">
        <v>0.70650000000000002</v>
      </c>
      <c r="F93" s="18">
        <f t="shared" si="10"/>
        <v>4.7745358090185673E-2</v>
      </c>
      <c r="G93" s="18">
        <f t="shared" si="7"/>
        <v>4.7085536108066532E-2</v>
      </c>
      <c r="H93" s="13">
        <f t="shared" si="13"/>
        <v>71480.810752392019</v>
      </c>
      <c r="I93" s="13">
        <f t="shared" si="11"/>
        <v>3365.7122957156248</v>
      </c>
      <c r="J93" s="13">
        <f t="shared" si="8"/>
        <v>70492.974193599483</v>
      </c>
      <c r="K93" s="13">
        <f t="shared" si="9"/>
        <v>582299.79310356872</v>
      </c>
      <c r="L93" s="20">
        <f t="shared" si="12"/>
        <v>8.1462393469576408</v>
      </c>
    </row>
    <row r="94" spans="1:12" x14ac:dyDescent="0.2">
      <c r="A94" s="16">
        <v>85</v>
      </c>
      <c r="B94" s="44">
        <v>14</v>
      </c>
      <c r="C94" s="43">
        <v>235</v>
      </c>
      <c r="D94" s="43">
        <v>216</v>
      </c>
      <c r="E94" s="21">
        <v>0.62680000000000002</v>
      </c>
      <c r="F94" s="18">
        <f t="shared" si="10"/>
        <v>6.2084257206208429E-2</v>
      </c>
      <c r="G94" s="18">
        <f t="shared" si="7"/>
        <v>6.0678349271513082E-2</v>
      </c>
      <c r="H94" s="13">
        <f t="shared" si="13"/>
        <v>68115.098456676395</v>
      </c>
      <c r="I94" s="13">
        <f t="shared" si="11"/>
        <v>4133.1117348177122</v>
      </c>
      <c r="J94" s="13">
        <f t="shared" si="8"/>
        <v>66572.621157242422</v>
      </c>
      <c r="K94" s="13">
        <f t="shared" si="9"/>
        <v>511806.81890996918</v>
      </c>
      <c r="L94" s="20">
        <f t="shared" si="12"/>
        <v>7.5138527361227609</v>
      </c>
    </row>
    <row r="95" spans="1:12" x14ac:dyDescent="0.2">
      <c r="A95" s="16">
        <v>86</v>
      </c>
      <c r="B95" s="44">
        <v>14</v>
      </c>
      <c r="C95" s="43">
        <v>259</v>
      </c>
      <c r="D95" s="43">
        <v>226</v>
      </c>
      <c r="E95" s="21">
        <v>0.59630000000000005</v>
      </c>
      <c r="F95" s="18">
        <f t="shared" si="10"/>
        <v>5.7731958762886601E-2</v>
      </c>
      <c r="G95" s="18">
        <f t="shared" si="7"/>
        <v>5.6417080190431824E-2</v>
      </c>
      <c r="H95" s="13">
        <f t="shared" si="13"/>
        <v>63981.986721858681</v>
      </c>
      <c r="I95" s="13">
        <f t="shared" si="11"/>
        <v>3609.6768756302454</v>
      </c>
      <c r="J95" s="13">
        <f t="shared" si="8"/>
        <v>62524.760167166751</v>
      </c>
      <c r="K95" s="13">
        <f t="shared" si="9"/>
        <v>445234.19775272679</v>
      </c>
      <c r="L95" s="20">
        <f t="shared" si="12"/>
        <v>6.9587429300725017</v>
      </c>
    </row>
    <row r="96" spans="1:12" x14ac:dyDescent="0.2">
      <c r="A96" s="16">
        <v>87</v>
      </c>
      <c r="B96" s="44">
        <v>14</v>
      </c>
      <c r="C96" s="43">
        <v>218</v>
      </c>
      <c r="D96" s="43">
        <v>252</v>
      </c>
      <c r="E96" s="21">
        <v>0.4325</v>
      </c>
      <c r="F96" s="18">
        <f t="shared" si="10"/>
        <v>5.9574468085106386E-2</v>
      </c>
      <c r="G96" s="18">
        <f t="shared" si="7"/>
        <v>5.7626211694004816E-2</v>
      </c>
      <c r="H96" s="13">
        <f t="shared" si="13"/>
        <v>60372.309846228432</v>
      </c>
      <c r="I96" s="13">
        <f t="shared" si="11"/>
        <v>3479.027507654811</v>
      </c>
      <c r="J96" s="13">
        <f t="shared" si="8"/>
        <v>58397.961735634322</v>
      </c>
      <c r="K96" s="13">
        <f t="shared" si="9"/>
        <v>382709.43758556002</v>
      </c>
      <c r="L96" s="20">
        <f t="shared" si="12"/>
        <v>6.3391551285737098</v>
      </c>
    </row>
    <row r="97" spans="1:12" x14ac:dyDescent="0.2">
      <c r="A97" s="16">
        <v>88</v>
      </c>
      <c r="B97" s="44">
        <v>18</v>
      </c>
      <c r="C97" s="43">
        <v>218</v>
      </c>
      <c r="D97" s="43">
        <v>213</v>
      </c>
      <c r="E97" s="21">
        <v>0.48130000000000001</v>
      </c>
      <c r="F97" s="18">
        <f t="shared" si="10"/>
        <v>8.3526682134570762E-2</v>
      </c>
      <c r="G97" s="18">
        <f t="shared" si="7"/>
        <v>8.0058140000338007E-2</v>
      </c>
      <c r="H97" s="13">
        <f t="shared" si="13"/>
        <v>56893.282338573619</v>
      </c>
      <c r="I97" s="13">
        <f t="shared" si="11"/>
        <v>4554.7703625402846</v>
      </c>
      <c r="J97" s="13">
        <f t="shared" si="8"/>
        <v>54530.722951523974</v>
      </c>
      <c r="K97" s="13">
        <f t="shared" si="9"/>
        <v>324311.47584992572</v>
      </c>
      <c r="L97" s="20">
        <f t="shared" si="12"/>
        <v>5.7003474315287077</v>
      </c>
    </row>
    <row r="98" spans="1:12" x14ac:dyDescent="0.2">
      <c r="A98" s="16">
        <v>89</v>
      </c>
      <c r="B98" s="44">
        <v>26</v>
      </c>
      <c r="C98" s="43">
        <v>232</v>
      </c>
      <c r="D98" s="43">
        <v>206</v>
      </c>
      <c r="E98" s="21">
        <v>0.48520000000000002</v>
      </c>
      <c r="F98" s="18">
        <f t="shared" si="10"/>
        <v>0.11872146118721461</v>
      </c>
      <c r="G98" s="18">
        <f t="shared" si="7"/>
        <v>0.11188339340610917</v>
      </c>
      <c r="H98" s="13">
        <f t="shared" si="13"/>
        <v>52338.511976033333</v>
      </c>
      <c r="I98" s="13">
        <f t="shared" si="11"/>
        <v>5855.8103257048933</v>
      </c>
      <c r="J98" s="13">
        <f t="shared" si="8"/>
        <v>49323.940820360454</v>
      </c>
      <c r="K98" s="13">
        <f>K99+J98</f>
        <v>269780.75289840176</v>
      </c>
      <c r="L98" s="20">
        <f t="shared" si="12"/>
        <v>5.1545361668275707</v>
      </c>
    </row>
    <row r="99" spans="1:12" x14ac:dyDescent="0.2">
      <c r="A99" s="16">
        <v>90</v>
      </c>
      <c r="B99" s="44">
        <v>28</v>
      </c>
      <c r="C99" s="43">
        <v>228</v>
      </c>
      <c r="D99" s="43">
        <v>216</v>
      </c>
      <c r="E99" s="21">
        <v>0.59089999999999998</v>
      </c>
      <c r="F99" s="22">
        <f t="shared" si="10"/>
        <v>0.12612612612612611</v>
      </c>
      <c r="G99" s="22">
        <f t="shared" si="7"/>
        <v>0.11993756393100506</v>
      </c>
      <c r="H99" s="23">
        <f t="shared" si="13"/>
        <v>46482.701650328439</v>
      </c>
      <c r="I99" s="23">
        <f t="shared" si="11"/>
        <v>5575.0220008721017</v>
      </c>
      <c r="J99" s="23">
        <f t="shared" si="8"/>
        <v>44201.960149771665</v>
      </c>
      <c r="K99" s="23">
        <f t="shared" ref="K99:K108" si="14">K100+J99</f>
        <v>220456.81207804132</v>
      </c>
      <c r="L99" s="24">
        <f t="shared" si="12"/>
        <v>4.7427710578540268</v>
      </c>
    </row>
    <row r="100" spans="1:12" x14ac:dyDescent="0.2">
      <c r="A100" s="16">
        <v>91</v>
      </c>
      <c r="B100" s="44">
        <v>30</v>
      </c>
      <c r="C100" s="43">
        <v>170</v>
      </c>
      <c r="D100" s="43">
        <v>203</v>
      </c>
      <c r="E100" s="21">
        <v>0.53700000000000003</v>
      </c>
      <c r="F100" s="22">
        <f t="shared" si="10"/>
        <v>0.16085790884718498</v>
      </c>
      <c r="G100" s="22">
        <f t="shared" si="7"/>
        <v>0.14970806926493338</v>
      </c>
      <c r="H100" s="23">
        <f t="shared" si="13"/>
        <v>40907.679649456339</v>
      </c>
      <c r="I100" s="23">
        <f t="shared" si="11"/>
        <v>6124.2097384285153</v>
      </c>
      <c r="J100" s="23">
        <f t="shared" si="8"/>
        <v>38072.170540563937</v>
      </c>
      <c r="K100" s="23">
        <f t="shared" si="14"/>
        <v>176254.85192826967</v>
      </c>
      <c r="L100" s="24">
        <f t="shared" si="12"/>
        <v>4.3086005717904872</v>
      </c>
    </row>
    <row r="101" spans="1:12" x14ac:dyDescent="0.2">
      <c r="A101" s="16">
        <v>92</v>
      </c>
      <c r="B101" s="44">
        <v>23</v>
      </c>
      <c r="C101" s="43">
        <v>153</v>
      </c>
      <c r="D101" s="43">
        <v>152</v>
      </c>
      <c r="E101" s="21">
        <v>0.37780000000000002</v>
      </c>
      <c r="F101" s="22">
        <f t="shared" si="10"/>
        <v>0.15081967213114755</v>
      </c>
      <c r="G101" s="22">
        <f t="shared" si="7"/>
        <v>0.13788092603227856</v>
      </c>
      <c r="H101" s="23">
        <f t="shared" si="13"/>
        <v>34783.469911027823</v>
      </c>
      <c r="I101" s="23">
        <f t="shared" si="11"/>
        <v>4795.9770419484139</v>
      </c>
      <c r="J101" s="23">
        <f t="shared" si="8"/>
        <v>31799.412995527524</v>
      </c>
      <c r="K101" s="23">
        <f t="shared" si="14"/>
        <v>138182.68138770573</v>
      </c>
      <c r="L101" s="24">
        <f t="shared" si="12"/>
        <v>3.9726537272204694</v>
      </c>
    </row>
    <row r="102" spans="1:12" x14ac:dyDescent="0.2">
      <c r="A102" s="16">
        <v>93</v>
      </c>
      <c r="B102" s="44">
        <v>26</v>
      </c>
      <c r="C102" s="43">
        <v>153</v>
      </c>
      <c r="D102" s="43">
        <v>136</v>
      </c>
      <c r="E102" s="21">
        <v>0.51800000000000002</v>
      </c>
      <c r="F102" s="22">
        <f t="shared" si="10"/>
        <v>0.17993079584775087</v>
      </c>
      <c r="G102" s="22">
        <f t="shared" si="7"/>
        <v>0.16557134851495239</v>
      </c>
      <c r="H102" s="23">
        <f t="shared" si="13"/>
        <v>29987.492869079411</v>
      </c>
      <c r="I102" s="23">
        <f t="shared" si="11"/>
        <v>4965.0696329159973</v>
      </c>
      <c r="J102" s="23">
        <f t="shared" si="8"/>
        <v>27594.3293060139</v>
      </c>
      <c r="K102" s="23">
        <f t="shared" si="14"/>
        <v>106383.2683921782</v>
      </c>
      <c r="L102" s="24">
        <f t="shared" si="12"/>
        <v>3.5475879513045823</v>
      </c>
    </row>
    <row r="103" spans="1:12" x14ac:dyDescent="0.2">
      <c r="A103" s="16">
        <v>94</v>
      </c>
      <c r="B103" s="44">
        <v>31</v>
      </c>
      <c r="C103" s="43">
        <v>106</v>
      </c>
      <c r="D103" s="43">
        <v>127</v>
      </c>
      <c r="E103" s="21">
        <v>0.43190000000000001</v>
      </c>
      <c r="F103" s="22">
        <f t="shared" si="10"/>
        <v>0.26609442060085836</v>
      </c>
      <c r="G103" s="22">
        <f t="shared" si="7"/>
        <v>0.23115163472673028</v>
      </c>
      <c r="H103" s="23">
        <f t="shared" si="13"/>
        <v>25022.423236163413</v>
      </c>
      <c r="I103" s="23">
        <f t="shared" si="11"/>
        <v>5783.9740358632935</v>
      </c>
      <c r="J103" s="23">
        <f t="shared" si="8"/>
        <v>21736.547586389479</v>
      </c>
      <c r="K103" s="23">
        <f t="shared" si="14"/>
        <v>78788.939086164304</v>
      </c>
      <c r="L103" s="24">
        <f t="shared" si="12"/>
        <v>3.1487333717661428</v>
      </c>
    </row>
    <row r="104" spans="1:12" x14ac:dyDescent="0.2">
      <c r="A104" s="16">
        <v>95</v>
      </c>
      <c r="B104" s="44">
        <v>17</v>
      </c>
      <c r="C104" s="43">
        <v>86</v>
      </c>
      <c r="D104" s="43">
        <v>93</v>
      </c>
      <c r="E104" s="21">
        <v>0.57950000000000002</v>
      </c>
      <c r="F104" s="22">
        <f t="shared" si="10"/>
        <v>0.18994413407821228</v>
      </c>
      <c r="G104" s="22">
        <f t="shared" si="7"/>
        <v>0.17589512511834121</v>
      </c>
      <c r="H104" s="23">
        <f t="shared" si="13"/>
        <v>19238.449200300121</v>
      </c>
      <c r="I104" s="23">
        <f t="shared" si="11"/>
        <v>3383.9494291696415</v>
      </c>
      <c r="J104" s="23">
        <f t="shared" si="8"/>
        <v>17815.498465334287</v>
      </c>
      <c r="K104" s="23">
        <f t="shared" si="14"/>
        <v>57052.391499774822</v>
      </c>
      <c r="L104" s="24">
        <f t="shared" si="12"/>
        <v>2.9655400446146563</v>
      </c>
    </row>
    <row r="105" spans="1:12" x14ac:dyDescent="0.2">
      <c r="A105" s="16">
        <v>96</v>
      </c>
      <c r="B105" s="44">
        <v>22</v>
      </c>
      <c r="C105" s="43">
        <v>75</v>
      </c>
      <c r="D105" s="43">
        <v>63</v>
      </c>
      <c r="E105" s="21">
        <v>0.45639999999999997</v>
      </c>
      <c r="F105" s="22">
        <f t="shared" si="10"/>
        <v>0.3188405797101449</v>
      </c>
      <c r="G105" s="22">
        <f t="shared" si="7"/>
        <v>0.27174181563058925</v>
      </c>
      <c r="H105" s="23">
        <f t="shared" si="13"/>
        <v>15854.49977113048</v>
      </c>
      <c r="I105" s="23">
        <f t="shared" si="11"/>
        <v>4308.3305537217584</v>
      </c>
      <c r="J105" s="23">
        <f t="shared" si="8"/>
        <v>13512.491282127332</v>
      </c>
      <c r="K105" s="23">
        <f t="shared" si="14"/>
        <v>39236.893034440538</v>
      </c>
      <c r="L105" s="24">
        <f t="shared" si="12"/>
        <v>2.4748111640764061</v>
      </c>
    </row>
    <row r="106" spans="1:12" x14ac:dyDescent="0.2">
      <c r="A106" s="16">
        <v>97</v>
      </c>
      <c r="B106" s="44">
        <v>14</v>
      </c>
      <c r="C106" s="43">
        <v>34</v>
      </c>
      <c r="D106" s="43">
        <v>59</v>
      </c>
      <c r="E106" s="21">
        <v>0.45279999999999998</v>
      </c>
      <c r="F106" s="22">
        <f t="shared" si="10"/>
        <v>0.30107526881720431</v>
      </c>
      <c r="G106" s="22">
        <f t="shared" si="7"/>
        <v>0.25848953486654558</v>
      </c>
      <c r="H106" s="23">
        <f t="shared" si="13"/>
        <v>11546.169217408722</v>
      </c>
      <c r="I106" s="23">
        <f t="shared" si="11"/>
        <v>2984.563910498407</v>
      </c>
      <c r="J106" s="23">
        <f t="shared" si="8"/>
        <v>9913.0158455839937</v>
      </c>
      <c r="K106" s="23">
        <f t="shared" si="14"/>
        <v>25724.401752313206</v>
      </c>
      <c r="L106" s="24">
        <f t="shared" si="12"/>
        <v>2.2279598772489209</v>
      </c>
    </row>
    <row r="107" spans="1:12" x14ac:dyDescent="0.2">
      <c r="A107" s="16">
        <v>98</v>
      </c>
      <c r="B107" s="44">
        <v>6</v>
      </c>
      <c r="C107" s="43">
        <v>36</v>
      </c>
      <c r="D107" s="43">
        <v>29</v>
      </c>
      <c r="E107" s="21">
        <v>0.47260000000000002</v>
      </c>
      <c r="F107" s="22">
        <f t="shared" si="10"/>
        <v>0.18461538461538463</v>
      </c>
      <c r="G107" s="22">
        <f t="shared" si="7"/>
        <v>0.16823499063491887</v>
      </c>
      <c r="H107" s="23">
        <f t="shared" si="13"/>
        <v>8561.6053069103145</v>
      </c>
      <c r="I107" s="23">
        <f t="shared" si="11"/>
        <v>1440.3615886279285</v>
      </c>
      <c r="J107" s="23">
        <f t="shared" si="8"/>
        <v>7801.9586050679454</v>
      </c>
      <c r="K107" s="23">
        <f t="shared" si="14"/>
        <v>15811.385906729211</v>
      </c>
      <c r="L107" s="24">
        <f t="shared" si="12"/>
        <v>1.8467781846901297</v>
      </c>
    </row>
    <row r="108" spans="1:12" x14ac:dyDescent="0.2">
      <c r="A108" s="16">
        <v>99</v>
      </c>
      <c r="B108" s="44">
        <v>6</v>
      </c>
      <c r="C108" s="43">
        <v>21</v>
      </c>
      <c r="D108" s="43">
        <v>31</v>
      </c>
      <c r="E108" s="21">
        <v>0.47399999999999998</v>
      </c>
      <c r="F108" s="22">
        <f t="shared" si="10"/>
        <v>0.23076923076923078</v>
      </c>
      <c r="G108" s="22">
        <f t="shared" si="7"/>
        <v>0.20578954589106874</v>
      </c>
      <c r="H108" s="23">
        <f t="shared" si="13"/>
        <v>7121.243718282386</v>
      </c>
      <c r="I108" s="23">
        <f t="shared" si="11"/>
        <v>1465.4775109649581</v>
      </c>
      <c r="J108" s="23">
        <f t="shared" si="8"/>
        <v>6350.4025475148183</v>
      </c>
      <c r="K108" s="23">
        <f t="shared" si="14"/>
        <v>8009.4273016612642</v>
      </c>
      <c r="L108" s="24">
        <f t="shared" si="12"/>
        <v>1.124723098733251</v>
      </c>
    </row>
    <row r="109" spans="1:12" x14ac:dyDescent="0.2">
      <c r="A109" s="16" t="s">
        <v>22</v>
      </c>
      <c r="B109" s="44">
        <v>11</v>
      </c>
      <c r="C109" s="43">
        <v>33</v>
      </c>
      <c r="D109" s="43">
        <v>42</v>
      </c>
      <c r="E109" s="17"/>
      <c r="F109" s="22">
        <f>B109/((C109+D109)/2)</f>
        <v>0.29333333333333333</v>
      </c>
      <c r="G109" s="22">
        <v>1</v>
      </c>
      <c r="H109" s="23">
        <f>H108-I108</f>
        <v>5655.7662073174279</v>
      </c>
      <c r="I109" s="23">
        <f>H109*G109</f>
        <v>5655.7662073174279</v>
      </c>
      <c r="J109" s="23">
        <f>H109*F109</f>
        <v>1659.0247541464455</v>
      </c>
      <c r="K109" s="23">
        <f>J109</f>
        <v>1659.0247541464455</v>
      </c>
      <c r="L109" s="24">
        <f>K109/H109</f>
        <v>0.29333333333333333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36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38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39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57"/>
      <c r="B7" s="58"/>
      <c r="C7" s="59">
        <v>44562</v>
      </c>
      <c r="D7" s="59">
        <v>44927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4">
        <v>1</v>
      </c>
      <c r="C9" s="43">
        <v>674</v>
      </c>
      <c r="D9" s="43">
        <v>666</v>
      </c>
      <c r="E9" s="17">
        <v>0.43840000000000001</v>
      </c>
      <c r="F9" s="18">
        <f>B9/((C9+D9)/2)</f>
        <v>1.4925373134328358E-3</v>
      </c>
      <c r="G9" s="18">
        <f t="shared" ref="G9:G72" si="0">F9/((1+(1-E9)*F9))</f>
        <v>1.4912873030605987E-3</v>
      </c>
      <c r="H9" s="13">
        <v>100000</v>
      </c>
      <c r="I9" s="13">
        <f>H9*G9</f>
        <v>149.12873030605988</v>
      </c>
      <c r="J9" s="13">
        <f t="shared" ref="J9:J72" si="1">H10+I9*E9</f>
        <v>99916.249305060119</v>
      </c>
      <c r="K9" s="13">
        <f t="shared" ref="K9:K72" si="2">K10+J9</f>
        <v>8563854.7521473616</v>
      </c>
      <c r="L9" s="19">
        <f>K9/H9</f>
        <v>85.638547521473612</v>
      </c>
    </row>
    <row r="10" spans="1:13" x14ac:dyDescent="0.2">
      <c r="A10" s="16">
        <v>1</v>
      </c>
      <c r="B10" s="44">
        <v>0</v>
      </c>
      <c r="C10" s="43">
        <v>696</v>
      </c>
      <c r="D10" s="43">
        <v>702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99850.871269693947</v>
      </c>
      <c r="I10" s="13">
        <f t="shared" ref="I10:I73" si="4">H10*G10</f>
        <v>0</v>
      </c>
      <c r="J10" s="13">
        <f t="shared" si="1"/>
        <v>99850.871269693947</v>
      </c>
      <c r="K10" s="13">
        <f t="shared" si="2"/>
        <v>8463938.5028423015</v>
      </c>
      <c r="L10" s="20">
        <f t="shared" ref="L10:L73" si="5">K10/H10</f>
        <v>84.76579518251252</v>
      </c>
    </row>
    <row r="11" spans="1:13" x14ac:dyDescent="0.2">
      <c r="A11" s="16">
        <v>2</v>
      </c>
      <c r="B11" s="44">
        <v>0</v>
      </c>
      <c r="C11" s="43">
        <v>754</v>
      </c>
      <c r="D11" s="43">
        <v>726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99850.871269693947</v>
      </c>
      <c r="I11" s="13">
        <f t="shared" si="4"/>
        <v>0</v>
      </c>
      <c r="J11" s="13">
        <f t="shared" si="1"/>
        <v>99850.871269693947</v>
      </c>
      <c r="K11" s="13">
        <f t="shared" si="2"/>
        <v>8364087.6315726079</v>
      </c>
      <c r="L11" s="20">
        <f t="shared" si="5"/>
        <v>83.765795182512534</v>
      </c>
    </row>
    <row r="12" spans="1:13" x14ac:dyDescent="0.2">
      <c r="A12" s="16">
        <v>3</v>
      </c>
      <c r="B12" s="44">
        <v>0</v>
      </c>
      <c r="C12" s="43">
        <v>852</v>
      </c>
      <c r="D12" s="43">
        <v>788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99850.871269693947</v>
      </c>
      <c r="I12" s="13">
        <f t="shared" si="4"/>
        <v>0</v>
      </c>
      <c r="J12" s="13">
        <f t="shared" si="1"/>
        <v>99850.871269693947</v>
      </c>
      <c r="K12" s="13">
        <f t="shared" si="2"/>
        <v>8264236.7603029143</v>
      </c>
      <c r="L12" s="20">
        <f t="shared" si="5"/>
        <v>82.765795182512534</v>
      </c>
    </row>
    <row r="13" spans="1:13" x14ac:dyDescent="0.2">
      <c r="A13" s="16">
        <v>4</v>
      </c>
      <c r="B13" s="44">
        <v>0</v>
      </c>
      <c r="C13" s="43">
        <v>938</v>
      </c>
      <c r="D13" s="43">
        <v>873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99850.871269693947</v>
      </c>
      <c r="I13" s="13">
        <f t="shared" si="4"/>
        <v>0</v>
      </c>
      <c r="J13" s="13">
        <f t="shared" si="1"/>
        <v>99850.871269693947</v>
      </c>
      <c r="K13" s="13">
        <f t="shared" si="2"/>
        <v>8164385.8890332207</v>
      </c>
      <c r="L13" s="20">
        <f t="shared" si="5"/>
        <v>81.765795182512534</v>
      </c>
    </row>
    <row r="14" spans="1:13" x14ac:dyDescent="0.2">
      <c r="A14" s="16">
        <v>5</v>
      </c>
      <c r="B14" s="44">
        <v>0</v>
      </c>
      <c r="C14" s="43">
        <v>1027</v>
      </c>
      <c r="D14" s="43">
        <v>954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99850.871269693947</v>
      </c>
      <c r="I14" s="13">
        <f t="shared" si="4"/>
        <v>0</v>
      </c>
      <c r="J14" s="13">
        <f t="shared" si="1"/>
        <v>99850.871269693947</v>
      </c>
      <c r="K14" s="13">
        <f t="shared" si="2"/>
        <v>8064535.0177635271</v>
      </c>
      <c r="L14" s="20">
        <f t="shared" si="5"/>
        <v>80.765795182512534</v>
      </c>
    </row>
    <row r="15" spans="1:13" x14ac:dyDescent="0.2">
      <c r="A15" s="16">
        <v>6</v>
      </c>
      <c r="B15" s="44">
        <v>0</v>
      </c>
      <c r="C15" s="43">
        <v>1044</v>
      </c>
      <c r="D15" s="43">
        <v>1056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99850.871269693947</v>
      </c>
      <c r="I15" s="13">
        <f t="shared" si="4"/>
        <v>0</v>
      </c>
      <c r="J15" s="13">
        <f t="shared" si="1"/>
        <v>99850.871269693947</v>
      </c>
      <c r="K15" s="13">
        <f t="shared" si="2"/>
        <v>7964684.1464938335</v>
      </c>
      <c r="L15" s="20">
        <f t="shared" si="5"/>
        <v>79.765795182512548</v>
      </c>
    </row>
    <row r="16" spans="1:13" x14ac:dyDescent="0.2">
      <c r="A16" s="16">
        <v>7</v>
      </c>
      <c r="B16" s="44">
        <v>0</v>
      </c>
      <c r="C16" s="43">
        <v>981</v>
      </c>
      <c r="D16" s="43">
        <v>1058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99850.871269693947</v>
      </c>
      <c r="I16" s="13">
        <f t="shared" si="4"/>
        <v>0</v>
      </c>
      <c r="J16" s="13">
        <f t="shared" si="1"/>
        <v>99850.871269693947</v>
      </c>
      <c r="K16" s="13">
        <f t="shared" si="2"/>
        <v>7864833.2752241399</v>
      </c>
      <c r="L16" s="20">
        <f t="shared" si="5"/>
        <v>78.765795182512548</v>
      </c>
    </row>
    <row r="17" spans="1:12" x14ac:dyDescent="0.2">
      <c r="A17" s="16">
        <v>8</v>
      </c>
      <c r="B17" s="44">
        <v>0</v>
      </c>
      <c r="C17" s="43">
        <v>1064</v>
      </c>
      <c r="D17" s="43">
        <v>983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99850.871269693947</v>
      </c>
      <c r="I17" s="13">
        <f t="shared" si="4"/>
        <v>0</v>
      </c>
      <c r="J17" s="13">
        <f t="shared" si="1"/>
        <v>99850.871269693947</v>
      </c>
      <c r="K17" s="13">
        <f t="shared" si="2"/>
        <v>7764982.4039544463</v>
      </c>
      <c r="L17" s="20">
        <f t="shared" si="5"/>
        <v>77.765795182512548</v>
      </c>
    </row>
    <row r="18" spans="1:12" x14ac:dyDescent="0.2">
      <c r="A18" s="16">
        <v>9</v>
      </c>
      <c r="B18" s="44">
        <v>2</v>
      </c>
      <c r="C18" s="43">
        <v>1092</v>
      </c>
      <c r="D18" s="43">
        <v>1091</v>
      </c>
      <c r="E18" s="17">
        <v>0.31780000000000003</v>
      </c>
      <c r="F18" s="18">
        <f t="shared" si="3"/>
        <v>1.8323408153916628E-3</v>
      </c>
      <c r="G18" s="18">
        <f t="shared" si="0"/>
        <v>1.8300532069669394E-3</v>
      </c>
      <c r="H18" s="13">
        <f t="shared" si="6"/>
        <v>99850.871269693947</v>
      </c>
      <c r="I18" s="13">
        <f t="shared" si="4"/>
        <v>182.73240718554644</v>
      </c>
      <c r="J18" s="13">
        <f t="shared" si="1"/>
        <v>99726.211221511971</v>
      </c>
      <c r="K18" s="13">
        <f t="shared" si="2"/>
        <v>7665131.5326847527</v>
      </c>
      <c r="L18" s="20">
        <f t="shared" si="5"/>
        <v>76.765795182512548</v>
      </c>
    </row>
    <row r="19" spans="1:12" x14ac:dyDescent="0.2">
      <c r="A19" s="16">
        <v>10</v>
      </c>
      <c r="B19" s="44">
        <v>1</v>
      </c>
      <c r="C19" s="43">
        <v>1147</v>
      </c>
      <c r="D19" s="43">
        <v>1109</v>
      </c>
      <c r="E19" s="17">
        <v>0.99180000000000001</v>
      </c>
      <c r="F19" s="18">
        <f t="shared" si="3"/>
        <v>8.8652482269503544E-4</v>
      </c>
      <c r="G19" s="18">
        <f t="shared" si="0"/>
        <v>8.8651837814654184E-4</v>
      </c>
      <c r="H19" s="13">
        <f t="shared" si="6"/>
        <v>99668.138862508407</v>
      </c>
      <c r="I19" s="13">
        <f t="shared" si="4"/>
        <v>88.357636817275278</v>
      </c>
      <c r="J19" s="13">
        <f t="shared" si="1"/>
        <v>99667.414329886495</v>
      </c>
      <c r="K19" s="13">
        <f t="shared" si="2"/>
        <v>7565405.3214632403</v>
      </c>
      <c r="L19" s="20">
        <f t="shared" si="5"/>
        <v>75.905955582251522</v>
      </c>
    </row>
    <row r="20" spans="1:12" x14ac:dyDescent="0.2">
      <c r="A20" s="16">
        <v>11</v>
      </c>
      <c r="B20" s="44">
        <v>0</v>
      </c>
      <c r="C20" s="43">
        <v>1096</v>
      </c>
      <c r="D20" s="43">
        <v>1171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99579.781225691127</v>
      </c>
      <c r="I20" s="13">
        <f t="shared" si="4"/>
        <v>0</v>
      </c>
      <c r="J20" s="13">
        <f t="shared" si="1"/>
        <v>99579.781225691127</v>
      </c>
      <c r="K20" s="13">
        <f t="shared" si="2"/>
        <v>7465737.9071333539</v>
      </c>
      <c r="L20" s="20">
        <f t="shared" si="5"/>
        <v>74.972427286345834</v>
      </c>
    </row>
    <row r="21" spans="1:12" x14ac:dyDescent="0.2">
      <c r="A21" s="16">
        <v>12</v>
      </c>
      <c r="B21" s="44">
        <v>0</v>
      </c>
      <c r="C21" s="43">
        <v>1144</v>
      </c>
      <c r="D21" s="43">
        <v>1113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99579.781225691127</v>
      </c>
      <c r="I21" s="13">
        <f t="shared" si="4"/>
        <v>0</v>
      </c>
      <c r="J21" s="13">
        <f t="shared" si="1"/>
        <v>99579.781225691127</v>
      </c>
      <c r="K21" s="13">
        <f t="shared" si="2"/>
        <v>7366158.1259076623</v>
      </c>
      <c r="L21" s="20">
        <f t="shared" si="5"/>
        <v>73.972427286345834</v>
      </c>
    </row>
    <row r="22" spans="1:12" x14ac:dyDescent="0.2">
      <c r="A22" s="16">
        <v>13</v>
      </c>
      <c r="B22" s="44">
        <v>0</v>
      </c>
      <c r="C22" s="43">
        <v>1121</v>
      </c>
      <c r="D22" s="43">
        <v>1170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99579.781225691127</v>
      </c>
      <c r="I22" s="13">
        <f t="shared" si="4"/>
        <v>0</v>
      </c>
      <c r="J22" s="13">
        <f t="shared" si="1"/>
        <v>99579.781225691127</v>
      </c>
      <c r="K22" s="13">
        <f t="shared" si="2"/>
        <v>7266578.3446819708</v>
      </c>
      <c r="L22" s="20">
        <f t="shared" si="5"/>
        <v>72.97242728634582</v>
      </c>
    </row>
    <row r="23" spans="1:12" x14ac:dyDescent="0.2">
      <c r="A23" s="16">
        <v>14</v>
      </c>
      <c r="B23" s="44">
        <v>0</v>
      </c>
      <c r="C23" s="43">
        <v>1070</v>
      </c>
      <c r="D23" s="43">
        <v>1128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99579.781225691127</v>
      </c>
      <c r="I23" s="13">
        <f t="shared" si="4"/>
        <v>0</v>
      </c>
      <c r="J23" s="13">
        <f t="shared" si="1"/>
        <v>99579.781225691127</v>
      </c>
      <c r="K23" s="13">
        <f t="shared" si="2"/>
        <v>7166998.5634562792</v>
      </c>
      <c r="L23" s="20">
        <f t="shared" si="5"/>
        <v>71.97242728634582</v>
      </c>
    </row>
    <row r="24" spans="1:12" x14ac:dyDescent="0.2">
      <c r="A24" s="16">
        <v>15</v>
      </c>
      <c r="B24" s="44">
        <v>0</v>
      </c>
      <c r="C24" s="43">
        <v>1051</v>
      </c>
      <c r="D24" s="43">
        <v>1065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99579.781225691127</v>
      </c>
      <c r="I24" s="13">
        <f t="shared" si="4"/>
        <v>0</v>
      </c>
      <c r="J24" s="13">
        <f t="shared" si="1"/>
        <v>99579.781225691127</v>
      </c>
      <c r="K24" s="13">
        <f t="shared" si="2"/>
        <v>7067418.7822305877</v>
      </c>
      <c r="L24" s="20">
        <f t="shared" si="5"/>
        <v>70.97242728634582</v>
      </c>
    </row>
    <row r="25" spans="1:12" x14ac:dyDescent="0.2">
      <c r="A25" s="16">
        <v>16</v>
      </c>
      <c r="B25" s="44">
        <v>0</v>
      </c>
      <c r="C25" s="43">
        <v>970</v>
      </c>
      <c r="D25" s="43">
        <v>1049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99579.781225691127</v>
      </c>
      <c r="I25" s="13">
        <f t="shared" si="4"/>
        <v>0</v>
      </c>
      <c r="J25" s="13">
        <f t="shared" si="1"/>
        <v>99579.781225691127</v>
      </c>
      <c r="K25" s="13">
        <f t="shared" si="2"/>
        <v>6967839.0010048961</v>
      </c>
      <c r="L25" s="20">
        <f t="shared" si="5"/>
        <v>69.972427286345805</v>
      </c>
    </row>
    <row r="26" spans="1:12" x14ac:dyDescent="0.2">
      <c r="A26" s="16">
        <v>17</v>
      </c>
      <c r="B26" s="44">
        <v>0</v>
      </c>
      <c r="C26" s="43">
        <v>882</v>
      </c>
      <c r="D26" s="43">
        <v>979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99579.781225691127</v>
      </c>
      <c r="I26" s="13">
        <f t="shared" si="4"/>
        <v>0</v>
      </c>
      <c r="J26" s="13">
        <f t="shared" si="1"/>
        <v>99579.781225691127</v>
      </c>
      <c r="K26" s="13">
        <f t="shared" si="2"/>
        <v>6868259.2197792046</v>
      </c>
      <c r="L26" s="20">
        <f t="shared" si="5"/>
        <v>68.972427286345805</v>
      </c>
    </row>
    <row r="27" spans="1:12" x14ac:dyDescent="0.2">
      <c r="A27" s="16">
        <v>18</v>
      </c>
      <c r="B27" s="44">
        <v>0</v>
      </c>
      <c r="C27" s="43">
        <v>939</v>
      </c>
      <c r="D27" s="43">
        <v>898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99579.781225691127</v>
      </c>
      <c r="I27" s="13">
        <f t="shared" si="4"/>
        <v>0</v>
      </c>
      <c r="J27" s="13">
        <f t="shared" si="1"/>
        <v>99579.781225691127</v>
      </c>
      <c r="K27" s="13">
        <f t="shared" si="2"/>
        <v>6768679.438553513</v>
      </c>
      <c r="L27" s="20">
        <f t="shared" si="5"/>
        <v>67.972427286345805</v>
      </c>
    </row>
    <row r="28" spans="1:12" x14ac:dyDescent="0.2">
      <c r="A28" s="16">
        <v>19</v>
      </c>
      <c r="B28" s="44">
        <v>0</v>
      </c>
      <c r="C28" s="43">
        <v>790</v>
      </c>
      <c r="D28" s="43">
        <v>951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99579.781225691127</v>
      </c>
      <c r="I28" s="13">
        <f t="shared" si="4"/>
        <v>0</v>
      </c>
      <c r="J28" s="13">
        <f t="shared" si="1"/>
        <v>99579.781225691127</v>
      </c>
      <c r="K28" s="13">
        <f t="shared" si="2"/>
        <v>6669099.6573278215</v>
      </c>
      <c r="L28" s="20">
        <f t="shared" si="5"/>
        <v>66.972427286345791</v>
      </c>
    </row>
    <row r="29" spans="1:12" x14ac:dyDescent="0.2">
      <c r="A29" s="16">
        <v>20</v>
      </c>
      <c r="B29" s="44">
        <v>0</v>
      </c>
      <c r="C29" s="43">
        <v>825</v>
      </c>
      <c r="D29" s="43">
        <v>815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99579.781225691127</v>
      </c>
      <c r="I29" s="13">
        <f t="shared" si="4"/>
        <v>0</v>
      </c>
      <c r="J29" s="13">
        <f t="shared" si="1"/>
        <v>99579.781225691127</v>
      </c>
      <c r="K29" s="13">
        <f t="shared" si="2"/>
        <v>6569519.8761021299</v>
      </c>
      <c r="L29" s="20">
        <f t="shared" si="5"/>
        <v>65.972427286345791</v>
      </c>
    </row>
    <row r="30" spans="1:12" x14ac:dyDescent="0.2">
      <c r="A30" s="16">
        <v>21</v>
      </c>
      <c r="B30" s="44">
        <v>0</v>
      </c>
      <c r="C30" s="43">
        <v>790</v>
      </c>
      <c r="D30" s="43">
        <v>851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99579.781225691127</v>
      </c>
      <c r="I30" s="13">
        <f t="shared" si="4"/>
        <v>0</v>
      </c>
      <c r="J30" s="13">
        <f t="shared" si="1"/>
        <v>99579.781225691127</v>
      </c>
      <c r="K30" s="13">
        <f t="shared" si="2"/>
        <v>6469940.0948764384</v>
      </c>
      <c r="L30" s="20">
        <f t="shared" si="5"/>
        <v>64.972427286345791</v>
      </c>
    </row>
    <row r="31" spans="1:12" x14ac:dyDescent="0.2">
      <c r="A31" s="16">
        <v>22</v>
      </c>
      <c r="B31" s="44">
        <v>0</v>
      </c>
      <c r="C31" s="43">
        <v>714</v>
      </c>
      <c r="D31" s="43">
        <v>794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99579.781225691127</v>
      </c>
      <c r="I31" s="13">
        <f t="shared" si="4"/>
        <v>0</v>
      </c>
      <c r="J31" s="13">
        <f t="shared" si="1"/>
        <v>99579.781225691127</v>
      </c>
      <c r="K31" s="13">
        <f t="shared" si="2"/>
        <v>6370360.3136507468</v>
      </c>
      <c r="L31" s="20">
        <f t="shared" si="5"/>
        <v>63.972427286345784</v>
      </c>
    </row>
    <row r="32" spans="1:12" x14ac:dyDescent="0.2">
      <c r="A32" s="16">
        <v>23</v>
      </c>
      <c r="B32" s="44">
        <v>0</v>
      </c>
      <c r="C32" s="43">
        <v>668</v>
      </c>
      <c r="D32" s="43">
        <v>709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99579.781225691127</v>
      </c>
      <c r="I32" s="13">
        <f t="shared" si="4"/>
        <v>0</v>
      </c>
      <c r="J32" s="13">
        <f t="shared" si="1"/>
        <v>99579.781225691127</v>
      </c>
      <c r="K32" s="13">
        <f t="shared" si="2"/>
        <v>6270780.5324250553</v>
      </c>
      <c r="L32" s="20">
        <f t="shared" si="5"/>
        <v>62.972427286345784</v>
      </c>
    </row>
    <row r="33" spans="1:12" x14ac:dyDescent="0.2">
      <c r="A33" s="16">
        <v>24</v>
      </c>
      <c r="B33" s="44">
        <v>0</v>
      </c>
      <c r="C33" s="43">
        <v>652</v>
      </c>
      <c r="D33" s="43">
        <v>688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99579.781225691127</v>
      </c>
      <c r="I33" s="13">
        <f t="shared" si="4"/>
        <v>0</v>
      </c>
      <c r="J33" s="13">
        <f t="shared" si="1"/>
        <v>99579.781225691127</v>
      </c>
      <c r="K33" s="13">
        <f t="shared" si="2"/>
        <v>6171200.7511993637</v>
      </c>
      <c r="L33" s="20">
        <f t="shared" si="5"/>
        <v>61.972427286345777</v>
      </c>
    </row>
    <row r="34" spans="1:12" x14ac:dyDescent="0.2">
      <c r="A34" s="16">
        <v>25</v>
      </c>
      <c r="B34" s="44">
        <v>1</v>
      </c>
      <c r="C34" s="43">
        <v>705</v>
      </c>
      <c r="D34" s="43">
        <v>650</v>
      </c>
      <c r="E34" s="17">
        <v>0.62190000000000001</v>
      </c>
      <c r="F34" s="18">
        <f t="shared" si="3"/>
        <v>1.4760147601476014E-3</v>
      </c>
      <c r="G34" s="18">
        <f t="shared" si="0"/>
        <v>1.4751914835425424E-3</v>
      </c>
      <c r="H34" s="13">
        <f t="shared" si="6"/>
        <v>99579.781225691127</v>
      </c>
      <c r="I34" s="13">
        <f t="shared" si="4"/>
        <v>146.89924519716911</v>
      </c>
      <c r="J34" s="13">
        <f t="shared" si="1"/>
        <v>99524.23862108207</v>
      </c>
      <c r="K34" s="13">
        <f t="shared" si="2"/>
        <v>6071620.9699736722</v>
      </c>
      <c r="L34" s="20">
        <f t="shared" si="5"/>
        <v>60.97242728634577</v>
      </c>
    </row>
    <row r="35" spans="1:12" x14ac:dyDescent="0.2">
      <c r="A35" s="16">
        <v>26</v>
      </c>
      <c r="B35" s="44">
        <v>0</v>
      </c>
      <c r="C35" s="43">
        <v>675</v>
      </c>
      <c r="D35" s="43">
        <v>722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99432.881980493956</v>
      </c>
      <c r="I35" s="13">
        <f t="shared" si="4"/>
        <v>0</v>
      </c>
      <c r="J35" s="13">
        <f t="shared" si="1"/>
        <v>99432.881980493956</v>
      </c>
      <c r="K35" s="13">
        <f t="shared" si="2"/>
        <v>5972096.73135259</v>
      </c>
      <c r="L35" s="20">
        <f t="shared" si="5"/>
        <v>60.061587398463963</v>
      </c>
    </row>
    <row r="36" spans="1:12" x14ac:dyDescent="0.2">
      <c r="A36" s="16">
        <v>27</v>
      </c>
      <c r="B36" s="44">
        <v>2</v>
      </c>
      <c r="C36" s="43">
        <v>653</v>
      </c>
      <c r="D36" s="43">
        <v>708</v>
      </c>
      <c r="E36" s="17">
        <v>0.81640000000000001</v>
      </c>
      <c r="F36" s="18">
        <f t="shared" si="3"/>
        <v>2.9390154298310064E-3</v>
      </c>
      <c r="G36" s="18">
        <f t="shared" si="0"/>
        <v>2.9374303828999249E-3</v>
      </c>
      <c r="H36" s="13">
        <f t="shared" si="6"/>
        <v>99432.881980493956</v>
      </c>
      <c r="I36" s="13">
        <f t="shared" si="4"/>
        <v>292.07716858880542</v>
      </c>
      <c r="J36" s="13">
        <f t="shared" si="1"/>
        <v>99379.256612341051</v>
      </c>
      <c r="K36" s="13">
        <f t="shared" si="2"/>
        <v>5872663.8493720964</v>
      </c>
      <c r="L36" s="20">
        <f t="shared" si="5"/>
        <v>59.061587398463963</v>
      </c>
    </row>
    <row r="37" spans="1:12" x14ac:dyDescent="0.2">
      <c r="A37" s="16">
        <v>28</v>
      </c>
      <c r="B37" s="44">
        <v>0</v>
      </c>
      <c r="C37" s="43">
        <v>678</v>
      </c>
      <c r="D37" s="43">
        <v>672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99140.804811905153</v>
      </c>
      <c r="I37" s="13">
        <f t="shared" si="4"/>
        <v>0</v>
      </c>
      <c r="J37" s="13">
        <f t="shared" si="1"/>
        <v>99140.804811905153</v>
      </c>
      <c r="K37" s="13">
        <f t="shared" si="2"/>
        <v>5773284.5927597554</v>
      </c>
      <c r="L37" s="20">
        <f t="shared" si="5"/>
        <v>58.233182630634452</v>
      </c>
    </row>
    <row r="38" spans="1:12" x14ac:dyDescent="0.2">
      <c r="A38" s="16">
        <v>29</v>
      </c>
      <c r="B38" s="44">
        <v>0</v>
      </c>
      <c r="C38" s="43">
        <v>739</v>
      </c>
      <c r="D38" s="43">
        <v>710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99140.804811905153</v>
      </c>
      <c r="I38" s="13">
        <f t="shared" si="4"/>
        <v>0</v>
      </c>
      <c r="J38" s="13">
        <f t="shared" si="1"/>
        <v>99140.804811905153</v>
      </c>
      <c r="K38" s="13">
        <f t="shared" si="2"/>
        <v>5674143.7879478503</v>
      </c>
      <c r="L38" s="20">
        <f t="shared" si="5"/>
        <v>57.233182630634452</v>
      </c>
    </row>
    <row r="39" spans="1:12" x14ac:dyDescent="0.2">
      <c r="A39" s="16">
        <v>30</v>
      </c>
      <c r="B39" s="44">
        <v>0</v>
      </c>
      <c r="C39" s="43">
        <v>767</v>
      </c>
      <c r="D39" s="43">
        <v>782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99140.804811905153</v>
      </c>
      <c r="I39" s="13">
        <f t="shared" si="4"/>
        <v>0</v>
      </c>
      <c r="J39" s="13">
        <f t="shared" si="1"/>
        <v>99140.804811905153</v>
      </c>
      <c r="K39" s="13">
        <f t="shared" si="2"/>
        <v>5575002.9831359452</v>
      </c>
      <c r="L39" s="20">
        <f t="shared" si="5"/>
        <v>56.233182630634452</v>
      </c>
    </row>
    <row r="40" spans="1:12" x14ac:dyDescent="0.2">
      <c r="A40" s="16">
        <v>31</v>
      </c>
      <c r="B40" s="44">
        <v>0</v>
      </c>
      <c r="C40" s="43">
        <v>772</v>
      </c>
      <c r="D40" s="43">
        <v>788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99140.804811905153</v>
      </c>
      <c r="I40" s="13">
        <f t="shared" si="4"/>
        <v>0</v>
      </c>
      <c r="J40" s="13">
        <f t="shared" si="1"/>
        <v>99140.804811905153</v>
      </c>
      <c r="K40" s="13">
        <f t="shared" si="2"/>
        <v>5475862.17832404</v>
      </c>
      <c r="L40" s="20">
        <f t="shared" si="5"/>
        <v>55.233182630634452</v>
      </c>
    </row>
    <row r="41" spans="1:12" x14ac:dyDescent="0.2">
      <c r="A41" s="16">
        <v>32</v>
      </c>
      <c r="B41" s="44">
        <v>0</v>
      </c>
      <c r="C41" s="43">
        <v>883</v>
      </c>
      <c r="D41" s="43">
        <v>810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99140.804811905153</v>
      </c>
      <c r="I41" s="13">
        <f t="shared" si="4"/>
        <v>0</v>
      </c>
      <c r="J41" s="13">
        <f t="shared" si="1"/>
        <v>99140.804811905153</v>
      </c>
      <c r="K41" s="13">
        <f t="shared" si="2"/>
        <v>5376721.3735121349</v>
      </c>
      <c r="L41" s="20">
        <f t="shared" si="5"/>
        <v>54.233182630634452</v>
      </c>
    </row>
    <row r="42" spans="1:12" x14ac:dyDescent="0.2">
      <c r="A42" s="16">
        <v>33</v>
      </c>
      <c r="B42" s="44">
        <v>0</v>
      </c>
      <c r="C42" s="43">
        <v>898</v>
      </c>
      <c r="D42" s="43">
        <v>900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99140.804811905153</v>
      </c>
      <c r="I42" s="13">
        <f t="shared" si="4"/>
        <v>0</v>
      </c>
      <c r="J42" s="13">
        <f t="shared" si="1"/>
        <v>99140.804811905153</v>
      </c>
      <c r="K42" s="13">
        <f t="shared" si="2"/>
        <v>5277580.5687002297</v>
      </c>
      <c r="L42" s="20">
        <f t="shared" si="5"/>
        <v>53.233182630634452</v>
      </c>
    </row>
    <row r="43" spans="1:12" x14ac:dyDescent="0.2">
      <c r="A43" s="16">
        <v>34</v>
      </c>
      <c r="B43" s="44">
        <v>0</v>
      </c>
      <c r="C43" s="43">
        <v>1007</v>
      </c>
      <c r="D43" s="43">
        <v>954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99140.804811905153</v>
      </c>
      <c r="I43" s="13">
        <f t="shared" si="4"/>
        <v>0</v>
      </c>
      <c r="J43" s="13">
        <f t="shared" si="1"/>
        <v>99140.804811905153</v>
      </c>
      <c r="K43" s="13">
        <f t="shared" si="2"/>
        <v>5178439.7638883246</v>
      </c>
      <c r="L43" s="20">
        <f t="shared" si="5"/>
        <v>52.233182630634452</v>
      </c>
    </row>
    <row r="44" spans="1:12" x14ac:dyDescent="0.2">
      <c r="A44" s="16">
        <v>35</v>
      </c>
      <c r="B44" s="44">
        <v>0</v>
      </c>
      <c r="C44" s="43">
        <v>1077</v>
      </c>
      <c r="D44" s="43">
        <v>1064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99140.804811905153</v>
      </c>
      <c r="I44" s="13">
        <f t="shared" si="4"/>
        <v>0</v>
      </c>
      <c r="J44" s="13">
        <f t="shared" si="1"/>
        <v>99140.804811905153</v>
      </c>
      <c r="K44" s="13">
        <f t="shared" si="2"/>
        <v>5079298.9590764195</v>
      </c>
      <c r="L44" s="20">
        <f t="shared" si="5"/>
        <v>51.233182630634452</v>
      </c>
    </row>
    <row r="45" spans="1:12" x14ac:dyDescent="0.2">
      <c r="A45" s="16">
        <v>36</v>
      </c>
      <c r="B45" s="44">
        <v>0</v>
      </c>
      <c r="C45" s="43">
        <v>1104</v>
      </c>
      <c r="D45" s="43">
        <v>1114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99140.804811905153</v>
      </c>
      <c r="I45" s="13">
        <f t="shared" si="4"/>
        <v>0</v>
      </c>
      <c r="J45" s="13">
        <f t="shared" si="1"/>
        <v>99140.804811905153</v>
      </c>
      <c r="K45" s="13">
        <f t="shared" si="2"/>
        <v>4980158.1542645143</v>
      </c>
      <c r="L45" s="20">
        <f t="shared" si="5"/>
        <v>50.233182630634452</v>
      </c>
    </row>
    <row r="46" spans="1:12" x14ac:dyDescent="0.2">
      <c r="A46" s="16">
        <v>37</v>
      </c>
      <c r="B46" s="44">
        <v>0</v>
      </c>
      <c r="C46" s="43">
        <v>1190</v>
      </c>
      <c r="D46" s="43">
        <v>1167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99140.804811905153</v>
      </c>
      <c r="I46" s="13">
        <f t="shared" si="4"/>
        <v>0</v>
      </c>
      <c r="J46" s="13">
        <f t="shared" si="1"/>
        <v>99140.804811905153</v>
      </c>
      <c r="K46" s="13">
        <f t="shared" si="2"/>
        <v>4881017.3494526092</v>
      </c>
      <c r="L46" s="20">
        <f t="shared" si="5"/>
        <v>49.233182630634452</v>
      </c>
    </row>
    <row r="47" spans="1:12" x14ac:dyDescent="0.2">
      <c r="A47" s="16">
        <v>38</v>
      </c>
      <c r="B47" s="44">
        <v>0</v>
      </c>
      <c r="C47" s="43">
        <v>1304</v>
      </c>
      <c r="D47" s="43">
        <v>1260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99140.804811905153</v>
      </c>
      <c r="I47" s="13">
        <f t="shared" si="4"/>
        <v>0</v>
      </c>
      <c r="J47" s="13">
        <f t="shared" si="1"/>
        <v>99140.804811905153</v>
      </c>
      <c r="K47" s="13">
        <f t="shared" si="2"/>
        <v>4781876.5446407041</v>
      </c>
      <c r="L47" s="20">
        <f t="shared" si="5"/>
        <v>48.233182630634452</v>
      </c>
    </row>
    <row r="48" spans="1:12" x14ac:dyDescent="0.2">
      <c r="A48" s="16">
        <v>39</v>
      </c>
      <c r="B48" s="44">
        <v>0</v>
      </c>
      <c r="C48" s="43">
        <v>1415</v>
      </c>
      <c r="D48" s="43">
        <v>1332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99140.804811905153</v>
      </c>
      <c r="I48" s="13">
        <f t="shared" si="4"/>
        <v>0</v>
      </c>
      <c r="J48" s="13">
        <f t="shared" si="1"/>
        <v>99140.804811905153</v>
      </c>
      <c r="K48" s="13">
        <f t="shared" si="2"/>
        <v>4682735.7398287989</v>
      </c>
      <c r="L48" s="20">
        <f t="shared" si="5"/>
        <v>47.233182630634452</v>
      </c>
    </row>
    <row r="49" spans="1:12" x14ac:dyDescent="0.2">
      <c r="A49" s="16">
        <v>40</v>
      </c>
      <c r="B49" s="44">
        <v>1</v>
      </c>
      <c r="C49" s="43">
        <v>1514</v>
      </c>
      <c r="D49" s="43">
        <v>1453</v>
      </c>
      <c r="E49" s="17">
        <v>0.90959999999999996</v>
      </c>
      <c r="F49" s="18">
        <f t="shared" si="3"/>
        <v>6.740815638692282E-4</v>
      </c>
      <c r="G49" s="18">
        <f t="shared" si="0"/>
        <v>6.7404048988184341E-4</v>
      </c>
      <c r="H49" s="13">
        <f t="shared" si="6"/>
        <v>99140.804811905153</v>
      </c>
      <c r="I49" s="13">
        <f t="shared" si="4"/>
        <v>66.824916642696763</v>
      </c>
      <c r="J49" s="13">
        <f t="shared" si="1"/>
        <v>99134.763839440653</v>
      </c>
      <c r="K49" s="13">
        <f t="shared" si="2"/>
        <v>4583594.9350168938</v>
      </c>
      <c r="L49" s="20">
        <f t="shared" si="5"/>
        <v>46.233182630634452</v>
      </c>
    </row>
    <row r="50" spans="1:12" x14ac:dyDescent="0.2">
      <c r="A50" s="16">
        <v>41</v>
      </c>
      <c r="B50" s="44">
        <v>1</v>
      </c>
      <c r="C50" s="43">
        <v>1533</v>
      </c>
      <c r="D50" s="43">
        <v>1548</v>
      </c>
      <c r="E50" s="17">
        <v>0.83289999999999997</v>
      </c>
      <c r="F50" s="18">
        <f t="shared" si="3"/>
        <v>6.4913988964621875E-4</v>
      </c>
      <c r="G50" s="18">
        <f t="shared" si="0"/>
        <v>6.4906948425133494E-4</v>
      </c>
      <c r="H50" s="13">
        <f t="shared" si="6"/>
        <v>99073.979895262455</v>
      </c>
      <c r="I50" s="13">
        <f t="shared" si="4"/>
        <v>64.305897033345133</v>
      </c>
      <c r="J50" s="13">
        <f t="shared" si="1"/>
        <v>99063.234379868183</v>
      </c>
      <c r="K50" s="13">
        <f t="shared" si="2"/>
        <v>4484460.1711774534</v>
      </c>
      <c r="L50" s="20">
        <f t="shared" si="5"/>
        <v>45.263753166252812</v>
      </c>
    </row>
    <row r="51" spans="1:12" x14ac:dyDescent="0.2">
      <c r="A51" s="16">
        <v>42</v>
      </c>
      <c r="B51" s="44">
        <v>1</v>
      </c>
      <c r="C51" s="43">
        <v>1652</v>
      </c>
      <c r="D51" s="43">
        <v>1590</v>
      </c>
      <c r="E51" s="17">
        <v>0.89859999999999995</v>
      </c>
      <c r="F51" s="18">
        <f t="shared" si="3"/>
        <v>6.1690314620604567E-4</v>
      </c>
      <c r="G51" s="18">
        <f t="shared" si="0"/>
        <v>6.1686455887336844E-4</v>
      </c>
      <c r="H51" s="13">
        <f t="shared" si="6"/>
        <v>99009.673998229104</v>
      </c>
      <c r="I51" s="13">
        <f t="shared" si="4"/>
        <v>61.075558875113614</v>
      </c>
      <c r="J51" s="13">
        <f t="shared" si="1"/>
        <v>99003.480936559165</v>
      </c>
      <c r="K51" s="13">
        <f t="shared" si="2"/>
        <v>4385396.9367975853</v>
      </c>
      <c r="L51" s="20">
        <f t="shared" si="5"/>
        <v>44.29261060768691</v>
      </c>
    </row>
    <row r="52" spans="1:12" x14ac:dyDescent="0.2">
      <c r="A52" s="16">
        <v>43</v>
      </c>
      <c r="B52" s="44">
        <v>2</v>
      </c>
      <c r="C52" s="43">
        <v>1677</v>
      </c>
      <c r="D52" s="43">
        <v>1661</v>
      </c>
      <c r="E52" s="17">
        <v>0.44790000000000002</v>
      </c>
      <c r="F52" s="18">
        <f t="shared" si="3"/>
        <v>1.1983223487118035E-3</v>
      </c>
      <c r="G52" s="18">
        <f t="shared" si="0"/>
        <v>1.1975300702794472E-3</v>
      </c>
      <c r="H52" s="13">
        <f t="shared" si="6"/>
        <v>98948.598439353984</v>
      </c>
      <c r="I52" s="13">
        <f t="shared" si="4"/>
        <v>118.49392204313237</v>
      </c>
      <c r="J52" s="13">
        <f t="shared" si="1"/>
        <v>98883.177944993979</v>
      </c>
      <c r="K52" s="13">
        <f t="shared" si="2"/>
        <v>4286393.4558610264</v>
      </c>
      <c r="L52" s="20">
        <f t="shared" si="5"/>
        <v>43.319395357461026</v>
      </c>
    </row>
    <row r="53" spans="1:12" x14ac:dyDescent="0.2">
      <c r="A53" s="16">
        <v>44</v>
      </c>
      <c r="B53" s="44">
        <v>0</v>
      </c>
      <c r="C53" s="43">
        <v>1683</v>
      </c>
      <c r="D53" s="43">
        <v>1718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98830.104517310858</v>
      </c>
      <c r="I53" s="13">
        <f t="shared" si="4"/>
        <v>0</v>
      </c>
      <c r="J53" s="13">
        <f t="shared" si="1"/>
        <v>98830.104517310858</v>
      </c>
      <c r="K53" s="13">
        <f t="shared" si="2"/>
        <v>4187510.2779160324</v>
      </c>
      <c r="L53" s="20">
        <f t="shared" si="5"/>
        <v>42.370796817103006</v>
      </c>
    </row>
    <row r="54" spans="1:12" x14ac:dyDescent="0.2">
      <c r="A54" s="16">
        <v>45</v>
      </c>
      <c r="B54" s="44">
        <v>1</v>
      </c>
      <c r="C54" s="43">
        <v>1679</v>
      </c>
      <c r="D54" s="43">
        <v>1699</v>
      </c>
      <c r="E54" s="17">
        <v>0.37809999999999999</v>
      </c>
      <c r="F54" s="18">
        <f t="shared" si="3"/>
        <v>5.9206631142687976E-4</v>
      </c>
      <c r="G54" s="18">
        <f t="shared" si="0"/>
        <v>5.9184838927573075E-4</v>
      </c>
      <c r="H54" s="13">
        <f t="shared" si="6"/>
        <v>98830.104517310858</v>
      </c>
      <c r="I54" s="13">
        <f t="shared" si="4"/>
        <v>58.492438170522554</v>
      </c>
      <c r="J54" s="13">
        <f t="shared" si="1"/>
        <v>98793.728070012614</v>
      </c>
      <c r="K54" s="13">
        <f t="shared" si="2"/>
        <v>4088680.1733987215</v>
      </c>
      <c r="L54" s="20">
        <f t="shared" si="5"/>
        <v>41.370796817103006</v>
      </c>
    </row>
    <row r="55" spans="1:12" x14ac:dyDescent="0.2">
      <c r="A55" s="16">
        <v>46</v>
      </c>
      <c r="B55" s="44">
        <v>1</v>
      </c>
      <c r="C55" s="43">
        <v>1615</v>
      </c>
      <c r="D55" s="43">
        <v>1695</v>
      </c>
      <c r="E55" s="17">
        <v>0.4027</v>
      </c>
      <c r="F55" s="18">
        <f t="shared" si="3"/>
        <v>6.0422960725075529E-4</v>
      </c>
      <c r="G55" s="18">
        <f t="shared" si="0"/>
        <v>6.0401161562657782E-4</v>
      </c>
      <c r="H55" s="13">
        <f t="shared" si="6"/>
        <v>98771.612079140337</v>
      </c>
      <c r="I55" s="13">
        <f t="shared" si="4"/>
        <v>59.659200989963168</v>
      </c>
      <c r="J55" s="13">
        <f t="shared" si="1"/>
        <v>98735.977638389028</v>
      </c>
      <c r="K55" s="13">
        <f t="shared" si="2"/>
        <v>3989886.4453287087</v>
      </c>
      <c r="L55" s="20">
        <f t="shared" si="5"/>
        <v>40.395072646296683</v>
      </c>
    </row>
    <row r="56" spans="1:12" x14ac:dyDescent="0.2">
      <c r="A56" s="16">
        <v>47</v>
      </c>
      <c r="B56" s="44">
        <v>0</v>
      </c>
      <c r="C56" s="43">
        <v>1499</v>
      </c>
      <c r="D56" s="43">
        <v>1621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98711.952878150376</v>
      </c>
      <c r="I56" s="13">
        <f t="shared" si="4"/>
        <v>0</v>
      </c>
      <c r="J56" s="13">
        <f t="shared" si="1"/>
        <v>98711.952878150376</v>
      </c>
      <c r="K56" s="13">
        <f t="shared" si="2"/>
        <v>3891150.4676903198</v>
      </c>
      <c r="L56" s="20">
        <f t="shared" si="5"/>
        <v>39.419243103148204</v>
      </c>
    </row>
    <row r="57" spans="1:12" x14ac:dyDescent="0.2">
      <c r="A57" s="16">
        <v>48</v>
      </c>
      <c r="B57" s="44">
        <v>1</v>
      </c>
      <c r="C57" s="43">
        <v>1417</v>
      </c>
      <c r="D57" s="43">
        <v>1516</v>
      </c>
      <c r="E57" s="17">
        <v>0.76160000000000005</v>
      </c>
      <c r="F57" s="18">
        <f t="shared" si="3"/>
        <v>6.8189566996249571E-4</v>
      </c>
      <c r="G57" s="18">
        <f t="shared" si="0"/>
        <v>6.8178483634164075E-4</v>
      </c>
      <c r="H57" s="13">
        <f t="shared" si="6"/>
        <v>98711.952878150376</v>
      </c>
      <c r="I57" s="13">
        <f t="shared" si="4"/>
        <v>67.300312637993514</v>
      </c>
      <c r="J57" s="13">
        <f t="shared" si="1"/>
        <v>98695.908483617473</v>
      </c>
      <c r="K57" s="13">
        <f t="shared" si="2"/>
        <v>3792438.5148121696</v>
      </c>
      <c r="L57" s="20">
        <f t="shared" si="5"/>
        <v>38.419243103148204</v>
      </c>
    </row>
    <row r="58" spans="1:12" x14ac:dyDescent="0.2">
      <c r="A58" s="16">
        <v>49</v>
      </c>
      <c r="B58" s="44">
        <v>1</v>
      </c>
      <c r="C58" s="43">
        <v>1358</v>
      </c>
      <c r="D58" s="43">
        <v>1429</v>
      </c>
      <c r="E58" s="17">
        <v>0.25209999999999999</v>
      </c>
      <c r="F58" s="18">
        <f t="shared" si="3"/>
        <v>7.176175098672408E-4</v>
      </c>
      <c r="G58" s="18">
        <f t="shared" si="0"/>
        <v>7.1723256674799374E-4</v>
      </c>
      <c r="H58" s="13">
        <f t="shared" si="6"/>
        <v>98644.652565512384</v>
      </c>
      <c r="I58" s="13">
        <f t="shared" si="4"/>
        <v>70.751157355526516</v>
      </c>
      <c r="J58" s="13">
        <f t="shared" si="1"/>
        <v>98591.737774926194</v>
      </c>
      <c r="K58" s="13">
        <f t="shared" si="2"/>
        <v>3693742.6063285521</v>
      </c>
      <c r="L58" s="20">
        <f t="shared" si="5"/>
        <v>37.444935029554138</v>
      </c>
    </row>
    <row r="59" spans="1:12" x14ac:dyDescent="0.2">
      <c r="A59" s="16">
        <v>50</v>
      </c>
      <c r="B59" s="44">
        <v>3</v>
      </c>
      <c r="C59" s="43">
        <v>1297</v>
      </c>
      <c r="D59" s="43">
        <v>1357</v>
      </c>
      <c r="E59" s="17">
        <v>0.71419999999999995</v>
      </c>
      <c r="F59" s="18">
        <f t="shared" si="3"/>
        <v>2.2607385079125848E-3</v>
      </c>
      <c r="G59" s="18">
        <f t="shared" si="0"/>
        <v>2.2592787448411254E-3</v>
      </c>
      <c r="H59" s="13">
        <f t="shared" si="6"/>
        <v>98573.90140815686</v>
      </c>
      <c r="I59" s="13">
        <f t="shared" si="4"/>
        <v>222.70592024751346</v>
      </c>
      <c r="J59" s="13">
        <f t="shared" si="1"/>
        <v>98510.25205615013</v>
      </c>
      <c r="K59" s="13">
        <f t="shared" si="2"/>
        <v>3595150.8685536259</v>
      </c>
      <c r="L59" s="20">
        <f t="shared" si="5"/>
        <v>36.471630088652773</v>
      </c>
    </row>
    <row r="60" spans="1:12" x14ac:dyDescent="0.2">
      <c r="A60" s="16">
        <v>51</v>
      </c>
      <c r="B60" s="44">
        <v>1</v>
      </c>
      <c r="C60" s="43">
        <v>1271</v>
      </c>
      <c r="D60" s="43">
        <v>1318</v>
      </c>
      <c r="E60" s="17">
        <v>0.38900000000000001</v>
      </c>
      <c r="F60" s="18">
        <f t="shared" si="3"/>
        <v>7.7249903437620702E-4</v>
      </c>
      <c r="G60" s="18">
        <f t="shared" si="0"/>
        <v>7.721345892359806E-4</v>
      </c>
      <c r="H60" s="13">
        <f t="shared" si="6"/>
        <v>98351.195487909354</v>
      </c>
      <c r="I60" s="13">
        <f t="shared" si="4"/>
        <v>75.940359928924522</v>
      </c>
      <c r="J60" s="13">
        <f t="shared" si="1"/>
        <v>98304.795927992789</v>
      </c>
      <c r="K60" s="13">
        <f t="shared" si="2"/>
        <v>3496640.6164974757</v>
      </c>
      <c r="L60" s="20">
        <f t="shared" si="5"/>
        <v>35.552599021811886</v>
      </c>
    </row>
    <row r="61" spans="1:12" x14ac:dyDescent="0.2">
      <c r="A61" s="16">
        <v>52</v>
      </c>
      <c r="B61" s="44">
        <v>4</v>
      </c>
      <c r="C61" s="43">
        <v>1230</v>
      </c>
      <c r="D61" s="43">
        <v>1287</v>
      </c>
      <c r="E61" s="17">
        <v>0.68220000000000003</v>
      </c>
      <c r="F61" s="18">
        <f t="shared" si="3"/>
        <v>3.1783869686134287E-3</v>
      </c>
      <c r="G61" s="18">
        <f t="shared" si="0"/>
        <v>3.1751797469254735E-3</v>
      </c>
      <c r="H61" s="13">
        <f t="shared" si="6"/>
        <v>98275.255127980432</v>
      </c>
      <c r="I61" s="13">
        <f t="shared" si="4"/>
        <v>312.04159970629723</v>
      </c>
      <c r="J61" s="13">
        <f t="shared" si="1"/>
        <v>98176.088307593775</v>
      </c>
      <c r="K61" s="13">
        <f t="shared" si="2"/>
        <v>3398335.8205694826</v>
      </c>
      <c r="L61" s="20">
        <f t="shared" si="5"/>
        <v>34.579771033348614</v>
      </c>
    </row>
    <row r="62" spans="1:12" x14ac:dyDescent="0.2">
      <c r="A62" s="16">
        <v>53</v>
      </c>
      <c r="B62" s="44">
        <v>5</v>
      </c>
      <c r="C62" s="43">
        <v>1162</v>
      </c>
      <c r="D62" s="43">
        <v>1249</v>
      </c>
      <c r="E62" s="17">
        <v>0.38469999999999999</v>
      </c>
      <c r="F62" s="18">
        <f t="shared" si="3"/>
        <v>4.1476565740356701E-3</v>
      </c>
      <c r="G62" s="18">
        <f t="shared" si="0"/>
        <v>4.1370984790784866E-3</v>
      </c>
      <c r="H62" s="13">
        <f t="shared" si="6"/>
        <v>97963.213528274136</v>
      </c>
      <c r="I62" s="13">
        <f t="shared" si="4"/>
        <v>405.28346169346395</v>
      </c>
      <c r="J62" s="13">
        <f t="shared" si="1"/>
        <v>97713.842614294146</v>
      </c>
      <c r="K62" s="13">
        <f t="shared" si="2"/>
        <v>3300159.7322618887</v>
      </c>
      <c r="L62" s="20">
        <f t="shared" si="5"/>
        <v>33.687744750323006</v>
      </c>
    </row>
    <row r="63" spans="1:12" x14ac:dyDescent="0.2">
      <c r="A63" s="16">
        <v>54</v>
      </c>
      <c r="B63" s="44">
        <v>2</v>
      </c>
      <c r="C63" s="43">
        <v>1177</v>
      </c>
      <c r="D63" s="43">
        <v>1170</v>
      </c>
      <c r="E63" s="17">
        <v>0.24249999999999999</v>
      </c>
      <c r="F63" s="18">
        <f t="shared" si="3"/>
        <v>1.7043033659991478E-3</v>
      </c>
      <c r="G63" s="18">
        <f t="shared" si="0"/>
        <v>1.7021059305625886E-3</v>
      </c>
      <c r="H63" s="13">
        <f t="shared" si="6"/>
        <v>97557.930066580666</v>
      </c>
      <c r="I63" s="13">
        <f t="shared" si="4"/>
        <v>166.05393133973723</v>
      </c>
      <c r="J63" s="13">
        <f t="shared" si="1"/>
        <v>97432.144213590815</v>
      </c>
      <c r="K63" s="13">
        <f t="shared" si="2"/>
        <v>3202445.8896475947</v>
      </c>
      <c r="L63" s="20">
        <f t="shared" si="5"/>
        <v>32.826095095109245</v>
      </c>
    </row>
    <row r="64" spans="1:12" x14ac:dyDescent="0.2">
      <c r="A64" s="16">
        <v>55</v>
      </c>
      <c r="B64" s="44">
        <v>4</v>
      </c>
      <c r="C64" s="43">
        <v>1000</v>
      </c>
      <c r="D64" s="43">
        <v>1184</v>
      </c>
      <c r="E64" s="17">
        <v>0.30680000000000002</v>
      </c>
      <c r="F64" s="18">
        <f t="shared" si="3"/>
        <v>3.663003663003663E-3</v>
      </c>
      <c r="G64" s="18">
        <f t="shared" si="0"/>
        <v>3.6537261429951495E-3</v>
      </c>
      <c r="H64" s="13">
        <f t="shared" si="6"/>
        <v>97391.876135240935</v>
      </c>
      <c r="I64" s="13">
        <f t="shared" si="4"/>
        <v>355.84324395067523</v>
      </c>
      <c r="J64" s="13">
        <f t="shared" si="1"/>
        <v>97145.205598534332</v>
      </c>
      <c r="K64" s="13">
        <f t="shared" si="2"/>
        <v>3105013.7454340039</v>
      </c>
      <c r="L64" s="20">
        <f t="shared" si="5"/>
        <v>31.881650386550717</v>
      </c>
    </row>
    <row r="65" spans="1:12" x14ac:dyDescent="0.2">
      <c r="A65" s="16">
        <v>56</v>
      </c>
      <c r="B65" s="44">
        <v>1</v>
      </c>
      <c r="C65" s="43">
        <v>948</v>
      </c>
      <c r="D65" s="43">
        <v>1014</v>
      </c>
      <c r="E65" s="17">
        <v>0.97809999999999997</v>
      </c>
      <c r="F65" s="18">
        <f t="shared" si="3"/>
        <v>1.0193679918450561E-3</v>
      </c>
      <c r="G65" s="18">
        <f t="shared" si="0"/>
        <v>1.019345235819914E-3</v>
      </c>
      <c r="H65" s="13">
        <f t="shared" si="6"/>
        <v>97036.032891290262</v>
      </c>
      <c r="I65" s="13">
        <f t="shared" si="4"/>
        <v>98.913217830601198</v>
      </c>
      <c r="J65" s="13">
        <f t="shared" si="1"/>
        <v>97033.86669181977</v>
      </c>
      <c r="K65" s="13">
        <f t="shared" si="2"/>
        <v>3007868.5398354693</v>
      </c>
      <c r="L65" s="20">
        <f t="shared" si="5"/>
        <v>30.997439303863473</v>
      </c>
    </row>
    <row r="66" spans="1:12" x14ac:dyDescent="0.2">
      <c r="A66" s="16">
        <v>57</v>
      </c>
      <c r="B66" s="44">
        <v>2</v>
      </c>
      <c r="C66" s="43">
        <v>938</v>
      </c>
      <c r="D66" s="43">
        <v>962</v>
      </c>
      <c r="E66" s="17">
        <v>0.34660000000000002</v>
      </c>
      <c r="F66" s="18">
        <f t="shared" si="3"/>
        <v>2.1052631578947368E-3</v>
      </c>
      <c r="G66" s="18">
        <f t="shared" si="0"/>
        <v>2.1023711803594804E-3</v>
      </c>
      <c r="H66" s="13">
        <f t="shared" si="6"/>
        <v>96937.11967345966</v>
      </c>
      <c r="I66" s="13">
        <f t="shared" si="4"/>
        <v>203.79780670853958</v>
      </c>
      <c r="J66" s="13">
        <f t="shared" si="1"/>
        <v>96803.958186556309</v>
      </c>
      <c r="K66" s="13">
        <f t="shared" si="2"/>
        <v>2910834.6731436495</v>
      </c>
      <c r="L66" s="20">
        <f t="shared" si="5"/>
        <v>30.028070598229306</v>
      </c>
    </row>
    <row r="67" spans="1:12" x14ac:dyDescent="0.2">
      <c r="A67" s="16">
        <v>58</v>
      </c>
      <c r="B67" s="44">
        <v>2</v>
      </c>
      <c r="C67" s="43">
        <v>846</v>
      </c>
      <c r="D67" s="43">
        <v>936</v>
      </c>
      <c r="E67" s="17">
        <v>0.53969999999999996</v>
      </c>
      <c r="F67" s="18">
        <f t="shared" si="3"/>
        <v>2.2446689113355782E-3</v>
      </c>
      <c r="G67" s="18">
        <f t="shared" si="0"/>
        <v>2.2423520658677466E-3</v>
      </c>
      <c r="H67" s="13">
        <f t="shared" si="6"/>
        <v>96733.321866751125</v>
      </c>
      <c r="I67" s="13">
        <f t="shared" si="4"/>
        <v>216.91016412615906</v>
      </c>
      <c r="J67" s="13">
        <f t="shared" si="1"/>
        <v>96633.478118203842</v>
      </c>
      <c r="K67" s="13">
        <f t="shared" si="2"/>
        <v>2814030.7149570934</v>
      </c>
      <c r="L67" s="20">
        <f t="shared" si="5"/>
        <v>29.090603534047798</v>
      </c>
    </row>
    <row r="68" spans="1:12" x14ac:dyDescent="0.2">
      <c r="A68" s="16">
        <v>59</v>
      </c>
      <c r="B68" s="44">
        <v>3</v>
      </c>
      <c r="C68" s="43">
        <v>825</v>
      </c>
      <c r="D68" s="43">
        <v>847</v>
      </c>
      <c r="E68" s="17">
        <v>0.62370000000000003</v>
      </c>
      <c r="F68" s="18">
        <f t="shared" si="3"/>
        <v>3.5885167464114833E-3</v>
      </c>
      <c r="G68" s="18">
        <f t="shared" si="0"/>
        <v>3.5836774957835054E-3</v>
      </c>
      <c r="H68" s="13">
        <f t="shared" si="6"/>
        <v>96516.411702624959</v>
      </c>
      <c r="I68" s="13">
        <f t="shared" si="4"/>
        <v>345.88369259247281</v>
      </c>
      <c r="J68" s="13">
        <f t="shared" si="1"/>
        <v>96386.255669102407</v>
      </c>
      <c r="K68" s="13">
        <f t="shared" si="2"/>
        <v>2717397.2368388893</v>
      </c>
      <c r="L68" s="20">
        <f t="shared" si="5"/>
        <v>28.15476859222051</v>
      </c>
    </row>
    <row r="69" spans="1:12" x14ac:dyDescent="0.2">
      <c r="A69" s="16">
        <v>60</v>
      </c>
      <c r="B69" s="44">
        <v>3</v>
      </c>
      <c r="C69" s="43">
        <v>805</v>
      </c>
      <c r="D69" s="43">
        <v>826</v>
      </c>
      <c r="E69" s="17">
        <v>0.42009999999999997</v>
      </c>
      <c r="F69" s="18">
        <f t="shared" si="3"/>
        <v>3.678724708767627E-3</v>
      </c>
      <c r="G69" s="18">
        <f t="shared" si="0"/>
        <v>3.6708936190936389E-3</v>
      </c>
      <c r="H69" s="13">
        <f t="shared" si="6"/>
        <v>96170.528010032489</v>
      </c>
      <c r="I69" s="13">
        <f t="shared" si="4"/>
        <v>353.03177761689432</v>
      </c>
      <c r="J69" s="13">
        <f t="shared" si="1"/>
        <v>95965.804882192446</v>
      </c>
      <c r="K69" s="13">
        <f t="shared" si="2"/>
        <v>2621010.9811697868</v>
      </c>
      <c r="L69" s="20">
        <f t="shared" si="5"/>
        <v>27.253785909300234</v>
      </c>
    </row>
    <row r="70" spans="1:12" x14ac:dyDescent="0.2">
      <c r="A70" s="16">
        <v>61</v>
      </c>
      <c r="B70" s="44">
        <v>3</v>
      </c>
      <c r="C70" s="43">
        <v>730</v>
      </c>
      <c r="D70" s="43">
        <v>806</v>
      </c>
      <c r="E70" s="17">
        <v>0.59360000000000002</v>
      </c>
      <c r="F70" s="18">
        <f t="shared" si="3"/>
        <v>3.90625E-3</v>
      </c>
      <c r="G70" s="18">
        <f t="shared" si="0"/>
        <v>3.9000586568821993E-3</v>
      </c>
      <c r="H70" s="13">
        <f t="shared" si="6"/>
        <v>95817.496232415593</v>
      </c>
      <c r="I70" s="13">
        <f t="shared" si="4"/>
        <v>373.69385566200998</v>
      </c>
      <c r="J70" s="13">
        <f t="shared" si="1"/>
        <v>95665.62704947454</v>
      </c>
      <c r="K70" s="13">
        <f t="shared" si="2"/>
        <v>2525045.1762875943</v>
      </c>
      <c r="L70" s="20">
        <f t="shared" si="5"/>
        <v>26.3526524442136</v>
      </c>
    </row>
    <row r="71" spans="1:12" x14ac:dyDescent="0.2">
      <c r="A71" s="16">
        <v>62</v>
      </c>
      <c r="B71" s="44">
        <v>3</v>
      </c>
      <c r="C71" s="43">
        <v>655</v>
      </c>
      <c r="D71" s="43">
        <v>724</v>
      </c>
      <c r="E71" s="17">
        <v>0.495</v>
      </c>
      <c r="F71" s="18">
        <f t="shared" si="3"/>
        <v>4.3509789702683103E-3</v>
      </c>
      <c r="G71" s="18">
        <f t="shared" si="0"/>
        <v>4.3414397661411105E-3</v>
      </c>
      <c r="H71" s="13">
        <f t="shared" si="6"/>
        <v>95443.802376753578</v>
      </c>
      <c r="I71" s="13">
        <f t="shared" si="4"/>
        <v>414.36351907015143</v>
      </c>
      <c r="J71" s="13">
        <f t="shared" si="1"/>
        <v>95234.548799623153</v>
      </c>
      <c r="K71" s="13">
        <f t="shared" si="2"/>
        <v>2429379.5492381197</v>
      </c>
      <c r="L71" s="20">
        <f t="shared" si="5"/>
        <v>25.453507600717955</v>
      </c>
    </row>
    <row r="72" spans="1:12" x14ac:dyDescent="0.2">
      <c r="A72" s="16">
        <v>63</v>
      </c>
      <c r="B72" s="44">
        <v>5</v>
      </c>
      <c r="C72" s="43">
        <v>689</v>
      </c>
      <c r="D72" s="43">
        <v>663</v>
      </c>
      <c r="E72" s="17">
        <v>0.44109999999999999</v>
      </c>
      <c r="F72" s="18">
        <f t="shared" si="3"/>
        <v>7.3964497041420114E-3</v>
      </c>
      <c r="G72" s="18">
        <f t="shared" si="0"/>
        <v>7.3659995771916242E-3</v>
      </c>
      <c r="H72" s="13">
        <f t="shared" si="6"/>
        <v>95029.438857683432</v>
      </c>
      <c r="I72" s="13">
        <f t="shared" si="4"/>
        <v>699.98680644645344</v>
      </c>
      <c r="J72" s="13">
        <f t="shared" si="1"/>
        <v>94638.216231560509</v>
      </c>
      <c r="K72" s="13">
        <f t="shared" si="2"/>
        <v>2334145.0004384965</v>
      </c>
      <c r="L72" s="20">
        <f t="shared" si="5"/>
        <v>24.562335929754607</v>
      </c>
    </row>
    <row r="73" spans="1:12" x14ac:dyDescent="0.2">
      <c r="A73" s="16">
        <v>64</v>
      </c>
      <c r="B73" s="44">
        <v>1</v>
      </c>
      <c r="C73" s="43">
        <v>693</v>
      </c>
      <c r="D73" s="43">
        <v>692</v>
      </c>
      <c r="E73" s="17">
        <v>0.97260000000000002</v>
      </c>
      <c r="F73" s="18">
        <f t="shared" si="3"/>
        <v>1.4440433212996389E-3</v>
      </c>
      <c r="G73" s="18">
        <f t="shared" ref="G73:G108" si="7">F73/((1+(1-E73)*F73))</f>
        <v>1.4439861874057257E-3</v>
      </c>
      <c r="H73" s="13">
        <f t="shared" si="6"/>
        <v>94329.452051236978</v>
      </c>
      <c r="I73" s="13">
        <f t="shared" si="4"/>
        <v>136.21042582753688</v>
      </c>
      <c r="J73" s="13">
        <f t="shared" ref="J73:J108" si="8">H74+I73*E73</f>
        <v>94325.719885569299</v>
      </c>
      <c r="K73" s="13">
        <f t="shared" ref="K73:K97" si="9">K74+J73</f>
        <v>2239506.7842069361</v>
      </c>
      <c r="L73" s="20">
        <f t="shared" si="5"/>
        <v>23.741331424150562</v>
      </c>
    </row>
    <row r="74" spans="1:12" x14ac:dyDescent="0.2">
      <c r="A74" s="16">
        <v>65</v>
      </c>
      <c r="B74" s="44">
        <v>3</v>
      </c>
      <c r="C74" s="43">
        <v>615</v>
      </c>
      <c r="D74" s="43">
        <v>690</v>
      </c>
      <c r="E74" s="17">
        <v>0.67669999999999997</v>
      </c>
      <c r="F74" s="18">
        <f t="shared" ref="F74:F108" si="10">B74/((C74+D74)/2)</f>
        <v>4.5977011494252873E-3</v>
      </c>
      <c r="G74" s="18">
        <f t="shared" si="7"/>
        <v>4.5908771008427475E-3</v>
      </c>
      <c r="H74" s="13">
        <f t="shared" si="6"/>
        <v>94193.241625409442</v>
      </c>
      <c r="I74" s="13">
        <f t="shared" ref="I74:I108" si="11">H74*G74</f>
        <v>432.42959603224011</v>
      </c>
      <c r="J74" s="13">
        <f t="shared" si="8"/>
        <v>94053.437137012224</v>
      </c>
      <c r="K74" s="13">
        <f t="shared" si="9"/>
        <v>2145181.0643213666</v>
      </c>
      <c r="L74" s="20">
        <f t="shared" ref="L74:L108" si="12">K74/H74</f>
        <v>22.774256701477459</v>
      </c>
    </row>
    <row r="75" spans="1:12" x14ac:dyDescent="0.2">
      <c r="A75" s="16">
        <v>66</v>
      </c>
      <c r="B75" s="44">
        <v>3</v>
      </c>
      <c r="C75" s="43">
        <v>577</v>
      </c>
      <c r="D75" s="43">
        <v>620</v>
      </c>
      <c r="E75" s="17">
        <v>0.55249999999999999</v>
      </c>
      <c r="F75" s="18">
        <f t="shared" si="10"/>
        <v>5.0125313283208017E-3</v>
      </c>
      <c r="G75" s="18">
        <f t="shared" si="7"/>
        <v>5.0013128446217128E-3</v>
      </c>
      <c r="H75" s="13">
        <f t="shared" ref="H75:H108" si="13">H74-I74</f>
        <v>93760.812029377208</v>
      </c>
      <c r="I75" s="13">
        <f t="shared" si="11"/>
        <v>468.92715352468622</v>
      </c>
      <c r="J75" s="13">
        <f t="shared" si="8"/>
        <v>93550.967128174918</v>
      </c>
      <c r="K75" s="13">
        <f t="shared" si="9"/>
        <v>2051127.6271843542</v>
      </c>
      <c r="L75" s="20">
        <f t="shared" si="12"/>
        <v>21.876171747976045</v>
      </c>
    </row>
    <row r="76" spans="1:12" x14ac:dyDescent="0.2">
      <c r="A76" s="16">
        <v>67</v>
      </c>
      <c r="B76" s="44">
        <v>6</v>
      </c>
      <c r="C76" s="43">
        <v>572</v>
      </c>
      <c r="D76" s="43">
        <v>585</v>
      </c>
      <c r="E76" s="17">
        <v>0.60589999999999999</v>
      </c>
      <c r="F76" s="18">
        <f t="shared" si="10"/>
        <v>1.0371650821089023E-2</v>
      </c>
      <c r="G76" s="18">
        <f t="shared" si="7"/>
        <v>1.0329429612339949E-2</v>
      </c>
      <c r="H76" s="13">
        <f t="shared" si="13"/>
        <v>93291.884875852527</v>
      </c>
      <c r="I76" s="13">
        <f t="shared" si="11"/>
        <v>963.65195822764053</v>
      </c>
      <c r="J76" s="13">
        <f t="shared" si="8"/>
        <v>92912.10963911502</v>
      </c>
      <c r="K76" s="13">
        <f t="shared" si="9"/>
        <v>1957576.6600561794</v>
      </c>
      <c r="L76" s="20">
        <f t="shared" si="12"/>
        <v>20.9833541541283</v>
      </c>
    </row>
    <row r="77" spans="1:12" x14ac:dyDescent="0.2">
      <c r="A77" s="16">
        <v>68</v>
      </c>
      <c r="B77" s="44">
        <v>2</v>
      </c>
      <c r="C77" s="43">
        <v>548</v>
      </c>
      <c r="D77" s="43">
        <v>572</v>
      </c>
      <c r="E77" s="17">
        <v>0.50549999999999995</v>
      </c>
      <c r="F77" s="18">
        <f t="shared" si="10"/>
        <v>3.5714285714285713E-3</v>
      </c>
      <c r="G77" s="18">
        <f t="shared" si="7"/>
        <v>3.5651322931465677E-3</v>
      </c>
      <c r="H77" s="13">
        <f t="shared" si="13"/>
        <v>92328.23291762489</v>
      </c>
      <c r="I77" s="13">
        <f t="shared" si="11"/>
        <v>329.16236474378246</v>
      </c>
      <c r="J77" s="13">
        <f t="shared" si="8"/>
        <v>92165.462128259096</v>
      </c>
      <c r="K77" s="13">
        <f t="shared" si="9"/>
        <v>1864664.5504170645</v>
      </c>
      <c r="L77" s="20">
        <f t="shared" si="12"/>
        <v>20.196038540894804</v>
      </c>
    </row>
    <row r="78" spans="1:12" x14ac:dyDescent="0.2">
      <c r="A78" s="16">
        <v>69</v>
      </c>
      <c r="B78" s="44">
        <v>1</v>
      </c>
      <c r="C78" s="43">
        <v>499</v>
      </c>
      <c r="D78" s="43">
        <v>549</v>
      </c>
      <c r="E78" s="17">
        <v>0.32050000000000001</v>
      </c>
      <c r="F78" s="18">
        <f t="shared" si="10"/>
        <v>1.9083969465648854E-3</v>
      </c>
      <c r="G78" s="18">
        <f t="shared" si="7"/>
        <v>1.9059254268558234E-3</v>
      </c>
      <c r="H78" s="13">
        <f t="shared" si="13"/>
        <v>91999.070552881109</v>
      </c>
      <c r="I78" s="13">
        <f t="shared" si="11"/>
        <v>175.34336781383894</v>
      </c>
      <c r="J78" s="13">
        <f t="shared" si="8"/>
        <v>91879.924734451604</v>
      </c>
      <c r="K78" s="13">
        <f t="shared" si="9"/>
        <v>1772499.0882888054</v>
      </c>
      <c r="L78" s="20">
        <f t="shared" si="12"/>
        <v>19.26648908121275</v>
      </c>
    </row>
    <row r="79" spans="1:12" x14ac:dyDescent="0.2">
      <c r="A79" s="16">
        <v>70</v>
      </c>
      <c r="B79" s="44">
        <v>4</v>
      </c>
      <c r="C79" s="43">
        <v>473</v>
      </c>
      <c r="D79" s="43">
        <v>516</v>
      </c>
      <c r="E79" s="17">
        <v>0.75209999999999999</v>
      </c>
      <c r="F79" s="18">
        <f t="shared" si="10"/>
        <v>8.0889787664307385E-3</v>
      </c>
      <c r="G79" s="18">
        <f t="shared" si="7"/>
        <v>8.0727907395402865E-3</v>
      </c>
      <c r="H79" s="13">
        <f t="shared" si="13"/>
        <v>91823.72718506727</v>
      </c>
      <c r="I79" s="13">
        <f t="shared" si="11"/>
        <v>741.27373448968467</v>
      </c>
      <c r="J79" s="13">
        <f t="shared" si="8"/>
        <v>91639.965426287279</v>
      </c>
      <c r="K79" s="13">
        <f t="shared" si="9"/>
        <v>1680619.1635543539</v>
      </c>
      <c r="L79" s="20">
        <f t="shared" si="12"/>
        <v>18.302667677245655</v>
      </c>
    </row>
    <row r="80" spans="1:12" x14ac:dyDescent="0.2">
      <c r="A80" s="16">
        <v>71</v>
      </c>
      <c r="B80" s="44">
        <v>8</v>
      </c>
      <c r="C80" s="43">
        <v>463</v>
      </c>
      <c r="D80" s="43">
        <v>468</v>
      </c>
      <c r="E80" s="17">
        <v>0.38490000000000002</v>
      </c>
      <c r="F80" s="18">
        <f t="shared" si="10"/>
        <v>1.7185821697099892E-2</v>
      </c>
      <c r="G80" s="18">
        <f t="shared" si="7"/>
        <v>1.7006050752857865E-2</v>
      </c>
      <c r="H80" s="13">
        <f t="shared" si="13"/>
        <v>91082.453450577581</v>
      </c>
      <c r="I80" s="13">
        <f t="shared" si="11"/>
        <v>1548.9528260753364</v>
      </c>
      <c r="J80" s="13">
        <f t="shared" si="8"/>
        <v>90129.692567258637</v>
      </c>
      <c r="K80" s="13">
        <f t="shared" si="9"/>
        <v>1588979.1981280665</v>
      </c>
      <c r="L80" s="20">
        <f t="shared" si="12"/>
        <v>17.445502815646766</v>
      </c>
    </row>
    <row r="81" spans="1:12" x14ac:dyDescent="0.2">
      <c r="A81" s="16">
        <v>72</v>
      </c>
      <c r="B81" s="44">
        <v>3</v>
      </c>
      <c r="C81" s="43">
        <v>479</v>
      </c>
      <c r="D81" s="43">
        <v>464</v>
      </c>
      <c r="E81" s="17">
        <v>0.38719999999999999</v>
      </c>
      <c r="F81" s="18">
        <f t="shared" si="10"/>
        <v>6.3626723223753979E-3</v>
      </c>
      <c r="G81" s="18">
        <f t="shared" si="7"/>
        <v>6.3379603260584816E-3</v>
      </c>
      <c r="H81" s="13">
        <f t="shared" si="13"/>
        <v>89533.500624502238</v>
      </c>
      <c r="I81" s="13">
        <f t="shared" si="11"/>
        <v>567.45977481122748</v>
      </c>
      <c r="J81" s="13">
        <f t="shared" si="8"/>
        <v>89185.761274497912</v>
      </c>
      <c r="K81" s="13">
        <f t="shared" si="9"/>
        <v>1498849.5055608079</v>
      </c>
      <c r="L81" s="20">
        <f t="shared" si="12"/>
        <v>16.740655677553441</v>
      </c>
    </row>
    <row r="82" spans="1:12" x14ac:dyDescent="0.2">
      <c r="A82" s="16">
        <v>73</v>
      </c>
      <c r="B82" s="44">
        <v>4</v>
      </c>
      <c r="C82" s="43">
        <v>432</v>
      </c>
      <c r="D82" s="43">
        <v>482</v>
      </c>
      <c r="E82" s="17">
        <v>0.31230000000000002</v>
      </c>
      <c r="F82" s="18">
        <f t="shared" si="10"/>
        <v>8.7527352297592995E-3</v>
      </c>
      <c r="G82" s="18">
        <f t="shared" si="7"/>
        <v>8.7003655023547549E-3</v>
      </c>
      <c r="H82" s="13">
        <f t="shared" si="13"/>
        <v>88966.040849691009</v>
      </c>
      <c r="I82" s="13">
        <f t="shared" si="11"/>
        <v>774.03707268973551</v>
      </c>
      <c r="J82" s="13">
        <f t="shared" si="8"/>
        <v>88433.735554802275</v>
      </c>
      <c r="K82" s="13">
        <f t="shared" si="9"/>
        <v>1409663.7442863099</v>
      </c>
      <c r="L82" s="20">
        <f t="shared" si="12"/>
        <v>15.844964334964063</v>
      </c>
    </row>
    <row r="83" spans="1:12" x14ac:dyDescent="0.2">
      <c r="A83" s="16">
        <v>74</v>
      </c>
      <c r="B83" s="44">
        <v>7</v>
      </c>
      <c r="C83" s="43">
        <v>421</v>
      </c>
      <c r="D83" s="43">
        <v>443</v>
      </c>
      <c r="E83" s="17">
        <v>0.54320000000000002</v>
      </c>
      <c r="F83" s="18">
        <f t="shared" si="10"/>
        <v>1.6203703703703703E-2</v>
      </c>
      <c r="G83" s="18">
        <f t="shared" si="7"/>
        <v>1.6084647525629735E-2</v>
      </c>
      <c r="H83" s="13">
        <f t="shared" si="13"/>
        <v>88192.003777001271</v>
      </c>
      <c r="I83" s="13">
        <f t="shared" si="11"/>
        <v>1418.5372953320716</v>
      </c>
      <c r="J83" s="13">
        <f t="shared" si="8"/>
        <v>87544.015940493569</v>
      </c>
      <c r="K83" s="13">
        <f t="shared" si="9"/>
        <v>1321230.0087315077</v>
      </c>
      <c r="L83" s="20">
        <f t="shared" si="12"/>
        <v>14.981290277430553</v>
      </c>
    </row>
    <row r="84" spans="1:12" x14ac:dyDescent="0.2">
      <c r="A84" s="16">
        <v>75</v>
      </c>
      <c r="B84" s="44">
        <v>6</v>
      </c>
      <c r="C84" s="43">
        <v>364</v>
      </c>
      <c r="D84" s="43">
        <v>428</v>
      </c>
      <c r="E84" s="17">
        <v>0.45250000000000001</v>
      </c>
      <c r="F84" s="18">
        <f t="shared" si="10"/>
        <v>1.5151515151515152E-2</v>
      </c>
      <c r="G84" s="18">
        <f t="shared" si="7"/>
        <v>1.5026860513167288E-2</v>
      </c>
      <c r="H84" s="13">
        <f t="shared" si="13"/>
        <v>86773.466481669195</v>
      </c>
      <c r="I84" s="13">
        <f t="shared" si="11"/>
        <v>1303.93277706404</v>
      </c>
      <c r="J84" s="13">
        <f t="shared" si="8"/>
        <v>86059.563286226636</v>
      </c>
      <c r="K84" s="13">
        <f t="shared" si="9"/>
        <v>1233685.992791014</v>
      </c>
      <c r="L84" s="20">
        <f t="shared" si="12"/>
        <v>14.217318298003329</v>
      </c>
    </row>
    <row r="85" spans="1:12" x14ac:dyDescent="0.2">
      <c r="A85" s="16">
        <v>76</v>
      </c>
      <c r="B85" s="44">
        <v>7</v>
      </c>
      <c r="C85" s="43">
        <v>382</v>
      </c>
      <c r="D85" s="43">
        <v>354</v>
      </c>
      <c r="E85" s="17">
        <v>0.34949999999999998</v>
      </c>
      <c r="F85" s="18">
        <f t="shared" si="10"/>
        <v>1.9021739130434784E-2</v>
      </c>
      <c r="G85" s="18">
        <f t="shared" si="7"/>
        <v>1.8789247718784013E-2</v>
      </c>
      <c r="H85" s="13">
        <f t="shared" si="13"/>
        <v>85469.533704605157</v>
      </c>
      <c r="I85" s="13">
        <f t="shared" si="11"/>
        <v>1605.9082411847858</v>
      </c>
      <c r="J85" s="13">
        <f t="shared" si="8"/>
        <v>84424.89039371445</v>
      </c>
      <c r="K85" s="13">
        <f t="shared" si="9"/>
        <v>1147626.4295047873</v>
      </c>
      <c r="L85" s="20">
        <f t="shared" si="12"/>
        <v>13.42731590734012</v>
      </c>
    </row>
    <row r="86" spans="1:12" x14ac:dyDescent="0.2">
      <c r="A86" s="16">
        <v>77</v>
      </c>
      <c r="B86" s="44">
        <v>5</v>
      </c>
      <c r="C86" s="43">
        <v>340</v>
      </c>
      <c r="D86" s="43">
        <v>392</v>
      </c>
      <c r="E86" s="17">
        <v>0.28000000000000003</v>
      </c>
      <c r="F86" s="18">
        <f t="shared" si="10"/>
        <v>1.3661202185792349E-2</v>
      </c>
      <c r="G86" s="18">
        <f t="shared" si="7"/>
        <v>1.3528138528138526E-2</v>
      </c>
      <c r="H86" s="13">
        <f t="shared" si="13"/>
        <v>83863.625463420365</v>
      </c>
      <c r="I86" s="13">
        <f t="shared" si="11"/>
        <v>1134.5187427410763</v>
      </c>
      <c r="J86" s="13">
        <f t="shared" si="8"/>
        <v>83046.77196864679</v>
      </c>
      <c r="K86" s="13">
        <f t="shared" si="9"/>
        <v>1063201.5391110729</v>
      </c>
      <c r="L86" s="20">
        <f t="shared" si="12"/>
        <v>12.677743577575479</v>
      </c>
    </row>
    <row r="87" spans="1:12" x14ac:dyDescent="0.2">
      <c r="A87" s="16">
        <v>78</v>
      </c>
      <c r="B87" s="44">
        <v>9</v>
      </c>
      <c r="C87" s="43">
        <v>347</v>
      </c>
      <c r="D87" s="43">
        <v>331</v>
      </c>
      <c r="E87" s="17">
        <v>0.40610000000000002</v>
      </c>
      <c r="F87" s="18">
        <f t="shared" si="10"/>
        <v>2.6548672566371681E-2</v>
      </c>
      <c r="G87" s="18">
        <f t="shared" si="7"/>
        <v>2.6136570550880499E-2</v>
      </c>
      <c r="H87" s="13">
        <f t="shared" si="13"/>
        <v>82729.106720679294</v>
      </c>
      <c r="I87" s="13">
        <f t="shared" si="11"/>
        <v>2162.2551344163562</v>
      </c>
      <c r="J87" s="13">
        <f t="shared" si="8"/>
        <v>81444.943396349423</v>
      </c>
      <c r="K87" s="13">
        <f t="shared" si="9"/>
        <v>980154.76714242611</v>
      </c>
      <c r="L87" s="20">
        <f t="shared" si="12"/>
        <v>11.847762002939925</v>
      </c>
    </row>
    <row r="88" spans="1:12" x14ac:dyDescent="0.2">
      <c r="A88" s="16">
        <v>79</v>
      </c>
      <c r="B88" s="44">
        <v>12</v>
      </c>
      <c r="C88" s="43">
        <v>300</v>
      </c>
      <c r="D88" s="43">
        <v>339</v>
      </c>
      <c r="E88" s="17">
        <v>0.60340000000000005</v>
      </c>
      <c r="F88" s="18">
        <f t="shared" si="10"/>
        <v>3.7558685446009391E-2</v>
      </c>
      <c r="G88" s="18">
        <f t="shared" si="7"/>
        <v>3.7007431092163312E-2</v>
      </c>
      <c r="H88" s="13">
        <f t="shared" si="13"/>
        <v>80566.851586262943</v>
      </c>
      <c r="I88" s="13">
        <f t="shared" si="11"/>
        <v>2981.5722083911742</v>
      </c>
      <c r="J88" s="13">
        <f t="shared" si="8"/>
        <v>79384.360048415008</v>
      </c>
      <c r="K88" s="13">
        <f t="shared" si="9"/>
        <v>898709.82374607667</v>
      </c>
      <c r="L88" s="20">
        <f t="shared" si="12"/>
        <v>11.154833607762715</v>
      </c>
    </row>
    <row r="89" spans="1:12" x14ac:dyDescent="0.2">
      <c r="A89" s="16">
        <v>80</v>
      </c>
      <c r="B89" s="44">
        <v>10</v>
      </c>
      <c r="C89" s="43">
        <v>231</v>
      </c>
      <c r="D89" s="43">
        <v>297</v>
      </c>
      <c r="E89" s="17">
        <v>0.53810000000000002</v>
      </c>
      <c r="F89" s="18">
        <f t="shared" si="10"/>
        <v>3.787878787878788E-2</v>
      </c>
      <c r="G89" s="18">
        <f t="shared" si="7"/>
        <v>3.7227448542359251E-2</v>
      </c>
      <c r="H89" s="13">
        <f t="shared" si="13"/>
        <v>77585.279377871775</v>
      </c>
      <c r="I89" s="13">
        <f t="shared" si="11"/>
        <v>2888.3019956842877</v>
      </c>
      <c r="J89" s="13">
        <f t="shared" si="8"/>
        <v>76251.172686065198</v>
      </c>
      <c r="K89" s="13">
        <f t="shared" si="9"/>
        <v>819325.46369766165</v>
      </c>
      <c r="L89" s="20">
        <f t="shared" si="12"/>
        <v>10.560321110751104</v>
      </c>
    </row>
    <row r="90" spans="1:12" x14ac:dyDescent="0.2">
      <c r="A90" s="16">
        <v>81</v>
      </c>
      <c r="B90" s="44">
        <v>14</v>
      </c>
      <c r="C90" s="43">
        <v>291</v>
      </c>
      <c r="D90" s="43">
        <v>229</v>
      </c>
      <c r="E90" s="17">
        <v>0.54320000000000002</v>
      </c>
      <c r="F90" s="18">
        <f t="shared" si="10"/>
        <v>5.3846153846153849E-2</v>
      </c>
      <c r="G90" s="18">
        <f t="shared" si="7"/>
        <v>5.2553499462452774E-2</v>
      </c>
      <c r="H90" s="13">
        <f t="shared" si="13"/>
        <v>74696.977382187484</v>
      </c>
      <c r="I90" s="13">
        <f t="shared" si="11"/>
        <v>3925.5875607016369</v>
      </c>
      <c r="J90" s="13">
        <f t="shared" si="8"/>
        <v>72903.768984458977</v>
      </c>
      <c r="K90" s="13">
        <f t="shared" si="9"/>
        <v>743074.29101159645</v>
      </c>
      <c r="L90" s="20">
        <f t="shared" si="12"/>
        <v>9.9478495255524582</v>
      </c>
    </row>
    <row r="91" spans="1:12" x14ac:dyDescent="0.2">
      <c r="A91" s="16">
        <v>82</v>
      </c>
      <c r="B91" s="44">
        <v>9</v>
      </c>
      <c r="C91" s="43">
        <v>168</v>
      </c>
      <c r="D91" s="43">
        <v>293</v>
      </c>
      <c r="E91" s="17">
        <v>0.45839999999999997</v>
      </c>
      <c r="F91" s="18">
        <f t="shared" si="10"/>
        <v>3.9045553145336226E-2</v>
      </c>
      <c r="G91" s="18">
        <f t="shared" si="7"/>
        <v>3.8236953551448245E-2</v>
      </c>
      <c r="H91" s="13">
        <f t="shared" si="13"/>
        <v>70771.389821485849</v>
      </c>
      <c r="I91" s="13">
        <f t="shared" si="11"/>
        <v>2706.0823453755916</v>
      </c>
      <c r="J91" s="13">
        <f t="shared" si="8"/>
        <v>69305.775623230438</v>
      </c>
      <c r="K91" s="13">
        <f t="shared" si="9"/>
        <v>670170.52202713746</v>
      </c>
      <c r="L91" s="20">
        <f t="shared" si="12"/>
        <v>9.4695119555738465</v>
      </c>
    </row>
    <row r="92" spans="1:12" x14ac:dyDescent="0.2">
      <c r="A92" s="16">
        <v>83</v>
      </c>
      <c r="B92" s="44">
        <v>6</v>
      </c>
      <c r="C92" s="43">
        <v>203</v>
      </c>
      <c r="D92" s="43">
        <v>170</v>
      </c>
      <c r="E92" s="17">
        <v>0.76480000000000004</v>
      </c>
      <c r="F92" s="18">
        <f t="shared" si="10"/>
        <v>3.2171581769436998E-2</v>
      </c>
      <c r="G92" s="18">
        <f t="shared" si="7"/>
        <v>3.1929975435205565E-2</v>
      </c>
      <c r="H92" s="13">
        <f t="shared" si="13"/>
        <v>68065.307476110262</v>
      </c>
      <c r="I92" s="13">
        <f t="shared" si="11"/>
        <v>2173.3235957019142</v>
      </c>
      <c r="J92" s="13">
        <f t="shared" si="8"/>
        <v>67554.141766401168</v>
      </c>
      <c r="K92" s="13">
        <f t="shared" si="9"/>
        <v>600864.74640390696</v>
      </c>
      <c r="L92" s="20">
        <f t="shared" si="12"/>
        <v>8.8277680463692914</v>
      </c>
    </row>
    <row r="93" spans="1:12" x14ac:dyDescent="0.2">
      <c r="A93" s="16">
        <v>84</v>
      </c>
      <c r="B93" s="44">
        <v>7</v>
      </c>
      <c r="C93" s="43">
        <v>247</v>
      </c>
      <c r="D93" s="43">
        <v>211</v>
      </c>
      <c r="E93" s="17">
        <v>0.67279999999999995</v>
      </c>
      <c r="F93" s="18">
        <f t="shared" si="10"/>
        <v>3.0567685589519649E-2</v>
      </c>
      <c r="G93" s="18">
        <f t="shared" si="7"/>
        <v>3.0264982895961096E-2</v>
      </c>
      <c r="H93" s="13">
        <f t="shared" si="13"/>
        <v>65891.983880408341</v>
      </c>
      <c r="I93" s="13">
        <f t="shared" si="11"/>
        <v>1994.2197651215026</v>
      </c>
      <c r="J93" s="13">
        <f t="shared" si="8"/>
        <v>65239.475173260587</v>
      </c>
      <c r="K93" s="13">
        <f t="shared" si="9"/>
        <v>533310.60463750584</v>
      </c>
      <c r="L93" s="20">
        <f t="shared" si="12"/>
        <v>8.0937099360287288</v>
      </c>
    </row>
    <row r="94" spans="1:12" x14ac:dyDescent="0.2">
      <c r="A94" s="16">
        <v>85</v>
      </c>
      <c r="B94" s="44">
        <v>14</v>
      </c>
      <c r="C94" s="43">
        <v>251</v>
      </c>
      <c r="D94" s="43">
        <v>235</v>
      </c>
      <c r="E94" s="17">
        <v>0.60040000000000004</v>
      </c>
      <c r="F94" s="18">
        <f t="shared" si="10"/>
        <v>5.7613168724279837E-2</v>
      </c>
      <c r="G94" s="18">
        <f t="shared" si="7"/>
        <v>5.6316634646637255E-2</v>
      </c>
      <c r="H94" s="13">
        <f t="shared" si="13"/>
        <v>63897.764115286838</v>
      </c>
      <c r="I94" s="13">
        <f t="shared" si="11"/>
        <v>3598.5070364176177</v>
      </c>
      <c r="J94" s="13">
        <f t="shared" si="8"/>
        <v>62459.800703534354</v>
      </c>
      <c r="K94" s="13">
        <f t="shared" si="9"/>
        <v>468071.12946424523</v>
      </c>
      <c r="L94" s="20">
        <f t="shared" si="12"/>
        <v>7.3253131145517552</v>
      </c>
    </row>
    <row r="95" spans="1:12" x14ac:dyDescent="0.2">
      <c r="A95" s="16">
        <v>86</v>
      </c>
      <c r="B95" s="44">
        <v>21</v>
      </c>
      <c r="C95" s="43">
        <v>231</v>
      </c>
      <c r="D95" s="43">
        <v>259</v>
      </c>
      <c r="E95" s="17">
        <v>0.54769999999999996</v>
      </c>
      <c r="F95" s="18">
        <f t="shared" si="10"/>
        <v>8.5714285714285715E-2</v>
      </c>
      <c r="G95" s="18">
        <f t="shared" si="7"/>
        <v>8.2515285956723486E-2</v>
      </c>
      <c r="H95" s="13">
        <f t="shared" si="13"/>
        <v>60299.257078869217</v>
      </c>
      <c r="I95" s="13">
        <f t="shared" si="11"/>
        <v>4975.6104408408764</v>
      </c>
      <c r="J95" s="13">
        <f t="shared" si="8"/>
        <v>58048.788476476882</v>
      </c>
      <c r="K95" s="13">
        <f t="shared" si="9"/>
        <v>405611.32876071089</v>
      </c>
      <c r="L95" s="20">
        <f t="shared" si="12"/>
        <v>6.7266389075106874</v>
      </c>
    </row>
    <row r="96" spans="1:12" x14ac:dyDescent="0.2">
      <c r="A96" s="16">
        <v>87</v>
      </c>
      <c r="B96" s="44">
        <v>27</v>
      </c>
      <c r="C96" s="43">
        <v>226</v>
      </c>
      <c r="D96" s="43">
        <v>218</v>
      </c>
      <c r="E96" s="17">
        <v>0.53069999999999995</v>
      </c>
      <c r="F96" s="18">
        <f t="shared" si="10"/>
        <v>0.12162162162162163</v>
      </c>
      <c r="G96" s="18">
        <f t="shared" si="7"/>
        <v>0.11505464456424332</v>
      </c>
      <c r="H96" s="13">
        <f t="shared" si="13"/>
        <v>55323.646638028338</v>
      </c>
      <c r="I96" s="13">
        <f t="shared" si="11"/>
        <v>6365.2424999361456</v>
      </c>
      <c r="J96" s="13">
        <f t="shared" si="8"/>
        <v>52336.438332808306</v>
      </c>
      <c r="K96" s="13">
        <f t="shared" si="9"/>
        <v>347562.54028423404</v>
      </c>
      <c r="L96" s="20">
        <f t="shared" si="12"/>
        <v>6.282350521075859</v>
      </c>
    </row>
    <row r="97" spans="1:12" x14ac:dyDescent="0.2">
      <c r="A97" s="16">
        <v>88</v>
      </c>
      <c r="B97" s="44">
        <v>21</v>
      </c>
      <c r="C97" s="43">
        <v>238</v>
      </c>
      <c r="D97" s="43">
        <v>218</v>
      </c>
      <c r="E97" s="17">
        <v>0.44669999999999999</v>
      </c>
      <c r="F97" s="18">
        <f t="shared" si="10"/>
        <v>9.2105263157894732E-2</v>
      </c>
      <c r="G97" s="18">
        <f t="shared" si="7"/>
        <v>8.7639017391337004E-2</v>
      </c>
      <c r="H97" s="13">
        <f t="shared" si="13"/>
        <v>48958.404138092192</v>
      </c>
      <c r="I97" s="13">
        <f t="shared" si="11"/>
        <v>4290.6664317103669</v>
      </c>
      <c r="J97" s="13">
        <f t="shared" si="8"/>
        <v>46584.378401426846</v>
      </c>
      <c r="K97" s="13">
        <f t="shared" si="9"/>
        <v>295226.10195142572</v>
      </c>
      <c r="L97" s="20">
        <f t="shared" si="12"/>
        <v>6.0301414465780026</v>
      </c>
    </row>
    <row r="98" spans="1:12" x14ac:dyDescent="0.2">
      <c r="A98" s="16">
        <v>89</v>
      </c>
      <c r="B98" s="44">
        <v>23</v>
      </c>
      <c r="C98" s="43">
        <v>239</v>
      </c>
      <c r="D98" s="43">
        <v>232</v>
      </c>
      <c r="E98" s="17">
        <v>0.55520000000000003</v>
      </c>
      <c r="F98" s="18">
        <f t="shared" si="10"/>
        <v>9.7664543524416142E-2</v>
      </c>
      <c r="G98" s="18">
        <f t="shared" si="7"/>
        <v>9.359851284171597E-2</v>
      </c>
      <c r="H98" s="13">
        <f t="shared" si="13"/>
        <v>44667.737706381828</v>
      </c>
      <c r="I98" s="13">
        <f t="shared" si="11"/>
        <v>4180.83382132118</v>
      </c>
      <c r="J98" s="13">
        <f t="shared" si="8"/>
        <v>42808.102822658162</v>
      </c>
      <c r="K98" s="13">
        <f>K99+J98</f>
        <v>248641.72354999886</v>
      </c>
      <c r="L98" s="20">
        <f t="shared" si="12"/>
        <v>5.566472275457877</v>
      </c>
    </row>
    <row r="99" spans="1:12" x14ac:dyDescent="0.2">
      <c r="A99" s="16">
        <v>90</v>
      </c>
      <c r="B99" s="44">
        <v>28</v>
      </c>
      <c r="C99" s="43">
        <v>199</v>
      </c>
      <c r="D99" s="43">
        <v>228</v>
      </c>
      <c r="E99" s="17">
        <v>0.38450000000000001</v>
      </c>
      <c r="F99" s="22">
        <f t="shared" si="10"/>
        <v>0.13114754098360656</v>
      </c>
      <c r="G99" s="22">
        <f t="shared" si="7"/>
        <v>0.12135185971725018</v>
      </c>
      <c r="H99" s="23">
        <f t="shared" si="13"/>
        <v>40486.903885060645</v>
      </c>
      <c r="I99" s="23">
        <f t="shared" si="11"/>
        <v>4913.1610806456711</v>
      </c>
      <c r="J99" s="23">
        <f t="shared" si="8"/>
        <v>37462.853239923228</v>
      </c>
      <c r="K99" s="23">
        <f t="shared" ref="K99:K108" si="14">K100+J99</f>
        <v>205833.62072734069</v>
      </c>
      <c r="L99" s="24">
        <f t="shared" si="12"/>
        <v>5.0839555751580132</v>
      </c>
    </row>
    <row r="100" spans="1:12" x14ac:dyDescent="0.2">
      <c r="A100" s="16">
        <v>91</v>
      </c>
      <c r="B100" s="44">
        <v>22</v>
      </c>
      <c r="C100" s="43">
        <v>159</v>
      </c>
      <c r="D100" s="43">
        <v>170</v>
      </c>
      <c r="E100" s="17">
        <v>0.42759999999999998</v>
      </c>
      <c r="F100" s="22">
        <f t="shared" si="10"/>
        <v>0.1337386018237082</v>
      </c>
      <c r="G100" s="22">
        <f t="shared" si="7"/>
        <v>0.12422865300000903</v>
      </c>
      <c r="H100" s="23">
        <f t="shared" si="13"/>
        <v>35573.742804414971</v>
      </c>
      <c r="I100" s="23">
        <f t="shared" si="11"/>
        <v>4419.2781507612353</v>
      </c>
      <c r="J100" s="23">
        <f t="shared" si="8"/>
        <v>33044.147990919242</v>
      </c>
      <c r="K100" s="23">
        <f t="shared" si="14"/>
        <v>168370.76748741747</v>
      </c>
      <c r="L100" s="24">
        <f t="shared" si="12"/>
        <v>4.7330068250935176</v>
      </c>
    </row>
    <row r="101" spans="1:12" x14ac:dyDescent="0.2">
      <c r="A101" s="16">
        <v>92</v>
      </c>
      <c r="B101" s="44">
        <v>27</v>
      </c>
      <c r="C101" s="43">
        <v>163</v>
      </c>
      <c r="D101" s="43">
        <v>153</v>
      </c>
      <c r="E101" s="17">
        <v>0.4088</v>
      </c>
      <c r="F101" s="22">
        <f t="shared" si="10"/>
        <v>0.17088607594936708</v>
      </c>
      <c r="G101" s="22">
        <f t="shared" si="7"/>
        <v>0.1552059525506661</v>
      </c>
      <c r="H101" s="23">
        <f t="shared" si="13"/>
        <v>31154.464653653737</v>
      </c>
      <c r="I101" s="23">
        <f t="shared" si="11"/>
        <v>4835.3583627763865</v>
      </c>
      <c r="J101" s="23">
        <f t="shared" si="8"/>
        <v>28295.800789580335</v>
      </c>
      <c r="K101" s="23">
        <f t="shared" si="14"/>
        <v>135326.61949649823</v>
      </c>
      <c r="L101" s="24">
        <f t="shared" si="12"/>
        <v>4.343731179493318</v>
      </c>
    </row>
    <row r="102" spans="1:12" x14ac:dyDescent="0.2">
      <c r="A102" s="16">
        <v>93</v>
      </c>
      <c r="B102" s="44">
        <v>19</v>
      </c>
      <c r="C102" s="43">
        <v>121</v>
      </c>
      <c r="D102" s="43">
        <v>153</v>
      </c>
      <c r="E102" s="17">
        <v>0.58889999999999998</v>
      </c>
      <c r="F102" s="22">
        <f t="shared" si="10"/>
        <v>0.13868613138686131</v>
      </c>
      <c r="G102" s="22">
        <f t="shared" si="7"/>
        <v>0.13120559294914955</v>
      </c>
      <c r="H102" s="23">
        <f t="shared" si="13"/>
        <v>26319.106290877349</v>
      </c>
      <c r="I102" s="23">
        <f t="shared" si="11"/>
        <v>3453.2139467862544</v>
      </c>
      <c r="J102" s="23">
        <f t="shared" si="8"/>
        <v>24899.49003735352</v>
      </c>
      <c r="K102" s="23">
        <f t="shared" si="14"/>
        <v>107030.8187069179</v>
      </c>
      <c r="L102" s="24">
        <f t="shared" si="12"/>
        <v>4.0666585530685975</v>
      </c>
    </row>
    <row r="103" spans="1:12" x14ac:dyDescent="0.2">
      <c r="A103" s="16">
        <v>94</v>
      </c>
      <c r="B103" s="44">
        <v>15</v>
      </c>
      <c r="C103" s="43">
        <v>93</v>
      </c>
      <c r="D103" s="43">
        <v>106</v>
      </c>
      <c r="E103" s="17">
        <v>0.3896</v>
      </c>
      <c r="F103" s="22">
        <f t="shared" si="10"/>
        <v>0.15075376884422109</v>
      </c>
      <c r="G103" s="22">
        <f t="shared" si="7"/>
        <v>0.13805036077160948</v>
      </c>
      <c r="H103" s="23">
        <f t="shared" si="13"/>
        <v>22865.892344091095</v>
      </c>
      <c r="I103" s="23">
        <f t="shared" si="11"/>
        <v>3156.6446874665589</v>
      </c>
      <c r="J103" s="23">
        <f t="shared" si="8"/>
        <v>20939.076426861506</v>
      </c>
      <c r="K103" s="23">
        <f t="shared" si="14"/>
        <v>82131.328669564376</v>
      </c>
      <c r="L103" s="24">
        <f t="shared" si="12"/>
        <v>3.5918706969154606</v>
      </c>
    </row>
    <row r="104" spans="1:12" x14ac:dyDescent="0.2">
      <c r="A104" s="16">
        <v>95</v>
      </c>
      <c r="B104" s="44">
        <v>14</v>
      </c>
      <c r="C104" s="43">
        <v>95</v>
      </c>
      <c r="D104" s="43">
        <v>86</v>
      </c>
      <c r="E104" s="17">
        <v>0.46579999999999999</v>
      </c>
      <c r="F104" s="22">
        <f t="shared" si="10"/>
        <v>0.15469613259668508</v>
      </c>
      <c r="G104" s="22">
        <f t="shared" si="7"/>
        <v>0.14288805333398655</v>
      </c>
      <c r="H104" s="23">
        <f t="shared" si="13"/>
        <v>19709.247656624535</v>
      </c>
      <c r="I104" s="23">
        <f t="shared" si="11"/>
        <v>2816.2160303325159</v>
      </c>
      <c r="J104" s="23">
        <f t="shared" si="8"/>
        <v>18204.825053220906</v>
      </c>
      <c r="K104" s="23">
        <f t="shared" si="14"/>
        <v>61192.252242702874</v>
      </c>
      <c r="L104" s="24">
        <f t="shared" si="12"/>
        <v>3.104748253652156</v>
      </c>
    </row>
    <row r="105" spans="1:12" x14ac:dyDescent="0.2">
      <c r="A105" s="16">
        <v>96</v>
      </c>
      <c r="B105" s="44">
        <v>17</v>
      </c>
      <c r="C105" s="43">
        <v>49</v>
      </c>
      <c r="D105" s="43">
        <v>75</v>
      </c>
      <c r="E105" s="17">
        <v>0.53910000000000002</v>
      </c>
      <c r="F105" s="22">
        <f t="shared" si="10"/>
        <v>0.27419354838709675</v>
      </c>
      <c r="G105" s="22">
        <f t="shared" si="7"/>
        <v>0.2434298986329263</v>
      </c>
      <c r="H105" s="23">
        <f t="shared" si="13"/>
        <v>16893.031626292021</v>
      </c>
      <c r="I105" s="23">
        <f t="shared" si="11"/>
        <v>4112.2689763910848</v>
      </c>
      <c r="J105" s="23">
        <f t="shared" si="8"/>
        <v>14997.686855073369</v>
      </c>
      <c r="K105" s="23">
        <f t="shared" si="14"/>
        <v>42987.427189481969</v>
      </c>
      <c r="L105" s="24">
        <f t="shared" si="12"/>
        <v>2.5446839939953159</v>
      </c>
    </row>
    <row r="106" spans="1:12" x14ac:dyDescent="0.2">
      <c r="A106" s="16">
        <v>97</v>
      </c>
      <c r="B106" s="44">
        <v>10</v>
      </c>
      <c r="C106" s="43">
        <v>47</v>
      </c>
      <c r="D106" s="43">
        <v>34</v>
      </c>
      <c r="E106" s="17">
        <v>0.58409999999999995</v>
      </c>
      <c r="F106" s="22">
        <f t="shared" si="10"/>
        <v>0.24691358024691357</v>
      </c>
      <c r="G106" s="22">
        <f t="shared" si="7"/>
        <v>0.22391903087843434</v>
      </c>
      <c r="H106" s="23">
        <f t="shared" si="13"/>
        <v>12780.762649900935</v>
      </c>
      <c r="I106" s="23">
        <f t="shared" si="11"/>
        <v>2861.8559864531076</v>
      </c>
      <c r="J106" s="23">
        <f t="shared" si="8"/>
        <v>11590.516745135088</v>
      </c>
      <c r="K106" s="23">
        <f t="shared" si="14"/>
        <v>27989.740334408598</v>
      </c>
      <c r="L106" s="24">
        <f t="shared" si="12"/>
        <v>2.1899898387226173</v>
      </c>
    </row>
    <row r="107" spans="1:12" x14ac:dyDescent="0.2">
      <c r="A107" s="16">
        <v>98</v>
      </c>
      <c r="B107" s="44">
        <v>10</v>
      </c>
      <c r="C107" s="43">
        <v>24</v>
      </c>
      <c r="D107" s="43">
        <v>36</v>
      </c>
      <c r="E107" s="17">
        <v>0.437</v>
      </c>
      <c r="F107" s="22">
        <f t="shared" si="10"/>
        <v>0.33333333333333331</v>
      </c>
      <c r="G107" s="22">
        <f t="shared" si="7"/>
        <v>0.28066236317709792</v>
      </c>
      <c r="H107" s="23">
        <f t="shared" si="13"/>
        <v>9918.9066634478277</v>
      </c>
      <c r="I107" s="23">
        <f t="shared" si="11"/>
        <v>2783.8637842963308</v>
      </c>
      <c r="J107" s="23">
        <f t="shared" si="8"/>
        <v>8351.5913528889942</v>
      </c>
      <c r="K107" s="23">
        <f t="shared" si="14"/>
        <v>16399.223589273508</v>
      </c>
      <c r="L107" s="24">
        <f t="shared" si="12"/>
        <v>1.6533297616063172</v>
      </c>
    </row>
    <row r="108" spans="1:12" x14ac:dyDescent="0.2">
      <c r="A108" s="16">
        <v>99</v>
      </c>
      <c r="B108" s="44">
        <v>5</v>
      </c>
      <c r="C108" s="43">
        <v>21</v>
      </c>
      <c r="D108" s="43">
        <v>21</v>
      </c>
      <c r="E108" s="17">
        <v>0.48930000000000001</v>
      </c>
      <c r="F108" s="22">
        <f t="shared" si="10"/>
        <v>0.23809523809523808</v>
      </c>
      <c r="G108" s="22">
        <f t="shared" si="7"/>
        <v>0.21228267561084338</v>
      </c>
      <c r="H108" s="23">
        <f t="shared" si="13"/>
        <v>7135.0428791514969</v>
      </c>
      <c r="I108" s="23">
        <f t="shared" si="11"/>
        <v>1514.6459929843752</v>
      </c>
      <c r="J108" s="23">
        <f t="shared" si="8"/>
        <v>6361.5131705343765</v>
      </c>
      <c r="K108" s="23">
        <f t="shared" si="14"/>
        <v>8047.6322363845129</v>
      </c>
      <c r="L108" s="24">
        <f t="shared" si="12"/>
        <v>1.1279024348822893</v>
      </c>
    </row>
    <row r="109" spans="1:12" x14ac:dyDescent="0.2">
      <c r="A109" s="16" t="s">
        <v>22</v>
      </c>
      <c r="B109" s="44">
        <v>9</v>
      </c>
      <c r="C109" s="43">
        <v>27</v>
      </c>
      <c r="D109" s="43">
        <v>33</v>
      </c>
      <c r="E109" s="17"/>
      <c r="F109" s="22">
        <f>B109/((C109+D109)/2)</f>
        <v>0.3</v>
      </c>
      <c r="G109" s="22">
        <v>1</v>
      </c>
      <c r="H109" s="23">
        <f>H108-I108</f>
        <v>5620.3968861671219</v>
      </c>
      <c r="I109" s="23">
        <f>H109*G109</f>
        <v>5620.3968861671219</v>
      </c>
      <c r="J109" s="23">
        <f>H109*F109</f>
        <v>1686.1190658501366</v>
      </c>
      <c r="K109" s="23">
        <f>J109</f>
        <v>1686.1190658501366</v>
      </c>
      <c r="L109" s="24">
        <f>K109/H109</f>
        <v>0.3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36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37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57"/>
      <c r="B7" s="58"/>
      <c r="C7" s="59">
        <v>44197</v>
      </c>
      <c r="D7" s="59">
        <v>44562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4">
        <v>2</v>
      </c>
      <c r="C9" s="43">
        <v>606</v>
      </c>
      <c r="D9" s="43">
        <v>637</v>
      </c>
      <c r="E9" s="17">
        <v>3.9600000000000003E-2</v>
      </c>
      <c r="F9" s="18">
        <f>B9/((C9+D9)/2)</f>
        <v>3.2180209171359612E-3</v>
      </c>
      <c r="G9" s="18">
        <f t="shared" ref="G9:G72" si="0">F9/((1+(1-E9)*F9))</f>
        <v>3.2081059855558233E-3</v>
      </c>
      <c r="H9" s="13">
        <v>100000</v>
      </c>
      <c r="I9" s="13">
        <f>H9*G9</f>
        <v>320.81059855558232</v>
      </c>
      <c r="J9" s="13">
        <f t="shared" ref="J9:J72" si="1">H10+I9*E9</f>
        <v>99691.893501147206</v>
      </c>
      <c r="K9" s="13">
        <f t="shared" ref="K9:K72" si="2">K10+J9</f>
        <v>8656398.8099100944</v>
      </c>
      <c r="L9" s="19">
        <f>K9/H9</f>
        <v>86.563988099100939</v>
      </c>
    </row>
    <row r="10" spans="1:13" x14ac:dyDescent="0.2">
      <c r="A10" s="16">
        <v>1</v>
      </c>
      <c r="B10" s="44">
        <v>0</v>
      </c>
      <c r="C10" s="43">
        <v>740</v>
      </c>
      <c r="D10" s="43">
        <v>682</v>
      </c>
      <c r="E10" s="17">
        <v>4.9200000000000001E-2</v>
      </c>
      <c r="F10" s="18">
        <f t="shared" ref="F10:F73" si="3">B10/((C10+D10)/2)</f>
        <v>0</v>
      </c>
      <c r="G10" s="18">
        <f t="shared" si="0"/>
        <v>0</v>
      </c>
      <c r="H10" s="13">
        <f>H9-I9</f>
        <v>99679.189401444411</v>
      </c>
      <c r="I10" s="13">
        <f t="shared" ref="I10:I73" si="4">H10*G10</f>
        <v>0</v>
      </c>
      <c r="J10" s="13">
        <f t="shared" si="1"/>
        <v>99679.189401444411</v>
      </c>
      <c r="K10" s="13">
        <f t="shared" si="2"/>
        <v>8556706.9164089467</v>
      </c>
      <c r="L10" s="20">
        <f t="shared" ref="L10:L73" si="5">K10/H10</f>
        <v>85.842460876642676</v>
      </c>
    </row>
    <row r="11" spans="1:13" x14ac:dyDescent="0.2">
      <c r="A11" s="16">
        <v>2</v>
      </c>
      <c r="B11" s="44">
        <v>0</v>
      </c>
      <c r="C11" s="43">
        <v>803</v>
      </c>
      <c r="D11" s="43">
        <v>754</v>
      </c>
      <c r="E11" s="17">
        <v>0.63929999999999998</v>
      </c>
      <c r="F11" s="18">
        <f t="shared" si="3"/>
        <v>0</v>
      </c>
      <c r="G11" s="18">
        <f t="shared" si="0"/>
        <v>0</v>
      </c>
      <c r="H11" s="13">
        <f t="shared" ref="H11:H74" si="6">H10-I10</f>
        <v>99679.189401444411</v>
      </c>
      <c r="I11" s="13">
        <f t="shared" si="4"/>
        <v>0</v>
      </c>
      <c r="J11" s="13">
        <f t="shared" si="1"/>
        <v>99679.189401444411</v>
      </c>
      <c r="K11" s="13">
        <f t="shared" si="2"/>
        <v>8457027.7270075027</v>
      </c>
      <c r="L11" s="20">
        <f t="shared" si="5"/>
        <v>84.842460876642676</v>
      </c>
    </row>
    <row r="12" spans="1:13" x14ac:dyDescent="0.2">
      <c r="A12" s="16">
        <v>3</v>
      </c>
      <c r="B12" s="44">
        <v>0</v>
      </c>
      <c r="C12" s="43">
        <v>904</v>
      </c>
      <c r="D12" s="43">
        <v>852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99679.189401444411</v>
      </c>
      <c r="I12" s="13">
        <f t="shared" si="4"/>
        <v>0</v>
      </c>
      <c r="J12" s="13">
        <f t="shared" si="1"/>
        <v>99679.189401444411</v>
      </c>
      <c r="K12" s="13">
        <f t="shared" si="2"/>
        <v>8357348.5376060577</v>
      </c>
      <c r="L12" s="20">
        <f t="shared" si="5"/>
        <v>83.842460876642676</v>
      </c>
    </row>
    <row r="13" spans="1:13" x14ac:dyDescent="0.2">
      <c r="A13" s="16">
        <v>4</v>
      </c>
      <c r="B13" s="44">
        <v>0</v>
      </c>
      <c r="C13" s="43">
        <v>993</v>
      </c>
      <c r="D13" s="43">
        <v>938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99679.189401444411</v>
      </c>
      <c r="I13" s="13">
        <f t="shared" si="4"/>
        <v>0</v>
      </c>
      <c r="J13" s="13">
        <f t="shared" si="1"/>
        <v>99679.189401444411</v>
      </c>
      <c r="K13" s="13">
        <f t="shared" si="2"/>
        <v>8257669.3482046137</v>
      </c>
      <c r="L13" s="20">
        <f t="shared" si="5"/>
        <v>82.842460876642676</v>
      </c>
    </row>
    <row r="14" spans="1:13" x14ac:dyDescent="0.2">
      <c r="A14" s="16">
        <v>5</v>
      </c>
      <c r="B14" s="44">
        <v>0</v>
      </c>
      <c r="C14" s="43">
        <v>1013</v>
      </c>
      <c r="D14" s="43">
        <v>1026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99679.189401444411</v>
      </c>
      <c r="I14" s="13">
        <f t="shared" si="4"/>
        <v>0</v>
      </c>
      <c r="J14" s="13">
        <f t="shared" si="1"/>
        <v>99679.189401444411</v>
      </c>
      <c r="K14" s="13">
        <f t="shared" si="2"/>
        <v>8157990.1588031696</v>
      </c>
      <c r="L14" s="20">
        <f t="shared" si="5"/>
        <v>81.842460876642676</v>
      </c>
    </row>
    <row r="15" spans="1:13" x14ac:dyDescent="0.2">
      <c r="A15" s="16">
        <v>6</v>
      </c>
      <c r="B15" s="44">
        <v>0</v>
      </c>
      <c r="C15" s="43">
        <v>958</v>
      </c>
      <c r="D15" s="43">
        <v>1042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99679.189401444411</v>
      </c>
      <c r="I15" s="13">
        <f t="shared" si="4"/>
        <v>0</v>
      </c>
      <c r="J15" s="13">
        <f t="shared" si="1"/>
        <v>99679.189401444411</v>
      </c>
      <c r="K15" s="13">
        <f t="shared" si="2"/>
        <v>8058310.9694017256</v>
      </c>
      <c r="L15" s="20">
        <f t="shared" si="5"/>
        <v>80.842460876642676</v>
      </c>
    </row>
    <row r="16" spans="1:13" x14ac:dyDescent="0.2">
      <c r="A16" s="16">
        <v>7</v>
      </c>
      <c r="B16" s="44">
        <v>0</v>
      </c>
      <c r="C16" s="43">
        <v>1047</v>
      </c>
      <c r="D16" s="43">
        <v>981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99679.189401444411</v>
      </c>
      <c r="I16" s="13">
        <f t="shared" si="4"/>
        <v>0</v>
      </c>
      <c r="J16" s="13">
        <f t="shared" si="1"/>
        <v>99679.189401444411</v>
      </c>
      <c r="K16" s="13">
        <f t="shared" si="2"/>
        <v>7958631.7800002815</v>
      </c>
      <c r="L16" s="20">
        <f t="shared" si="5"/>
        <v>79.84246087664269</v>
      </c>
    </row>
    <row r="17" spans="1:12" x14ac:dyDescent="0.2">
      <c r="A17" s="16">
        <v>8</v>
      </c>
      <c r="B17" s="44">
        <v>0</v>
      </c>
      <c r="C17" s="43">
        <v>1071</v>
      </c>
      <c r="D17" s="43">
        <v>1066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99679.189401444411</v>
      </c>
      <c r="I17" s="13">
        <f t="shared" si="4"/>
        <v>0</v>
      </c>
      <c r="J17" s="13">
        <f t="shared" si="1"/>
        <v>99679.189401444411</v>
      </c>
      <c r="K17" s="13">
        <f t="shared" si="2"/>
        <v>7858952.5905988375</v>
      </c>
      <c r="L17" s="20">
        <f t="shared" si="5"/>
        <v>78.84246087664269</v>
      </c>
    </row>
    <row r="18" spans="1:12" x14ac:dyDescent="0.2">
      <c r="A18" s="16">
        <v>9</v>
      </c>
      <c r="B18" s="44">
        <v>0</v>
      </c>
      <c r="C18" s="43">
        <v>1129</v>
      </c>
      <c r="D18" s="43">
        <v>1091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99679.189401444411</v>
      </c>
      <c r="I18" s="13">
        <f t="shared" si="4"/>
        <v>0</v>
      </c>
      <c r="J18" s="13">
        <f t="shared" si="1"/>
        <v>99679.189401444411</v>
      </c>
      <c r="K18" s="13">
        <f t="shared" si="2"/>
        <v>7759273.4011973934</v>
      </c>
      <c r="L18" s="20">
        <f t="shared" si="5"/>
        <v>77.84246087664269</v>
      </c>
    </row>
    <row r="19" spans="1:12" x14ac:dyDescent="0.2">
      <c r="A19" s="16">
        <v>10</v>
      </c>
      <c r="B19" s="44">
        <v>0</v>
      </c>
      <c r="C19" s="43">
        <v>1080</v>
      </c>
      <c r="D19" s="43">
        <v>1144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99679.189401444411</v>
      </c>
      <c r="I19" s="13">
        <f t="shared" si="4"/>
        <v>0</v>
      </c>
      <c r="J19" s="13">
        <f t="shared" si="1"/>
        <v>99679.189401444411</v>
      </c>
      <c r="K19" s="13">
        <f t="shared" si="2"/>
        <v>7659594.2117959494</v>
      </c>
      <c r="L19" s="20">
        <f t="shared" si="5"/>
        <v>76.84246087664269</v>
      </c>
    </row>
    <row r="20" spans="1:12" x14ac:dyDescent="0.2">
      <c r="A20" s="16">
        <v>11</v>
      </c>
      <c r="B20" s="44">
        <v>0</v>
      </c>
      <c r="C20" s="43">
        <v>1110</v>
      </c>
      <c r="D20" s="43">
        <v>1097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99679.189401444411</v>
      </c>
      <c r="I20" s="13">
        <f t="shared" si="4"/>
        <v>0</v>
      </c>
      <c r="J20" s="13">
        <f t="shared" si="1"/>
        <v>99679.189401444411</v>
      </c>
      <c r="K20" s="13">
        <f t="shared" si="2"/>
        <v>7559915.0223945053</v>
      </c>
      <c r="L20" s="20">
        <f t="shared" si="5"/>
        <v>75.842460876642704</v>
      </c>
    </row>
    <row r="21" spans="1:12" x14ac:dyDescent="0.2">
      <c r="A21" s="16">
        <v>12</v>
      </c>
      <c r="B21" s="44">
        <v>0</v>
      </c>
      <c r="C21" s="43">
        <v>1116</v>
      </c>
      <c r="D21" s="43">
        <v>1141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99679.189401444411</v>
      </c>
      <c r="I21" s="13">
        <f t="shared" si="4"/>
        <v>0</v>
      </c>
      <c r="J21" s="13">
        <f t="shared" si="1"/>
        <v>99679.189401444411</v>
      </c>
      <c r="K21" s="13">
        <f t="shared" si="2"/>
        <v>7460235.8329930613</v>
      </c>
      <c r="L21" s="20">
        <f t="shared" si="5"/>
        <v>74.842460876642704</v>
      </c>
    </row>
    <row r="22" spans="1:12" x14ac:dyDescent="0.2">
      <c r="A22" s="16">
        <v>13</v>
      </c>
      <c r="B22" s="44">
        <v>0</v>
      </c>
      <c r="C22" s="43">
        <v>1060</v>
      </c>
      <c r="D22" s="43">
        <v>1124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99679.189401444411</v>
      </c>
      <c r="I22" s="13">
        <f t="shared" si="4"/>
        <v>0</v>
      </c>
      <c r="J22" s="13">
        <f t="shared" si="1"/>
        <v>99679.189401444411</v>
      </c>
      <c r="K22" s="13">
        <f t="shared" si="2"/>
        <v>7360556.6435916172</v>
      </c>
      <c r="L22" s="20">
        <f t="shared" si="5"/>
        <v>73.842460876642704</v>
      </c>
    </row>
    <row r="23" spans="1:12" x14ac:dyDescent="0.2">
      <c r="A23" s="16">
        <v>14</v>
      </c>
      <c r="B23" s="44">
        <v>0</v>
      </c>
      <c r="C23" s="43">
        <v>1050</v>
      </c>
      <c r="D23" s="43">
        <v>1071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99679.189401444411</v>
      </c>
      <c r="I23" s="13">
        <f t="shared" si="4"/>
        <v>0</v>
      </c>
      <c r="J23" s="13">
        <f t="shared" si="1"/>
        <v>99679.189401444411</v>
      </c>
      <c r="K23" s="13">
        <f t="shared" si="2"/>
        <v>7260877.4541901732</v>
      </c>
      <c r="L23" s="20">
        <f t="shared" si="5"/>
        <v>72.842460876642704</v>
      </c>
    </row>
    <row r="24" spans="1:12" x14ac:dyDescent="0.2">
      <c r="A24" s="16">
        <v>15</v>
      </c>
      <c r="B24" s="44">
        <v>1</v>
      </c>
      <c r="C24" s="43">
        <v>963</v>
      </c>
      <c r="D24" s="43">
        <v>1049</v>
      </c>
      <c r="E24" s="17">
        <v>0</v>
      </c>
      <c r="F24" s="18">
        <f t="shared" si="3"/>
        <v>9.9403578528827028E-4</v>
      </c>
      <c r="G24" s="18">
        <f t="shared" si="0"/>
        <v>9.930486593843098E-4</v>
      </c>
      <c r="H24" s="13">
        <f t="shared" si="6"/>
        <v>99679.189401444411</v>
      </c>
      <c r="I24" s="13">
        <f t="shared" si="4"/>
        <v>98.986285403619078</v>
      </c>
      <c r="J24" s="13">
        <f t="shared" si="1"/>
        <v>99580.203116040793</v>
      </c>
      <c r="K24" s="13">
        <f t="shared" si="2"/>
        <v>7161198.2647887291</v>
      </c>
      <c r="L24" s="20">
        <f t="shared" si="5"/>
        <v>71.842460876642718</v>
      </c>
    </row>
    <row r="25" spans="1:12" x14ac:dyDescent="0.2">
      <c r="A25" s="16">
        <v>16</v>
      </c>
      <c r="B25" s="44">
        <v>0</v>
      </c>
      <c r="C25" s="43">
        <v>891</v>
      </c>
      <c r="D25" s="43">
        <v>965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99580.203116040793</v>
      </c>
      <c r="I25" s="13">
        <f t="shared" si="4"/>
        <v>0</v>
      </c>
      <c r="J25" s="13">
        <f t="shared" si="1"/>
        <v>99580.203116040793</v>
      </c>
      <c r="K25" s="13">
        <f t="shared" si="2"/>
        <v>7061618.0616726885</v>
      </c>
      <c r="L25" s="20">
        <f t="shared" si="5"/>
        <v>70.913874853657276</v>
      </c>
    </row>
    <row r="26" spans="1:12" x14ac:dyDescent="0.2">
      <c r="A26" s="16">
        <v>17</v>
      </c>
      <c r="B26" s="44">
        <v>0</v>
      </c>
      <c r="C26" s="43">
        <v>929</v>
      </c>
      <c r="D26" s="43">
        <v>880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99580.203116040793</v>
      </c>
      <c r="I26" s="13">
        <f t="shared" si="4"/>
        <v>0</v>
      </c>
      <c r="J26" s="13">
        <f t="shared" si="1"/>
        <v>99580.203116040793</v>
      </c>
      <c r="K26" s="13">
        <f t="shared" si="2"/>
        <v>6962037.8585566478</v>
      </c>
      <c r="L26" s="20">
        <f t="shared" si="5"/>
        <v>69.913874853657276</v>
      </c>
    </row>
    <row r="27" spans="1:12" x14ac:dyDescent="0.2">
      <c r="A27" s="16">
        <v>18</v>
      </c>
      <c r="B27" s="44">
        <v>0</v>
      </c>
      <c r="C27" s="43">
        <v>788</v>
      </c>
      <c r="D27" s="43">
        <v>934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99580.203116040793</v>
      </c>
      <c r="I27" s="13">
        <f t="shared" si="4"/>
        <v>0</v>
      </c>
      <c r="J27" s="13">
        <f t="shared" si="1"/>
        <v>99580.203116040793</v>
      </c>
      <c r="K27" s="13">
        <f t="shared" si="2"/>
        <v>6862457.6554406071</v>
      </c>
      <c r="L27" s="20">
        <f t="shared" si="5"/>
        <v>68.913874853657276</v>
      </c>
    </row>
    <row r="28" spans="1:12" x14ac:dyDescent="0.2">
      <c r="A28" s="16">
        <v>19</v>
      </c>
      <c r="B28" s="44">
        <v>0</v>
      </c>
      <c r="C28" s="43">
        <v>811</v>
      </c>
      <c r="D28" s="43">
        <v>793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99580.203116040793</v>
      </c>
      <c r="I28" s="13">
        <f t="shared" si="4"/>
        <v>0</v>
      </c>
      <c r="J28" s="13">
        <f t="shared" si="1"/>
        <v>99580.203116040793</v>
      </c>
      <c r="K28" s="13">
        <f t="shared" si="2"/>
        <v>6762877.4523245664</v>
      </c>
      <c r="L28" s="20">
        <f t="shared" si="5"/>
        <v>67.913874853657276</v>
      </c>
    </row>
    <row r="29" spans="1:12" x14ac:dyDescent="0.2">
      <c r="A29" s="16">
        <v>20</v>
      </c>
      <c r="B29" s="44">
        <v>0</v>
      </c>
      <c r="C29" s="43">
        <v>791</v>
      </c>
      <c r="D29" s="43">
        <v>828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99580.203116040793</v>
      </c>
      <c r="I29" s="13">
        <f t="shared" si="4"/>
        <v>0</v>
      </c>
      <c r="J29" s="13">
        <f t="shared" si="1"/>
        <v>99580.203116040793</v>
      </c>
      <c r="K29" s="13">
        <f t="shared" si="2"/>
        <v>6663297.2492085258</v>
      </c>
      <c r="L29" s="20">
        <f t="shared" si="5"/>
        <v>66.913874853657276</v>
      </c>
    </row>
    <row r="30" spans="1:12" x14ac:dyDescent="0.2">
      <c r="A30" s="16">
        <v>21</v>
      </c>
      <c r="B30" s="44">
        <v>0</v>
      </c>
      <c r="C30" s="43">
        <v>705</v>
      </c>
      <c r="D30" s="43">
        <v>789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99580.203116040793</v>
      </c>
      <c r="I30" s="13">
        <f t="shared" si="4"/>
        <v>0</v>
      </c>
      <c r="J30" s="13">
        <f t="shared" si="1"/>
        <v>99580.203116040793</v>
      </c>
      <c r="K30" s="13">
        <f t="shared" si="2"/>
        <v>6563717.0460924851</v>
      </c>
      <c r="L30" s="20">
        <f t="shared" si="5"/>
        <v>65.913874853657276</v>
      </c>
    </row>
    <row r="31" spans="1:12" x14ac:dyDescent="0.2">
      <c r="A31" s="16">
        <v>22</v>
      </c>
      <c r="B31" s="44">
        <v>0</v>
      </c>
      <c r="C31" s="43">
        <v>669</v>
      </c>
      <c r="D31" s="43">
        <v>712</v>
      </c>
      <c r="E31" s="17">
        <v>0.1202</v>
      </c>
      <c r="F31" s="18">
        <f t="shared" si="3"/>
        <v>0</v>
      </c>
      <c r="G31" s="18">
        <f t="shared" si="0"/>
        <v>0</v>
      </c>
      <c r="H31" s="13">
        <f t="shared" si="6"/>
        <v>99580.203116040793</v>
      </c>
      <c r="I31" s="13">
        <f t="shared" si="4"/>
        <v>0</v>
      </c>
      <c r="J31" s="13">
        <f t="shared" si="1"/>
        <v>99580.203116040793</v>
      </c>
      <c r="K31" s="13">
        <f t="shared" si="2"/>
        <v>6464136.8429764444</v>
      </c>
      <c r="L31" s="20">
        <f t="shared" si="5"/>
        <v>64.913874853657276</v>
      </c>
    </row>
    <row r="32" spans="1:12" x14ac:dyDescent="0.2">
      <c r="A32" s="16">
        <v>23</v>
      </c>
      <c r="B32" s="44">
        <v>0</v>
      </c>
      <c r="C32" s="43">
        <v>654</v>
      </c>
      <c r="D32" s="43">
        <v>666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99580.203116040793</v>
      </c>
      <c r="I32" s="13">
        <f t="shared" si="4"/>
        <v>0</v>
      </c>
      <c r="J32" s="13">
        <f t="shared" si="1"/>
        <v>99580.203116040793</v>
      </c>
      <c r="K32" s="13">
        <f t="shared" si="2"/>
        <v>6364556.6398604037</v>
      </c>
      <c r="L32" s="20">
        <f t="shared" si="5"/>
        <v>63.913874853657276</v>
      </c>
    </row>
    <row r="33" spans="1:12" x14ac:dyDescent="0.2">
      <c r="A33" s="16">
        <v>24</v>
      </c>
      <c r="B33" s="44">
        <v>0</v>
      </c>
      <c r="C33" s="43">
        <v>690</v>
      </c>
      <c r="D33" s="43">
        <v>653</v>
      </c>
      <c r="E33" s="17">
        <v>0.19670000000000001</v>
      </c>
      <c r="F33" s="18">
        <f t="shared" si="3"/>
        <v>0</v>
      </c>
      <c r="G33" s="18">
        <f t="shared" si="0"/>
        <v>0</v>
      </c>
      <c r="H33" s="13">
        <f t="shared" si="6"/>
        <v>99580.203116040793</v>
      </c>
      <c r="I33" s="13">
        <f t="shared" si="4"/>
        <v>0</v>
      </c>
      <c r="J33" s="13">
        <f t="shared" si="1"/>
        <v>99580.203116040793</v>
      </c>
      <c r="K33" s="13">
        <f t="shared" si="2"/>
        <v>6264976.436744363</v>
      </c>
      <c r="L33" s="20">
        <f t="shared" si="5"/>
        <v>62.913874853657276</v>
      </c>
    </row>
    <row r="34" spans="1:12" x14ac:dyDescent="0.2">
      <c r="A34" s="16">
        <v>25</v>
      </c>
      <c r="B34" s="44">
        <v>0</v>
      </c>
      <c r="C34" s="43">
        <v>676</v>
      </c>
      <c r="D34" s="43">
        <v>706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99580.203116040793</v>
      </c>
      <c r="I34" s="13">
        <f t="shared" si="4"/>
        <v>0</v>
      </c>
      <c r="J34" s="13">
        <f t="shared" si="1"/>
        <v>99580.203116040793</v>
      </c>
      <c r="K34" s="13">
        <f t="shared" si="2"/>
        <v>6165396.2336283224</v>
      </c>
      <c r="L34" s="20">
        <f t="shared" si="5"/>
        <v>61.913874853657283</v>
      </c>
    </row>
    <row r="35" spans="1:12" x14ac:dyDescent="0.2">
      <c r="A35" s="16">
        <v>26</v>
      </c>
      <c r="B35" s="44">
        <v>0</v>
      </c>
      <c r="C35" s="43">
        <v>661</v>
      </c>
      <c r="D35" s="43">
        <v>678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99580.203116040793</v>
      </c>
      <c r="I35" s="13">
        <f t="shared" si="4"/>
        <v>0</v>
      </c>
      <c r="J35" s="13">
        <f t="shared" si="1"/>
        <v>99580.203116040793</v>
      </c>
      <c r="K35" s="13">
        <f t="shared" si="2"/>
        <v>6065816.0305122817</v>
      </c>
      <c r="L35" s="20">
        <f t="shared" si="5"/>
        <v>60.913874853657283</v>
      </c>
    </row>
    <row r="36" spans="1:12" x14ac:dyDescent="0.2">
      <c r="A36" s="16">
        <v>27</v>
      </c>
      <c r="B36" s="44">
        <v>0</v>
      </c>
      <c r="C36" s="43">
        <v>665</v>
      </c>
      <c r="D36" s="43">
        <v>656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99580.203116040793</v>
      </c>
      <c r="I36" s="13">
        <f t="shared" si="4"/>
        <v>0</v>
      </c>
      <c r="J36" s="13">
        <f t="shared" si="1"/>
        <v>99580.203116040793</v>
      </c>
      <c r="K36" s="13">
        <f t="shared" si="2"/>
        <v>5966235.827396241</v>
      </c>
      <c r="L36" s="20">
        <f t="shared" si="5"/>
        <v>59.913874853657283</v>
      </c>
    </row>
    <row r="37" spans="1:12" x14ac:dyDescent="0.2">
      <c r="A37" s="16">
        <v>28</v>
      </c>
      <c r="B37" s="44">
        <v>0</v>
      </c>
      <c r="C37" s="43">
        <v>716</v>
      </c>
      <c r="D37" s="43">
        <v>677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99580.203116040793</v>
      </c>
      <c r="I37" s="13">
        <f t="shared" si="4"/>
        <v>0</v>
      </c>
      <c r="J37" s="13">
        <f t="shared" si="1"/>
        <v>99580.203116040793</v>
      </c>
      <c r="K37" s="13">
        <f t="shared" si="2"/>
        <v>5866655.6242802003</v>
      </c>
      <c r="L37" s="20">
        <f t="shared" si="5"/>
        <v>58.913874853657283</v>
      </c>
    </row>
    <row r="38" spans="1:12" x14ac:dyDescent="0.2">
      <c r="A38" s="16">
        <v>29</v>
      </c>
      <c r="B38" s="44">
        <v>0</v>
      </c>
      <c r="C38" s="43">
        <v>716</v>
      </c>
      <c r="D38" s="43">
        <v>736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99580.203116040793</v>
      </c>
      <c r="I38" s="13">
        <f t="shared" si="4"/>
        <v>0</v>
      </c>
      <c r="J38" s="13">
        <f t="shared" si="1"/>
        <v>99580.203116040793</v>
      </c>
      <c r="K38" s="13">
        <f t="shared" si="2"/>
        <v>5767075.4211641597</v>
      </c>
      <c r="L38" s="20">
        <f t="shared" si="5"/>
        <v>57.913874853657283</v>
      </c>
    </row>
    <row r="39" spans="1:12" x14ac:dyDescent="0.2">
      <c r="A39" s="16">
        <v>30</v>
      </c>
      <c r="B39" s="44">
        <v>0</v>
      </c>
      <c r="C39" s="43">
        <v>733</v>
      </c>
      <c r="D39" s="43">
        <v>762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99580.203116040793</v>
      </c>
      <c r="I39" s="13">
        <f t="shared" si="4"/>
        <v>0</v>
      </c>
      <c r="J39" s="13">
        <f t="shared" si="1"/>
        <v>99580.203116040793</v>
      </c>
      <c r="K39" s="13">
        <f t="shared" si="2"/>
        <v>5667495.218048119</v>
      </c>
      <c r="L39" s="20">
        <f t="shared" si="5"/>
        <v>56.913874853657283</v>
      </c>
    </row>
    <row r="40" spans="1:12" x14ac:dyDescent="0.2">
      <c r="A40" s="16">
        <v>31</v>
      </c>
      <c r="B40" s="44">
        <v>1</v>
      </c>
      <c r="C40" s="43">
        <v>853</v>
      </c>
      <c r="D40" s="43">
        <v>773</v>
      </c>
      <c r="E40" s="17">
        <v>0</v>
      </c>
      <c r="F40" s="18">
        <f t="shared" si="3"/>
        <v>1.2300123001230013E-3</v>
      </c>
      <c r="G40" s="18">
        <f t="shared" si="0"/>
        <v>1.2285012285012285E-3</v>
      </c>
      <c r="H40" s="13">
        <f t="shared" si="6"/>
        <v>99580.203116040793</v>
      </c>
      <c r="I40" s="13">
        <f t="shared" si="4"/>
        <v>122.33440186245798</v>
      </c>
      <c r="J40" s="13">
        <f t="shared" si="1"/>
        <v>99457.86871417833</v>
      </c>
      <c r="K40" s="13">
        <f t="shared" si="2"/>
        <v>5567915.0149320783</v>
      </c>
      <c r="L40" s="20">
        <f t="shared" si="5"/>
        <v>55.913874853657283</v>
      </c>
    </row>
    <row r="41" spans="1:12" x14ac:dyDescent="0.2">
      <c r="A41" s="16">
        <v>32</v>
      </c>
      <c r="B41" s="44">
        <v>1</v>
      </c>
      <c r="C41" s="43">
        <v>857</v>
      </c>
      <c r="D41" s="43">
        <v>884</v>
      </c>
      <c r="E41" s="17">
        <v>0</v>
      </c>
      <c r="F41" s="18">
        <f t="shared" si="3"/>
        <v>1.1487650775416428E-3</v>
      </c>
      <c r="G41" s="18">
        <f t="shared" si="0"/>
        <v>1.1474469305794606E-3</v>
      </c>
      <c r="H41" s="13">
        <f t="shared" si="6"/>
        <v>99457.86871417833</v>
      </c>
      <c r="I41" s="13">
        <f t="shared" si="4"/>
        <v>114.12262617805889</v>
      </c>
      <c r="J41" s="13">
        <f t="shared" si="1"/>
        <v>99343.746088000276</v>
      </c>
      <c r="K41" s="13">
        <f t="shared" si="2"/>
        <v>5468457.1462179003</v>
      </c>
      <c r="L41" s="20">
        <f t="shared" si="5"/>
        <v>54.982649607474826</v>
      </c>
    </row>
    <row r="42" spans="1:12" x14ac:dyDescent="0.2">
      <c r="A42" s="16">
        <v>33</v>
      </c>
      <c r="B42" s="44">
        <v>0</v>
      </c>
      <c r="C42" s="43">
        <v>948</v>
      </c>
      <c r="D42" s="43">
        <v>900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99343.746088000276</v>
      </c>
      <c r="I42" s="13">
        <f t="shared" si="4"/>
        <v>0</v>
      </c>
      <c r="J42" s="13">
        <f t="shared" si="1"/>
        <v>99343.746088000276</v>
      </c>
      <c r="K42" s="13">
        <f t="shared" si="2"/>
        <v>5369113.4001299003</v>
      </c>
      <c r="L42" s="20">
        <f t="shared" si="5"/>
        <v>54.045811755214608</v>
      </c>
    </row>
    <row r="43" spans="1:12" x14ac:dyDescent="0.2">
      <c r="A43" s="16">
        <v>34</v>
      </c>
      <c r="B43" s="44">
        <v>0</v>
      </c>
      <c r="C43" s="43">
        <v>1036</v>
      </c>
      <c r="D43" s="43">
        <v>1007</v>
      </c>
      <c r="E43" s="17">
        <v>4.3700000000000003E-2</v>
      </c>
      <c r="F43" s="18">
        <f t="shared" si="3"/>
        <v>0</v>
      </c>
      <c r="G43" s="18">
        <f t="shared" si="0"/>
        <v>0</v>
      </c>
      <c r="H43" s="13">
        <f t="shared" si="6"/>
        <v>99343.746088000276</v>
      </c>
      <c r="I43" s="13">
        <f t="shared" si="4"/>
        <v>0</v>
      </c>
      <c r="J43" s="13">
        <f t="shared" si="1"/>
        <v>99343.746088000276</v>
      </c>
      <c r="K43" s="13">
        <f t="shared" si="2"/>
        <v>5269769.6540419003</v>
      </c>
      <c r="L43" s="20">
        <f t="shared" si="5"/>
        <v>53.045811755214608</v>
      </c>
    </row>
    <row r="44" spans="1:12" x14ac:dyDescent="0.2">
      <c r="A44" s="16">
        <v>35</v>
      </c>
      <c r="B44" s="44">
        <v>0</v>
      </c>
      <c r="C44" s="43">
        <v>1060</v>
      </c>
      <c r="D44" s="43">
        <v>1082</v>
      </c>
      <c r="E44" s="17">
        <v>0.3579</v>
      </c>
      <c r="F44" s="18">
        <f t="shared" si="3"/>
        <v>0</v>
      </c>
      <c r="G44" s="18">
        <f t="shared" si="0"/>
        <v>0</v>
      </c>
      <c r="H44" s="13">
        <f t="shared" si="6"/>
        <v>99343.746088000276</v>
      </c>
      <c r="I44" s="13">
        <f t="shared" si="4"/>
        <v>0</v>
      </c>
      <c r="J44" s="13">
        <f t="shared" si="1"/>
        <v>99343.746088000276</v>
      </c>
      <c r="K44" s="13">
        <f t="shared" si="2"/>
        <v>5170425.9079539003</v>
      </c>
      <c r="L44" s="20">
        <f t="shared" si="5"/>
        <v>52.045811755214608</v>
      </c>
    </row>
    <row r="45" spans="1:12" x14ac:dyDescent="0.2">
      <c r="A45" s="16">
        <v>36</v>
      </c>
      <c r="B45" s="44">
        <v>0</v>
      </c>
      <c r="C45" s="43">
        <v>1136</v>
      </c>
      <c r="D45" s="43">
        <v>1103</v>
      </c>
      <c r="E45" s="17">
        <v>0.25</v>
      </c>
      <c r="F45" s="18">
        <f t="shared" si="3"/>
        <v>0</v>
      </c>
      <c r="G45" s="18">
        <f t="shared" si="0"/>
        <v>0</v>
      </c>
      <c r="H45" s="13">
        <f t="shared" si="6"/>
        <v>99343.746088000276</v>
      </c>
      <c r="I45" s="13">
        <f t="shared" si="4"/>
        <v>0</v>
      </c>
      <c r="J45" s="13">
        <f t="shared" si="1"/>
        <v>99343.746088000276</v>
      </c>
      <c r="K45" s="13">
        <f t="shared" si="2"/>
        <v>5071082.1618659003</v>
      </c>
      <c r="L45" s="20">
        <f t="shared" si="5"/>
        <v>51.045811755214615</v>
      </c>
    </row>
    <row r="46" spans="1:12" x14ac:dyDescent="0.2">
      <c r="A46" s="16">
        <v>37</v>
      </c>
      <c r="B46" s="44">
        <v>0</v>
      </c>
      <c r="C46" s="43">
        <v>1263</v>
      </c>
      <c r="D46" s="43">
        <v>1191</v>
      </c>
      <c r="E46" s="17">
        <v>0.37159999999999999</v>
      </c>
      <c r="F46" s="18">
        <f t="shared" si="3"/>
        <v>0</v>
      </c>
      <c r="G46" s="18">
        <f t="shared" si="0"/>
        <v>0</v>
      </c>
      <c r="H46" s="13">
        <f t="shared" si="6"/>
        <v>99343.746088000276</v>
      </c>
      <c r="I46" s="13">
        <f t="shared" si="4"/>
        <v>0</v>
      </c>
      <c r="J46" s="13">
        <f t="shared" si="1"/>
        <v>99343.746088000276</v>
      </c>
      <c r="K46" s="13">
        <f t="shared" si="2"/>
        <v>4971738.4157779003</v>
      </c>
      <c r="L46" s="20">
        <f t="shared" si="5"/>
        <v>50.045811755214615</v>
      </c>
    </row>
    <row r="47" spans="1:12" x14ac:dyDescent="0.2">
      <c r="A47" s="16">
        <v>38</v>
      </c>
      <c r="B47" s="44">
        <v>0</v>
      </c>
      <c r="C47" s="43">
        <v>1379</v>
      </c>
      <c r="D47" s="43">
        <v>1302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99343.746088000276</v>
      </c>
      <c r="I47" s="13">
        <f t="shared" si="4"/>
        <v>0</v>
      </c>
      <c r="J47" s="13">
        <f t="shared" si="1"/>
        <v>99343.746088000276</v>
      </c>
      <c r="K47" s="13">
        <f t="shared" si="2"/>
        <v>4872394.6696899002</v>
      </c>
      <c r="L47" s="20">
        <f t="shared" si="5"/>
        <v>49.045811755214622</v>
      </c>
    </row>
    <row r="48" spans="1:12" x14ac:dyDescent="0.2">
      <c r="A48" s="16">
        <v>39</v>
      </c>
      <c r="B48" s="44">
        <v>0</v>
      </c>
      <c r="C48" s="43">
        <v>1467</v>
      </c>
      <c r="D48" s="43">
        <v>1414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99343.746088000276</v>
      </c>
      <c r="I48" s="13">
        <f t="shared" si="4"/>
        <v>0</v>
      </c>
      <c r="J48" s="13">
        <f t="shared" si="1"/>
        <v>99343.746088000276</v>
      </c>
      <c r="K48" s="13">
        <f t="shared" si="2"/>
        <v>4773050.9236019002</v>
      </c>
      <c r="L48" s="20">
        <f t="shared" si="5"/>
        <v>48.045811755214622</v>
      </c>
    </row>
    <row r="49" spans="1:12" x14ac:dyDescent="0.2">
      <c r="A49" s="16">
        <v>40</v>
      </c>
      <c r="B49" s="44">
        <v>0</v>
      </c>
      <c r="C49" s="43">
        <v>1495</v>
      </c>
      <c r="D49" s="43">
        <v>1511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99343.746088000276</v>
      </c>
      <c r="I49" s="13">
        <f t="shared" si="4"/>
        <v>0</v>
      </c>
      <c r="J49" s="13">
        <f t="shared" si="1"/>
        <v>99343.746088000276</v>
      </c>
      <c r="K49" s="13">
        <f t="shared" si="2"/>
        <v>4673707.1775139002</v>
      </c>
      <c r="L49" s="20">
        <f t="shared" si="5"/>
        <v>47.045811755214622</v>
      </c>
    </row>
    <row r="50" spans="1:12" x14ac:dyDescent="0.2">
      <c r="A50" s="16">
        <v>41</v>
      </c>
      <c r="B50" s="44">
        <v>0</v>
      </c>
      <c r="C50" s="43">
        <v>1617</v>
      </c>
      <c r="D50" s="43">
        <v>1527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99343.746088000276</v>
      </c>
      <c r="I50" s="13">
        <f t="shared" si="4"/>
        <v>0</v>
      </c>
      <c r="J50" s="13">
        <f t="shared" si="1"/>
        <v>99343.746088000276</v>
      </c>
      <c r="K50" s="13">
        <f t="shared" si="2"/>
        <v>4574363.4314259002</v>
      </c>
      <c r="L50" s="20">
        <f t="shared" si="5"/>
        <v>46.045811755214629</v>
      </c>
    </row>
    <row r="51" spans="1:12" x14ac:dyDescent="0.2">
      <c r="A51" s="16">
        <v>42</v>
      </c>
      <c r="B51" s="44">
        <v>1</v>
      </c>
      <c r="C51" s="43">
        <v>1641</v>
      </c>
      <c r="D51" s="43">
        <v>1660</v>
      </c>
      <c r="E51" s="17">
        <v>0.1298</v>
      </c>
      <c r="F51" s="18">
        <f t="shared" si="3"/>
        <v>6.0587700696758558E-4</v>
      </c>
      <c r="G51" s="18">
        <f t="shared" si="0"/>
        <v>6.0555773623624791E-4</v>
      </c>
      <c r="H51" s="13">
        <f t="shared" si="6"/>
        <v>99343.746088000276</v>
      </c>
      <c r="I51" s="13">
        <f t="shared" si="4"/>
        <v>60.158373990278058</v>
      </c>
      <c r="J51" s="13">
        <f t="shared" si="1"/>
        <v>99291.396270953934</v>
      </c>
      <c r="K51" s="13">
        <f t="shared" si="2"/>
        <v>4475019.6853379002</v>
      </c>
      <c r="L51" s="20">
        <f t="shared" si="5"/>
        <v>45.045811755214629</v>
      </c>
    </row>
    <row r="52" spans="1:12" x14ac:dyDescent="0.2">
      <c r="A52" s="16">
        <v>43</v>
      </c>
      <c r="B52" s="44">
        <v>1</v>
      </c>
      <c r="C52" s="43">
        <v>1637</v>
      </c>
      <c r="D52" s="43">
        <v>1678</v>
      </c>
      <c r="E52" s="17">
        <v>0.67079999999999995</v>
      </c>
      <c r="F52" s="18">
        <f t="shared" si="3"/>
        <v>6.0331825037707393E-4</v>
      </c>
      <c r="G52" s="18">
        <f t="shared" si="0"/>
        <v>6.0319844770498668E-4</v>
      </c>
      <c r="H52" s="13">
        <f t="shared" si="6"/>
        <v>99283.587714009991</v>
      </c>
      <c r="I52" s="13">
        <f t="shared" si="4"/>
        <v>59.887705991672711</v>
      </c>
      <c r="J52" s="13">
        <f t="shared" si="1"/>
        <v>99263.872681197536</v>
      </c>
      <c r="K52" s="13">
        <f t="shared" si="2"/>
        <v>4375728.2890669461</v>
      </c>
      <c r="L52" s="20">
        <f t="shared" si="5"/>
        <v>44.073027474303125</v>
      </c>
    </row>
    <row r="53" spans="1:12" x14ac:dyDescent="0.2">
      <c r="A53" s="16">
        <v>44</v>
      </c>
      <c r="B53" s="44">
        <v>0</v>
      </c>
      <c r="C53" s="43">
        <v>1672</v>
      </c>
      <c r="D53" s="43">
        <v>1673</v>
      </c>
      <c r="E53" s="17">
        <v>0.71579999999999999</v>
      </c>
      <c r="F53" s="18">
        <f t="shared" si="3"/>
        <v>0</v>
      </c>
      <c r="G53" s="18">
        <f t="shared" si="0"/>
        <v>0</v>
      </c>
      <c r="H53" s="13">
        <f t="shared" si="6"/>
        <v>99223.700008018321</v>
      </c>
      <c r="I53" s="13">
        <f t="shared" si="4"/>
        <v>0</v>
      </c>
      <c r="J53" s="13">
        <f t="shared" si="1"/>
        <v>99223.700008018321</v>
      </c>
      <c r="K53" s="13">
        <f t="shared" si="2"/>
        <v>4276464.4163857484</v>
      </c>
      <c r="L53" s="20">
        <f t="shared" si="5"/>
        <v>43.099223431903518</v>
      </c>
    </row>
    <row r="54" spans="1:12" x14ac:dyDescent="0.2">
      <c r="A54" s="16">
        <v>45</v>
      </c>
      <c r="B54" s="44">
        <v>3</v>
      </c>
      <c r="C54" s="43">
        <v>1601</v>
      </c>
      <c r="D54" s="43">
        <v>1673</v>
      </c>
      <c r="E54" s="17">
        <v>0</v>
      </c>
      <c r="F54" s="18">
        <f t="shared" si="3"/>
        <v>1.8326206475259622E-3</v>
      </c>
      <c r="G54" s="18">
        <f t="shared" si="0"/>
        <v>1.8292682926829272E-3</v>
      </c>
      <c r="H54" s="13">
        <f t="shared" si="6"/>
        <v>99223.700008018321</v>
      </c>
      <c r="I54" s="13">
        <f t="shared" si="4"/>
        <v>181.50676830735063</v>
      </c>
      <c r="J54" s="13">
        <f t="shared" si="1"/>
        <v>99042.193239710963</v>
      </c>
      <c r="K54" s="13">
        <f t="shared" si="2"/>
        <v>4177240.7163777305</v>
      </c>
      <c r="L54" s="20">
        <f t="shared" si="5"/>
        <v>42.099223431903518</v>
      </c>
    </row>
    <row r="55" spans="1:12" x14ac:dyDescent="0.2">
      <c r="A55" s="16">
        <v>46</v>
      </c>
      <c r="B55" s="44">
        <v>0</v>
      </c>
      <c r="C55" s="43">
        <v>1473</v>
      </c>
      <c r="D55" s="43">
        <v>1609</v>
      </c>
      <c r="E55" s="17">
        <v>0.2077</v>
      </c>
      <c r="F55" s="18">
        <f t="shared" si="3"/>
        <v>0</v>
      </c>
      <c r="G55" s="18">
        <f t="shared" si="0"/>
        <v>0</v>
      </c>
      <c r="H55" s="13">
        <f t="shared" si="6"/>
        <v>99042.193239710963</v>
      </c>
      <c r="I55" s="13">
        <f t="shared" si="4"/>
        <v>0</v>
      </c>
      <c r="J55" s="13">
        <f t="shared" si="1"/>
        <v>99042.193239710963</v>
      </c>
      <c r="K55" s="13">
        <f t="shared" si="2"/>
        <v>4078198.5231380197</v>
      </c>
      <c r="L55" s="20">
        <f t="shared" si="5"/>
        <v>41.176375338009642</v>
      </c>
    </row>
    <row r="56" spans="1:12" x14ac:dyDescent="0.2">
      <c r="A56" s="16">
        <v>47</v>
      </c>
      <c r="B56" s="44">
        <v>1</v>
      </c>
      <c r="C56" s="43">
        <v>1414</v>
      </c>
      <c r="D56" s="43">
        <v>1500</v>
      </c>
      <c r="E56" s="17">
        <v>0.2964</v>
      </c>
      <c r="F56" s="18">
        <f t="shared" si="3"/>
        <v>6.863417982155113E-4</v>
      </c>
      <c r="G56" s="18">
        <f t="shared" si="0"/>
        <v>6.8601051681562689E-4</v>
      </c>
      <c r="H56" s="13">
        <f t="shared" si="6"/>
        <v>99042.193239710963</v>
      </c>
      <c r="I56" s="13">
        <f t="shared" si="4"/>
        <v>67.943986170927303</v>
      </c>
      <c r="J56" s="13">
        <f t="shared" si="1"/>
        <v>98994.387851041101</v>
      </c>
      <c r="K56" s="13">
        <f t="shared" si="2"/>
        <v>3979156.329898309</v>
      </c>
      <c r="L56" s="20">
        <f t="shared" si="5"/>
        <v>40.176375338009642</v>
      </c>
    </row>
    <row r="57" spans="1:12" x14ac:dyDescent="0.2">
      <c r="A57" s="16">
        <v>48</v>
      </c>
      <c r="B57" s="44">
        <v>1</v>
      </c>
      <c r="C57" s="43">
        <v>1367</v>
      </c>
      <c r="D57" s="43">
        <v>1416</v>
      </c>
      <c r="E57" s="17">
        <v>0.34429999999999999</v>
      </c>
      <c r="F57" s="18">
        <f t="shared" si="3"/>
        <v>7.1864893999281352E-4</v>
      </c>
      <c r="G57" s="18">
        <f t="shared" si="0"/>
        <v>7.1831045909591862E-4</v>
      </c>
      <c r="H57" s="13">
        <f t="shared" si="6"/>
        <v>98974.249253540038</v>
      </c>
      <c r="I57" s="13">
        <f t="shared" si="4"/>
        <v>71.094238419984222</v>
      </c>
      <c r="J57" s="13">
        <f t="shared" si="1"/>
        <v>98927.632761408051</v>
      </c>
      <c r="K57" s="13">
        <f t="shared" si="2"/>
        <v>3880161.9420472677</v>
      </c>
      <c r="L57" s="20">
        <f t="shared" si="5"/>
        <v>39.203752201318011</v>
      </c>
    </row>
    <row r="58" spans="1:12" x14ac:dyDescent="0.2">
      <c r="A58" s="16">
        <v>49</v>
      </c>
      <c r="B58" s="44">
        <v>0</v>
      </c>
      <c r="C58" s="43">
        <v>1296</v>
      </c>
      <c r="D58" s="43">
        <v>1356</v>
      </c>
      <c r="E58" s="17">
        <v>0.94259999999999999</v>
      </c>
      <c r="F58" s="18">
        <f t="shared" si="3"/>
        <v>0</v>
      </c>
      <c r="G58" s="18">
        <f t="shared" si="0"/>
        <v>0</v>
      </c>
      <c r="H58" s="13">
        <f t="shared" si="6"/>
        <v>98903.15501512005</v>
      </c>
      <c r="I58" s="13">
        <f t="shared" si="4"/>
        <v>0</v>
      </c>
      <c r="J58" s="13">
        <f t="shared" si="1"/>
        <v>98903.15501512005</v>
      </c>
      <c r="K58" s="13">
        <f t="shared" si="2"/>
        <v>3781234.3092858596</v>
      </c>
      <c r="L58" s="20">
        <f t="shared" si="5"/>
        <v>38.231685416989926</v>
      </c>
    </row>
    <row r="59" spans="1:12" x14ac:dyDescent="0.2">
      <c r="A59" s="16">
        <v>50</v>
      </c>
      <c r="B59" s="44">
        <v>0</v>
      </c>
      <c r="C59" s="43">
        <v>1253</v>
      </c>
      <c r="D59" s="43">
        <v>1297</v>
      </c>
      <c r="E59" s="17">
        <v>0.70220000000000005</v>
      </c>
      <c r="F59" s="18">
        <f t="shared" si="3"/>
        <v>0</v>
      </c>
      <c r="G59" s="18">
        <f t="shared" si="0"/>
        <v>0</v>
      </c>
      <c r="H59" s="13">
        <f t="shared" si="6"/>
        <v>98903.15501512005</v>
      </c>
      <c r="I59" s="13">
        <f t="shared" si="4"/>
        <v>0</v>
      </c>
      <c r="J59" s="13">
        <f t="shared" si="1"/>
        <v>98903.15501512005</v>
      </c>
      <c r="K59" s="13">
        <f t="shared" si="2"/>
        <v>3682331.1542707393</v>
      </c>
      <c r="L59" s="20">
        <f t="shared" si="5"/>
        <v>37.231685416989926</v>
      </c>
    </row>
    <row r="60" spans="1:12" x14ac:dyDescent="0.2">
      <c r="A60" s="16">
        <v>51</v>
      </c>
      <c r="B60" s="44">
        <v>0</v>
      </c>
      <c r="C60" s="43">
        <v>1217</v>
      </c>
      <c r="D60" s="43">
        <v>1271</v>
      </c>
      <c r="E60" s="17">
        <v>0.40160000000000001</v>
      </c>
      <c r="F60" s="18">
        <f t="shared" si="3"/>
        <v>0</v>
      </c>
      <c r="G60" s="18">
        <f t="shared" si="0"/>
        <v>0</v>
      </c>
      <c r="H60" s="13">
        <f t="shared" si="6"/>
        <v>98903.15501512005</v>
      </c>
      <c r="I60" s="13">
        <f t="shared" si="4"/>
        <v>0</v>
      </c>
      <c r="J60" s="13">
        <f t="shared" si="1"/>
        <v>98903.15501512005</v>
      </c>
      <c r="K60" s="13">
        <f t="shared" si="2"/>
        <v>3583427.999255619</v>
      </c>
      <c r="L60" s="20">
        <f t="shared" si="5"/>
        <v>36.231685416989926</v>
      </c>
    </row>
    <row r="61" spans="1:12" x14ac:dyDescent="0.2">
      <c r="A61" s="16">
        <v>52</v>
      </c>
      <c r="B61" s="44">
        <v>3</v>
      </c>
      <c r="C61" s="43">
        <v>1155</v>
      </c>
      <c r="D61" s="43">
        <v>1227</v>
      </c>
      <c r="E61" s="17">
        <v>0.53549999999999998</v>
      </c>
      <c r="F61" s="18">
        <f t="shared" si="3"/>
        <v>2.5188916876574307E-3</v>
      </c>
      <c r="G61" s="18">
        <f t="shared" si="0"/>
        <v>2.5159479651641844E-3</v>
      </c>
      <c r="H61" s="13">
        <f t="shared" si="6"/>
        <v>98903.15501512005</v>
      </c>
      <c r="I61" s="13">
        <f t="shared" si="4"/>
        <v>248.83519160860919</v>
      </c>
      <c r="J61" s="13">
        <f t="shared" si="1"/>
        <v>98787.57106861785</v>
      </c>
      <c r="K61" s="13">
        <f t="shared" si="2"/>
        <v>3484524.8442404987</v>
      </c>
      <c r="L61" s="20">
        <f t="shared" si="5"/>
        <v>35.231685416989919</v>
      </c>
    </row>
    <row r="62" spans="1:12" x14ac:dyDescent="0.2">
      <c r="A62" s="16">
        <v>53</v>
      </c>
      <c r="B62" s="44">
        <v>3</v>
      </c>
      <c r="C62" s="43">
        <v>1159</v>
      </c>
      <c r="D62" s="43">
        <v>1161</v>
      </c>
      <c r="E62" s="17">
        <v>0</v>
      </c>
      <c r="F62" s="18">
        <f t="shared" si="3"/>
        <v>2.5862068965517241E-3</v>
      </c>
      <c r="G62" s="18">
        <f t="shared" si="0"/>
        <v>2.5795356835769563E-3</v>
      </c>
      <c r="H62" s="13">
        <f t="shared" si="6"/>
        <v>98654.31982351144</v>
      </c>
      <c r="I62" s="13">
        <f t="shared" si="4"/>
        <v>254.48233832376124</v>
      </c>
      <c r="J62" s="13">
        <f t="shared" si="1"/>
        <v>98399.837485187672</v>
      </c>
      <c r="K62" s="13">
        <f t="shared" si="2"/>
        <v>3385737.2731718807</v>
      </c>
      <c r="L62" s="20">
        <f t="shared" si="5"/>
        <v>34.319199394702906</v>
      </c>
    </row>
    <row r="63" spans="1:12" x14ac:dyDescent="0.2">
      <c r="A63" s="16">
        <v>54</v>
      </c>
      <c r="B63" s="44">
        <v>1</v>
      </c>
      <c r="C63" s="43">
        <v>996</v>
      </c>
      <c r="D63" s="43">
        <v>1178</v>
      </c>
      <c r="E63" s="17">
        <v>0.58399999999999996</v>
      </c>
      <c r="F63" s="18">
        <f t="shared" si="3"/>
        <v>9.1996320147194111E-4</v>
      </c>
      <c r="G63" s="18">
        <f t="shared" si="0"/>
        <v>9.1961126192735803E-4</v>
      </c>
      <c r="H63" s="13">
        <f t="shared" si="6"/>
        <v>98399.837485187672</v>
      </c>
      <c r="I63" s="13">
        <f t="shared" si="4"/>
        <v>90.489598723200388</v>
      </c>
      <c r="J63" s="13">
        <f t="shared" si="1"/>
        <v>98362.193812118814</v>
      </c>
      <c r="K63" s="13">
        <f t="shared" si="2"/>
        <v>3287337.4356866931</v>
      </c>
      <c r="L63" s="20">
        <f t="shared" si="5"/>
        <v>33.407955944861619</v>
      </c>
    </row>
    <row r="64" spans="1:12" x14ac:dyDescent="0.2">
      <c r="A64" s="16">
        <v>55</v>
      </c>
      <c r="B64" s="44">
        <v>1</v>
      </c>
      <c r="C64" s="43">
        <v>931</v>
      </c>
      <c r="D64" s="43">
        <v>1002</v>
      </c>
      <c r="E64" s="17">
        <v>0.30009999999999998</v>
      </c>
      <c r="F64" s="18">
        <f t="shared" si="3"/>
        <v>1.0346611484738748E-3</v>
      </c>
      <c r="G64" s="18">
        <f t="shared" si="0"/>
        <v>1.0339124311323853E-3</v>
      </c>
      <c r="H64" s="13">
        <f t="shared" si="6"/>
        <v>98309.347886464471</v>
      </c>
      <c r="I64" s="13">
        <f t="shared" si="4"/>
        <v>101.64325687633391</v>
      </c>
      <c r="J64" s="13">
        <f t="shared" si="1"/>
        <v>98238.207770976733</v>
      </c>
      <c r="K64" s="13">
        <f t="shared" si="2"/>
        <v>3188975.2418745742</v>
      </c>
      <c r="L64" s="20">
        <f t="shared" si="5"/>
        <v>32.438169008683275</v>
      </c>
    </row>
    <row r="65" spans="1:12" x14ac:dyDescent="0.2">
      <c r="A65" s="16">
        <v>56</v>
      </c>
      <c r="B65" s="44">
        <v>0</v>
      </c>
      <c r="C65" s="43">
        <v>936</v>
      </c>
      <c r="D65" s="43">
        <v>948</v>
      </c>
      <c r="E65" s="17">
        <v>0.64749999999999996</v>
      </c>
      <c r="F65" s="18">
        <f t="shared" si="3"/>
        <v>0</v>
      </c>
      <c r="G65" s="18">
        <f t="shared" si="0"/>
        <v>0</v>
      </c>
      <c r="H65" s="13">
        <f t="shared" si="6"/>
        <v>98207.704629588145</v>
      </c>
      <c r="I65" s="13">
        <f t="shared" si="4"/>
        <v>0</v>
      </c>
      <c r="J65" s="13">
        <f t="shared" si="1"/>
        <v>98207.704629588145</v>
      </c>
      <c r="K65" s="13">
        <f t="shared" si="2"/>
        <v>3090737.0341035975</v>
      </c>
      <c r="L65" s="20">
        <f t="shared" si="5"/>
        <v>31.471431348090139</v>
      </c>
    </row>
    <row r="66" spans="1:12" x14ac:dyDescent="0.2">
      <c r="A66" s="16">
        <v>57</v>
      </c>
      <c r="B66" s="44">
        <v>4</v>
      </c>
      <c r="C66" s="43">
        <v>864</v>
      </c>
      <c r="D66" s="43">
        <v>939</v>
      </c>
      <c r="E66" s="17">
        <v>3.0099999999999998E-2</v>
      </c>
      <c r="F66" s="18">
        <f t="shared" si="3"/>
        <v>4.4370493621741546E-3</v>
      </c>
      <c r="G66" s="18">
        <f t="shared" si="0"/>
        <v>4.4180363683917782E-3</v>
      </c>
      <c r="H66" s="13">
        <f t="shared" si="6"/>
        <v>98207.704629588145</v>
      </c>
      <c r="I66" s="13">
        <f t="shared" si="4"/>
        <v>433.885210709798</v>
      </c>
      <c r="J66" s="13">
        <f t="shared" si="1"/>
        <v>97786.879363720713</v>
      </c>
      <c r="K66" s="13">
        <f t="shared" si="2"/>
        <v>2992529.3294740096</v>
      </c>
      <c r="L66" s="20">
        <f t="shared" si="5"/>
        <v>30.471431348090142</v>
      </c>
    </row>
    <row r="67" spans="1:12" x14ac:dyDescent="0.2">
      <c r="A67" s="16">
        <v>58</v>
      </c>
      <c r="B67" s="44">
        <v>2</v>
      </c>
      <c r="C67" s="43">
        <v>823</v>
      </c>
      <c r="D67" s="43">
        <v>849</v>
      </c>
      <c r="E67" s="17">
        <v>0.51280000000000003</v>
      </c>
      <c r="F67" s="18">
        <f t="shared" si="3"/>
        <v>2.3923444976076554E-3</v>
      </c>
      <c r="G67" s="18">
        <f t="shared" si="0"/>
        <v>2.3895593461400969E-3</v>
      </c>
      <c r="H67" s="13">
        <f t="shared" si="6"/>
        <v>97773.819418878353</v>
      </c>
      <c r="I67" s="13">
        <f t="shared" si="4"/>
        <v>233.63634400019487</v>
      </c>
      <c r="J67" s="13">
        <f t="shared" si="1"/>
        <v>97659.991792081462</v>
      </c>
      <c r="K67" s="13">
        <f t="shared" si="2"/>
        <v>2894742.4501102888</v>
      </c>
      <c r="L67" s="20">
        <f t="shared" si="5"/>
        <v>29.606519079598996</v>
      </c>
    </row>
    <row r="68" spans="1:12" x14ac:dyDescent="0.2">
      <c r="A68" s="16">
        <v>59</v>
      </c>
      <c r="B68" s="44">
        <v>2</v>
      </c>
      <c r="C68" s="43">
        <v>819</v>
      </c>
      <c r="D68" s="43">
        <v>826</v>
      </c>
      <c r="E68" s="17">
        <v>0.54720000000000002</v>
      </c>
      <c r="F68" s="18">
        <f t="shared" si="3"/>
        <v>2.4316109422492403E-3</v>
      </c>
      <c r="G68" s="18">
        <f t="shared" si="0"/>
        <v>2.4289366018399685E-3</v>
      </c>
      <c r="H68" s="13">
        <f t="shared" si="6"/>
        <v>97540.183074878165</v>
      </c>
      <c r="I68" s="13">
        <f t="shared" si="4"/>
        <v>236.91892082074298</v>
      </c>
      <c r="J68" s="13">
        <f t="shared" si="1"/>
        <v>97432.906187530534</v>
      </c>
      <c r="K68" s="13">
        <f t="shared" si="2"/>
        <v>2797082.4583182074</v>
      </c>
      <c r="L68" s="20">
        <f t="shared" si="5"/>
        <v>28.676206770813479</v>
      </c>
    </row>
    <row r="69" spans="1:12" x14ac:dyDescent="0.2">
      <c r="A69" s="16">
        <v>60</v>
      </c>
      <c r="B69" s="44">
        <v>1</v>
      </c>
      <c r="C69" s="43">
        <v>734</v>
      </c>
      <c r="D69" s="43">
        <v>808</v>
      </c>
      <c r="E69" s="17">
        <v>0.48220000000000002</v>
      </c>
      <c r="F69" s="18">
        <f t="shared" si="3"/>
        <v>1.2970168612191958E-3</v>
      </c>
      <c r="G69" s="18">
        <f t="shared" si="0"/>
        <v>1.2961463753655457E-3</v>
      </c>
      <c r="H69" s="13">
        <f t="shared" si="6"/>
        <v>97303.264154057426</v>
      </c>
      <c r="I69" s="13">
        <f t="shared" si="4"/>
        <v>126.11927314451776</v>
      </c>
      <c r="J69" s="13">
        <f t="shared" si="1"/>
        <v>97237.959594423199</v>
      </c>
      <c r="K69" s="13">
        <f t="shared" si="2"/>
        <v>2699649.5521306768</v>
      </c>
      <c r="L69" s="20">
        <f t="shared" si="5"/>
        <v>27.744696702634766</v>
      </c>
    </row>
    <row r="70" spans="1:12" x14ac:dyDescent="0.2">
      <c r="A70" s="16">
        <v>61</v>
      </c>
      <c r="B70" s="44">
        <v>1</v>
      </c>
      <c r="C70" s="43">
        <v>657</v>
      </c>
      <c r="D70" s="43">
        <v>726</v>
      </c>
      <c r="E70" s="17">
        <v>0.41699999999999998</v>
      </c>
      <c r="F70" s="18">
        <f t="shared" si="3"/>
        <v>1.4461315979754157E-3</v>
      </c>
      <c r="G70" s="18">
        <f t="shared" si="0"/>
        <v>1.444913399115424E-3</v>
      </c>
      <c r="H70" s="13">
        <f t="shared" si="6"/>
        <v>97177.144880912907</v>
      </c>
      <c r="I70" s="13">
        <f t="shared" si="4"/>
        <v>140.4125587262119</v>
      </c>
      <c r="J70" s="13">
        <f t="shared" si="1"/>
        <v>97095.284359175523</v>
      </c>
      <c r="K70" s="13">
        <f t="shared" si="2"/>
        <v>2602411.5925362534</v>
      </c>
      <c r="L70" s="20">
        <f t="shared" si="5"/>
        <v>26.78007874923075</v>
      </c>
    </row>
    <row r="71" spans="1:12" x14ac:dyDescent="0.2">
      <c r="A71" s="16">
        <v>62</v>
      </c>
      <c r="B71" s="44">
        <v>3</v>
      </c>
      <c r="C71" s="43">
        <v>689</v>
      </c>
      <c r="D71" s="43">
        <v>655</v>
      </c>
      <c r="E71" s="17">
        <v>0.40570000000000001</v>
      </c>
      <c r="F71" s="18">
        <f t="shared" si="3"/>
        <v>4.464285714285714E-3</v>
      </c>
      <c r="G71" s="18">
        <f t="shared" si="0"/>
        <v>4.4524727475274304E-3</v>
      </c>
      <c r="H71" s="13">
        <f t="shared" si="6"/>
        <v>97036.732322186697</v>
      </c>
      <c r="I71" s="13">
        <f t="shared" si="4"/>
        <v>432.05340617365044</v>
      </c>
      <c r="J71" s="13">
        <f t="shared" si="1"/>
        <v>96779.96298289769</v>
      </c>
      <c r="K71" s="13">
        <f t="shared" si="2"/>
        <v>2505316.3081770777</v>
      </c>
      <c r="L71" s="20">
        <f t="shared" si="5"/>
        <v>25.818226234770442</v>
      </c>
    </row>
    <row r="72" spans="1:12" x14ac:dyDescent="0.2">
      <c r="A72" s="16">
        <v>63</v>
      </c>
      <c r="B72" s="44">
        <v>3</v>
      </c>
      <c r="C72" s="43">
        <v>678</v>
      </c>
      <c r="D72" s="43">
        <v>689</v>
      </c>
      <c r="E72" s="17">
        <v>0.58120000000000005</v>
      </c>
      <c r="F72" s="18">
        <f t="shared" si="3"/>
        <v>4.3891733723482075E-3</v>
      </c>
      <c r="G72" s="18">
        <f t="shared" si="0"/>
        <v>4.3811200596299647E-3</v>
      </c>
      <c r="H72" s="13">
        <f t="shared" si="6"/>
        <v>96604.678916013043</v>
      </c>
      <c r="I72" s="13">
        <f t="shared" si="4"/>
        <v>423.23669665305664</v>
      </c>
      <c r="J72" s="13">
        <f t="shared" si="1"/>
        <v>96427.427387454751</v>
      </c>
      <c r="K72" s="13">
        <f t="shared" si="2"/>
        <v>2408536.34519418</v>
      </c>
      <c r="L72" s="20">
        <f t="shared" si="5"/>
        <v>24.93188085939536</v>
      </c>
    </row>
    <row r="73" spans="1:12" x14ac:dyDescent="0.2">
      <c r="A73" s="16">
        <v>64</v>
      </c>
      <c r="B73" s="44">
        <v>1</v>
      </c>
      <c r="C73" s="43">
        <v>606</v>
      </c>
      <c r="D73" s="43">
        <v>695</v>
      </c>
      <c r="E73" s="17">
        <v>0.6421</v>
      </c>
      <c r="F73" s="18">
        <f t="shared" si="3"/>
        <v>1.5372790161414297E-3</v>
      </c>
      <c r="G73" s="18">
        <f t="shared" ref="G73:G108" si="7">F73/((1+(1-E73)*F73))</f>
        <v>1.536433682375216E-3</v>
      </c>
      <c r="H73" s="13">
        <f t="shared" si="6"/>
        <v>96181.442219359989</v>
      </c>
      <c r="I73" s="13">
        <f t="shared" si="4"/>
        <v>147.77640744525033</v>
      </c>
      <c r="J73" s="13">
        <f t="shared" ref="J73:J108" si="8">H74+I73*E73</f>
        <v>96128.553043135325</v>
      </c>
      <c r="K73" s="13">
        <f t="shared" ref="K73:K97" si="9">K74+J73</f>
        <v>2312108.9178067255</v>
      </c>
      <c r="L73" s="20">
        <f t="shared" si="5"/>
        <v>24.039033564640498</v>
      </c>
    </row>
    <row r="74" spans="1:12" x14ac:dyDescent="0.2">
      <c r="A74" s="16">
        <v>65</v>
      </c>
      <c r="B74" s="44">
        <v>6</v>
      </c>
      <c r="C74" s="43">
        <v>580</v>
      </c>
      <c r="D74" s="43">
        <v>617</v>
      </c>
      <c r="E74" s="17">
        <v>0.34639999999999999</v>
      </c>
      <c r="F74" s="18">
        <f t="shared" ref="F74:F108" si="10">B74/((C74+D74)/2)</f>
        <v>1.0025062656641603E-2</v>
      </c>
      <c r="G74" s="18">
        <f t="shared" si="7"/>
        <v>9.9598022381667591E-3</v>
      </c>
      <c r="H74" s="13">
        <f t="shared" si="6"/>
        <v>96033.665811914732</v>
      </c>
      <c r="I74" s="13">
        <f t="shared" ref="I74:I108" si="11">H74*G74</f>
        <v>956.47631969286692</v>
      </c>
      <c r="J74" s="13">
        <f t="shared" si="8"/>
        <v>95408.512889363468</v>
      </c>
      <c r="K74" s="13">
        <f t="shared" si="9"/>
        <v>2215980.36476359</v>
      </c>
      <c r="L74" s="20">
        <f t="shared" ref="L74:L108" si="12">K74/H74</f>
        <v>23.075036717890832</v>
      </c>
    </row>
    <row r="75" spans="1:12" x14ac:dyDescent="0.2">
      <c r="A75" s="16">
        <v>66</v>
      </c>
      <c r="B75" s="44">
        <v>5</v>
      </c>
      <c r="C75" s="43">
        <v>561</v>
      </c>
      <c r="D75" s="43">
        <v>580</v>
      </c>
      <c r="E75" s="17">
        <v>0.6673</v>
      </c>
      <c r="F75" s="18">
        <f t="shared" si="10"/>
        <v>8.7642418930762491E-3</v>
      </c>
      <c r="G75" s="18">
        <f t="shared" si="7"/>
        <v>8.7387608611874043E-3</v>
      </c>
      <c r="H75" s="13">
        <f t="shared" ref="H75:H108" si="13">H74-I74</f>
        <v>95077.189492221863</v>
      </c>
      <c r="I75" s="13">
        <f t="shared" si="11"/>
        <v>830.85682232632678</v>
      </c>
      <c r="J75" s="13">
        <f t="shared" si="8"/>
        <v>94800.763427433893</v>
      </c>
      <c r="K75" s="13">
        <f t="shared" si="9"/>
        <v>2120571.8518742267</v>
      </c>
      <c r="L75" s="20">
        <f t="shared" si="12"/>
        <v>22.30368675388441</v>
      </c>
    </row>
    <row r="76" spans="1:12" x14ac:dyDescent="0.2">
      <c r="A76" s="16">
        <v>67</v>
      </c>
      <c r="B76" s="44">
        <v>2</v>
      </c>
      <c r="C76" s="43">
        <v>553</v>
      </c>
      <c r="D76" s="43">
        <v>568</v>
      </c>
      <c r="E76" s="17">
        <v>0.49730000000000002</v>
      </c>
      <c r="F76" s="18">
        <f t="shared" si="10"/>
        <v>3.5682426404995541E-3</v>
      </c>
      <c r="G76" s="18">
        <f t="shared" si="7"/>
        <v>3.5618535458430143E-3</v>
      </c>
      <c r="H76" s="13">
        <f t="shared" si="13"/>
        <v>94246.332669895535</v>
      </c>
      <c r="I76" s="13">
        <f t="shared" si="11"/>
        <v>335.69163420296775</v>
      </c>
      <c r="J76" s="13">
        <f t="shared" si="8"/>
        <v>94077.580485381695</v>
      </c>
      <c r="K76" s="13">
        <f t="shared" si="9"/>
        <v>2025771.0884467927</v>
      </c>
      <c r="L76" s="20">
        <f t="shared" si="12"/>
        <v>21.494428812866381</v>
      </c>
    </row>
    <row r="77" spans="1:12" x14ac:dyDescent="0.2">
      <c r="A77" s="16">
        <v>68</v>
      </c>
      <c r="B77" s="44">
        <v>6</v>
      </c>
      <c r="C77" s="43">
        <v>500</v>
      </c>
      <c r="D77" s="43">
        <v>549</v>
      </c>
      <c r="E77" s="17">
        <v>0.52459999999999996</v>
      </c>
      <c r="F77" s="18">
        <f t="shared" si="10"/>
        <v>1.1439466158245948E-2</v>
      </c>
      <c r="G77" s="18">
        <f t="shared" si="7"/>
        <v>1.137759115157151E-2</v>
      </c>
      <c r="H77" s="13">
        <f t="shared" si="13"/>
        <v>93910.641035692563</v>
      </c>
      <c r="I77" s="13">
        <f t="shared" si="11"/>
        <v>1068.4768784861039</v>
      </c>
      <c r="J77" s="13">
        <f t="shared" si="8"/>
        <v>93402.687127660261</v>
      </c>
      <c r="K77" s="13">
        <f t="shared" si="9"/>
        <v>1931693.507961411</v>
      </c>
      <c r="L77" s="20">
        <f t="shared" si="12"/>
        <v>20.569484849190129</v>
      </c>
    </row>
    <row r="78" spans="1:12" x14ac:dyDescent="0.2">
      <c r="A78" s="16">
        <v>69</v>
      </c>
      <c r="B78" s="44">
        <v>2</v>
      </c>
      <c r="C78" s="43">
        <v>478</v>
      </c>
      <c r="D78" s="43">
        <v>499</v>
      </c>
      <c r="E78" s="17">
        <v>0.6331</v>
      </c>
      <c r="F78" s="18">
        <f t="shared" si="10"/>
        <v>4.0941658137154556E-3</v>
      </c>
      <c r="G78" s="18">
        <f t="shared" si="7"/>
        <v>4.0880249892791543E-3</v>
      </c>
      <c r="H78" s="13">
        <f t="shared" si="13"/>
        <v>92842.164157206455</v>
      </c>
      <c r="I78" s="13">
        <f t="shared" si="11"/>
        <v>379.54108713341742</v>
      </c>
      <c r="J78" s="13">
        <f t="shared" si="8"/>
        <v>92702.910532337206</v>
      </c>
      <c r="K78" s="13">
        <f t="shared" si="9"/>
        <v>1838290.8208337508</v>
      </c>
      <c r="L78" s="20">
        <f t="shared" si="12"/>
        <v>19.800172017974894</v>
      </c>
    </row>
    <row r="79" spans="1:12" x14ac:dyDescent="0.2">
      <c r="A79" s="16">
        <v>70</v>
      </c>
      <c r="B79" s="44">
        <v>3</v>
      </c>
      <c r="C79" s="43">
        <v>467</v>
      </c>
      <c r="D79" s="43">
        <v>474</v>
      </c>
      <c r="E79" s="17">
        <v>0.59530000000000005</v>
      </c>
      <c r="F79" s="18">
        <f t="shared" si="10"/>
        <v>6.376195536663124E-3</v>
      </c>
      <c r="G79" s="18">
        <f t="shared" si="7"/>
        <v>6.3597844541852782E-3</v>
      </c>
      <c r="H79" s="13">
        <f t="shared" si="13"/>
        <v>92462.623070073038</v>
      </c>
      <c r="I79" s="13">
        <f t="shared" si="11"/>
        <v>588.04235279424358</v>
      </c>
      <c r="J79" s="13">
        <f t="shared" si="8"/>
        <v>92224.642329897208</v>
      </c>
      <c r="K79" s="13">
        <f t="shared" si="9"/>
        <v>1745587.9103014136</v>
      </c>
      <c r="L79" s="20">
        <f t="shared" si="12"/>
        <v>18.878849121320247</v>
      </c>
    </row>
    <row r="80" spans="1:12" x14ac:dyDescent="0.2">
      <c r="A80" s="16">
        <v>71</v>
      </c>
      <c r="B80" s="44">
        <v>2</v>
      </c>
      <c r="C80" s="43">
        <v>467</v>
      </c>
      <c r="D80" s="43">
        <v>462</v>
      </c>
      <c r="E80" s="17">
        <v>0.53790000000000004</v>
      </c>
      <c r="F80" s="18">
        <f t="shared" si="10"/>
        <v>4.3057050592034442E-3</v>
      </c>
      <c r="G80" s="18">
        <f t="shared" si="7"/>
        <v>4.2971551543731492E-3</v>
      </c>
      <c r="H80" s="13">
        <f t="shared" si="13"/>
        <v>91874.58071727879</v>
      </c>
      <c r="I80" s="13">
        <f t="shared" si="11"/>
        <v>394.79932808512649</v>
      </c>
      <c r="J80" s="13">
        <f t="shared" si="8"/>
        <v>91692.143947770659</v>
      </c>
      <c r="K80" s="13">
        <f t="shared" si="9"/>
        <v>1653363.2679715164</v>
      </c>
      <c r="L80" s="20">
        <f t="shared" si="12"/>
        <v>17.995872798150028</v>
      </c>
    </row>
    <row r="81" spans="1:12" x14ac:dyDescent="0.2">
      <c r="A81" s="16">
        <v>72</v>
      </c>
      <c r="B81" s="44">
        <v>6</v>
      </c>
      <c r="C81" s="43">
        <v>434</v>
      </c>
      <c r="D81" s="43">
        <v>479</v>
      </c>
      <c r="E81" s="17">
        <v>0.63249999999999995</v>
      </c>
      <c r="F81" s="18">
        <f t="shared" si="10"/>
        <v>1.3143483023001095E-2</v>
      </c>
      <c r="G81" s="18">
        <f t="shared" si="7"/>
        <v>1.3080302154979781E-2</v>
      </c>
      <c r="H81" s="13">
        <f t="shared" si="13"/>
        <v>91479.781389193668</v>
      </c>
      <c r="I81" s="13">
        <f t="shared" si="11"/>
        <v>1196.5831816421492</v>
      </c>
      <c r="J81" s="13">
        <f t="shared" si="8"/>
        <v>91040.037069940168</v>
      </c>
      <c r="K81" s="13">
        <f t="shared" si="9"/>
        <v>1561671.1240237458</v>
      </c>
      <c r="L81" s="20">
        <f t="shared" si="12"/>
        <v>17.071216178138169</v>
      </c>
    </row>
    <row r="82" spans="1:12" x14ac:dyDescent="0.2">
      <c r="A82" s="16">
        <v>73</v>
      </c>
      <c r="B82" s="44">
        <v>7</v>
      </c>
      <c r="C82" s="43">
        <v>409</v>
      </c>
      <c r="D82" s="43">
        <v>432</v>
      </c>
      <c r="E82" s="17">
        <v>0.48909999999999998</v>
      </c>
      <c r="F82" s="18">
        <f t="shared" si="10"/>
        <v>1.6646848989298454E-2</v>
      </c>
      <c r="G82" s="18">
        <f t="shared" si="7"/>
        <v>1.6506463577426987E-2</v>
      </c>
      <c r="H82" s="13">
        <f t="shared" si="13"/>
        <v>90283.198207551512</v>
      </c>
      <c r="I82" s="13">
        <f t="shared" si="11"/>
        <v>1490.2563228665704</v>
      </c>
      <c r="J82" s="13">
        <f t="shared" si="8"/>
        <v>89521.826252198982</v>
      </c>
      <c r="K82" s="13">
        <f t="shared" si="9"/>
        <v>1470631.0869538055</v>
      </c>
      <c r="L82" s="20">
        <f t="shared" si="12"/>
        <v>16.289089400366393</v>
      </c>
    </row>
    <row r="83" spans="1:12" x14ac:dyDescent="0.2">
      <c r="A83" s="16">
        <v>74</v>
      </c>
      <c r="B83" s="44">
        <v>1</v>
      </c>
      <c r="C83" s="43">
        <v>354</v>
      </c>
      <c r="D83" s="43">
        <v>423</v>
      </c>
      <c r="E83" s="17">
        <v>0.56859999999999999</v>
      </c>
      <c r="F83" s="18">
        <f t="shared" si="10"/>
        <v>2.5740025740025739E-3</v>
      </c>
      <c r="G83" s="18">
        <f t="shared" si="7"/>
        <v>2.5711475082752381E-3</v>
      </c>
      <c r="H83" s="13">
        <f t="shared" si="13"/>
        <v>88792.941884684944</v>
      </c>
      <c r="I83" s="13">
        <f t="shared" si="11"/>
        <v>228.29975127923572</v>
      </c>
      <c r="J83" s="13">
        <f t="shared" si="8"/>
        <v>88694.45337198308</v>
      </c>
      <c r="K83" s="13">
        <f t="shared" si="9"/>
        <v>1381109.2607016065</v>
      </c>
      <c r="L83" s="20">
        <f t="shared" si="12"/>
        <v>15.554268519397047</v>
      </c>
    </row>
    <row r="84" spans="1:12" x14ac:dyDescent="0.2">
      <c r="A84" s="16">
        <v>75</v>
      </c>
      <c r="B84" s="44">
        <v>5</v>
      </c>
      <c r="C84" s="43">
        <v>376</v>
      </c>
      <c r="D84" s="43">
        <v>364</v>
      </c>
      <c r="E84" s="17">
        <v>0.47299999999999998</v>
      </c>
      <c r="F84" s="18">
        <f t="shared" si="10"/>
        <v>1.3513513513513514E-2</v>
      </c>
      <c r="G84" s="18">
        <f t="shared" si="7"/>
        <v>1.3417955908596884E-2</v>
      </c>
      <c r="H84" s="13">
        <f t="shared" si="13"/>
        <v>88564.642133405709</v>
      </c>
      <c r="I84" s="13">
        <f t="shared" si="11"/>
        <v>1188.3564632066996</v>
      </c>
      <c r="J84" s="13">
        <f t="shared" si="8"/>
        <v>87938.378277295778</v>
      </c>
      <c r="K84" s="13">
        <f t="shared" si="9"/>
        <v>1292414.8073296235</v>
      </c>
      <c r="L84" s="20">
        <f t="shared" si="12"/>
        <v>14.592898206293745</v>
      </c>
    </row>
    <row r="85" spans="1:12" x14ac:dyDescent="0.2">
      <c r="A85" s="16">
        <v>76</v>
      </c>
      <c r="B85" s="44">
        <v>9</v>
      </c>
      <c r="C85" s="43">
        <v>348</v>
      </c>
      <c r="D85" s="43">
        <v>382</v>
      </c>
      <c r="E85" s="17">
        <v>0.62270000000000003</v>
      </c>
      <c r="F85" s="18">
        <f t="shared" si="10"/>
        <v>2.4657534246575342E-2</v>
      </c>
      <c r="G85" s="18">
        <f t="shared" si="7"/>
        <v>2.4430252578952469E-2</v>
      </c>
      <c r="H85" s="13">
        <f t="shared" si="13"/>
        <v>87376.285670199009</v>
      </c>
      <c r="I85" s="13">
        <f t="shared" si="11"/>
        <v>2134.624728333667</v>
      </c>
      <c r="J85" s="13">
        <f t="shared" si="8"/>
        <v>86570.89176019872</v>
      </c>
      <c r="K85" s="13">
        <f t="shared" si="9"/>
        <v>1204476.4290523278</v>
      </c>
      <c r="L85" s="20">
        <f t="shared" si="12"/>
        <v>13.784935120710132</v>
      </c>
    </row>
    <row r="86" spans="1:12" x14ac:dyDescent="0.2">
      <c r="A86" s="16">
        <v>77</v>
      </c>
      <c r="B86" s="44">
        <v>9</v>
      </c>
      <c r="C86" s="43">
        <v>344</v>
      </c>
      <c r="D86" s="43">
        <v>342</v>
      </c>
      <c r="E86" s="17">
        <v>0.37159999999999999</v>
      </c>
      <c r="F86" s="18">
        <f t="shared" si="10"/>
        <v>2.6239067055393587E-2</v>
      </c>
      <c r="G86" s="18">
        <f t="shared" si="7"/>
        <v>2.5813438820429104E-2</v>
      </c>
      <c r="H86" s="13">
        <f t="shared" si="13"/>
        <v>85241.660941865339</v>
      </c>
      <c r="I86" s="13">
        <f t="shared" si="11"/>
        <v>2200.3803996746019</v>
      </c>
      <c r="J86" s="13">
        <f t="shared" si="8"/>
        <v>83858.941898709818</v>
      </c>
      <c r="K86" s="13">
        <f t="shared" si="9"/>
        <v>1117905.5372921291</v>
      </c>
      <c r="L86" s="20">
        <f t="shared" si="12"/>
        <v>13.114544284332267</v>
      </c>
    </row>
    <row r="87" spans="1:12" x14ac:dyDescent="0.2">
      <c r="A87" s="16">
        <v>78</v>
      </c>
      <c r="B87" s="44">
        <v>5</v>
      </c>
      <c r="C87" s="43">
        <v>288</v>
      </c>
      <c r="D87" s="43">
        <v>346</v>
      </c>
      <c r="E87" s="17">
        <v>0.67849999999999999</v>
      </c>
      <c r="F87" s="18">
        <f t="shared" si="10"/>
        <v>1.5772870662460567E-2</v>
      </c>
      <c r="G87" s="18">
        <f t="shared" si="7"/>
        <v>1.5693290333717816E-2</v>
      </c>
      <c r="H87" s="13">
        <f t="shared" si="13"/>
        <v>83041.28054219074</v>
      </c>
      <c r="I87" s="13">
        <f t="shared" si="11"/>
        <v>1303.1909252323112</v>
      </c>
      <c r="J87" s="13">
        <f t="shared" si="8"/>
        <v>82622.304659728557</v>
      </c>
      <c r="K87" s="13">
        <f t="shared" si="9"/>
        <v>1034046.5953934193</v>
      </c>
      <c r="L87" s="20">
        <f t="shared" si="12"/>
        <v>12.452199540300342</v>
      </c>
    </row>
    <row r="88" spans="1:12" x14ac:dyDescent="0.2">
      <c r="A88" s="16">
        <v>79</v>
      </c>
      <c r="B88" s="44">
        <v>5</v>
      </c>
      <c r="C88" s="43">
        <v>226</v>
      </c>
      <c r="D88" s="43">
        <v>299</v>
      </c>
      <c r="E88" s="17">
        <v>0.39100000000000001</v>
      </c>
      <c r="F88" s="18">
        <f t="shared" si="10"/>
        <v>1.9047619047619049E-2</v>
      </c>
      <c r="G88" s="18">
        <f t="shared" si="7"/>
        <v>1.8829200323862247E-2</v>
      </c>
      <c r="H88" s="13">
        <f t="shared" si="13"/>
        <v>81738.08961695843</v>
      </c>
      <c r="I88" s="13">
        <f t="shared" si="11"/>
        <v>1539.062863487515</v>
      </c>
      <c r="J88" s="13">
        <f t="shared" si="8"/>
        <v>80800.800333094536</v>
      </c>
      <c r="K88" s="13">
        <f t="shared" si="9"/>
        <v>951424.29073369072</v>
      </c>
      <c r="L88" s="20">
        <f t="shared" si="12"/>
        <v>11.639913474761418</v>
      </c>
    </row>
    <row r="89" spans="1:12" x14ac:dyDescent="0.2">
      <c r="A89" s="16">
        <v>80</v>
      </c>
      <c r="B89" s="44">
        <v>8</v>
      </c>
      <c r="C89" s="43">
        <v>286</v>
      </c>
      <c r="D89" s="43">
        <v>232</v>
      </c>
      <c r="E89" s="17">
        <v>0.44019999999999998</v>
      </c>
      <c r="F89" s="18">
        <f t="shared" si="10"/>
        <v>3.0888030888030889E-2</v>
      </c>
      <c r="G89" s="18">
        <f t="shared" si="7"/>
        <v>3.0363020270352335E-2</v>
      </c>
      <c r="H89" s="13">
        <f t="shared" si="13"/>
        <v>80199.026753470913</v>
      </c>
      <c r="I89" s="13">
        <f t="shared" si="11"/>
        <v>2435.0846749781667</v>
      </c>
      <c r="J89" s="13">
        <f t="shared" si="8"/>
        <v>78835.866352418132</v>
      </c>
      <c r="K89" s="13">
        <f t="shared" si="9"/>
        <v>870623.49040059617</v>
      </c>
      <c r="L89" s="20">
        <f t="shared" si="12"/>
        <v>10.855786231382373</v>
      </c>
    </row>
    <row r="90" spans="1:12" x14ac:dyDescent="0.2">
      <c r="A90" s="16">
        <v>81</v>
      </c>
      <c r="B90" s="44">
        <v>9</v>
      </c>
      <c r="C90" s="43">
        <v>174</v>
      </c>
      <c r="D90" s="43">
        <v>291</v>
      </c>
      <c r="E90" s="17">
        <v>0.52159999999999995</v>
      </c>
      <c r="F90" s="18">
        <f t="shared" si="10"/>
        <v>3.870967741935484E-2</v>
      </c>
      <c r="G90" s="18">
        <f t="shared" si="7"/>
        <v>3.8005857969575049E-2</v>
      </c>
      <c r="H90" s="13">
        <f t="shared" si="13"/>
        <v>77763.94207849275</v>
      </c>
      <c r="I90" s="13">
        <f t="shared" si="11"/>
        <v>2955.485337789456</v>
      </c>
      <c r="J90" s="13">
        <f t="shared" si="8"/>
        <v>76350.037892894266</v>
      </c>
      <c r="K90" s="13">
        <f t="shared" si="9"/>
        <v>791787.62404817808</v>
      </c>
      <c r="L90" s="20">
        <f t="shared" si="12"/>
        <v>10.181937835005455</v>
      </c>
    </row>
    <row r="91" spans="1:12" x14ac:dyDescent="0.2">
      <c r="A91" s="16">
        <v>82</v>
      </c>
      <c r="B91" s="44">
        <v>9</v>
      </c>
      <c r="C91" s="43">
        <v>206</v>
      </c>
      <c r="D91" s="43">
        <v>168</v>
      </c>
      <c r="E91" s="17">
        <v>0.54330000000000001</v>
      </c>
      <c r="F91" s="18">
        <f t="shared" si="10"/>
        <v>4.8128342245989303E-2</v>
      </c>
      <c r="G91" s="18">
        <f t="shared" si="7"/>
        <v>4.7093223128214443E-2</v>
      </c>
      <c r="H91" s="13">
        <f t="shared" si="13"/>
        <v>74808.456740703288</v>
      </c>
      <c r="I91" s="13">
        <f t="shared" si="11"/>
        <v>3522.9713451673178</v>
      </c>
      <c r="J91" s="13">
        <f t="shared" si="8"/>
        <v>73199.515727365375</v>
      </c>
      <c r="K91" s="13">
        <f t="shared" si="9"/>
        <v>715437.58615528385</v>
      </c>
      <c r="L91" s="20">
        <f t="shared" si="12"/>
        <v>9.5635923707809116</v>
      </c>
    </row>
    <row r="92" spans="1:12" x14ac:dyDescent="0.2">
      <c r="A92" s="16">
        <v>83</v>
      </c>
      <c r="B92" s="44">
        <v>8</v>
      </c>
      <c r="C92" s="43">
        <v>236</v>
      </c>
      <c r="D92" s="43">
        <v>202</v>
      </c>
      <c r="E92" s="17">
        <v>0.52559999999999996</v>
      </c>
      <c r="F92" s="18">
        <f t="shared" si="10"/>
        <v>3.6529680365296802E-2</v>
      </c>
      <c r="G92" s="18">
        <f t="shared" si="7"/>
        <v>3.5907416317766276E-2</v>
      </c>
      <c r="H92" s="13">
        <f t="shared" si="13"/>
        <v>71285.485395535972</v>
      </c>
      <c r="I92" s="13">
        <f t="shared" si="11"/>
        <v>2559.6776015115579</v>
      </c>
      <c r="J92" s="13">
        <f t="shared" si="8"/>
        <v>70071.174341378879</v>
      </c>
      <c r="K92" s="13">
        <f t="shared" si="9"/>
        <v>642238.07042791846</v>
      </c>
      <c r="L92" s="20">
        <f t="shared" si="12"/>
        <v>9.0093806174480591</v>
      </c>
    </row>
    <row r="93" spans="1:12" x14ac:dyDescent="0.2">
      <c r="A93" s="16">
        <v>84</v>
      </c>
      <c r="B93" s="44">
        <v>13</v>
      </c>
      <c r="C93" s="43">
        <v>260</v>
      </c>
      <c r="D93" s="43">
        <v>246</v>
      </c>
      <c r="E93" s="17">
        <v>0.48430000000000001</v>
      </c>
      <c r="F93" s="18">
        <f t="shared" si="10"/>
        <v>5.1383399209486168E-2</v>
      </c>
      <c r="G93" s="18">
        <f t="shared" si="7"/>
        <v>5.005696868089491E-2</v>
      </c>
      <c r="H93" s="13">
        <f t="shared" si="13"/>
        <v>68725.807794024411</v>
      </c>
      <c r="I93" s="13">
        <f t="shared" si="11"/>
        <v>3440.2056083146831</v>
      </c>
      <c r="J93" s="13">
        <f t="shared" si="8"/>
        <v>66951.693761816525</v>
      </c>
      <c r="K93" s="13">
        <f t="shared" si="9"/>
        <v>572166.89608653961</v>
      </c>
      <c r="L93" s="20">
        <f t="shared" si="12"/>
        <v>8.3253571613353738</v>
      </c>
    </row>
    <row r="94" spans="1:12" x14ac:dyDescent="0.2">
      <c r="A94" s="16">
        <v>85</v>
      </c>
      <c r="B94" s="44">
        <v>14</v>
      </c>
      <c r="C94" s="43">
        <v>220</v>
      </c>
      <c r="D94" s="43">
        <v>253</v>
      </c>
      <c r="E94" s="17">
        <v>0.4829</v>
      </c>
      <c r="F94" s="18">
        <f t="shared" si="10"/>
        <v>5.9196617336152217E-2</v>
      </c>
      <c r="G94" s="18">
        <f t="shared" si="7"/>
        <v>5.7438395269701979E-2</v>
      </c>
      <c r="H94" s="13">
        <f t="shared" si="13"/>
        <v>65285.602185709729</v>
      </c>
      <c r="I94" s="13">
        <f t="shared" si="11"/>
        <v>3749.9002237633149</v>
      </c>
      <c r="J94" s="13">
        <f t="shared" si="8"/>
        <v>63346.528780001718</v>
      </c>
      <c r="K94" s="13">
        <f t="shared" si="9"/>
        <v>505215.20232472307</v>
      </c>
      <c r="L94" s="20">
        <f t="shared" si="12"/>
        <v>7.7385393625933174</v>
      </c>
    </row>
    <row r="95" spans="1:12" x14ac:dyDescent="0.2">
      <c r="A95" s="16">
        <v>86</v>
      </c>
      <c r="B95" s="44">
        <v>17</v>
      </c>
      <c r="C95" s="43">
        <v>221</v>
      </c>
      <c r="D95" s="43">
        <v>231</v>
      </c>
      <c r="E95" s="17">
        <v>0.50270000000000004</v>
      </c>
      <c r="F95" s="18">
        <f t="shared" si="10"/>
        <v>7.5221238938053103E-2</v>
      </c>
      <c r="G95" s="18">
        <f t="shared" si="7"/>
        <v>7.2508862075775171E-2</v>
      </c>
      <c r="H95" s="13">
        <f t="shared" si="13"/>
        <v>61535.701961946412</v>
      </c>
      <c r="I95" s="13">
        <f t="shared" si="11"/>
        <v>4461.88372629478</v>
      </c>
      <c r="J95" s="13">
        <f t="shared" si="8"/>
        <v>59316.807184860023</v>
      </c>
      <c r="K95" s="13">
        <f t="shared" si="9"/>
        <v>441868.67354472133</v>
      </c>
      <c r="L95" s="20">
        <f t="shared" si="12"/>
        <v>7.1806879495414266</v>
      </c>
    </row>
    <row r="96" spans="1:12" x14ac:dyDescent="0.2">
      <c r="A96" s="16">
        <v>87</v>
      </c>
      <c r="B96" s="44">
        <v>18</v>
      </c>
      <c r="C96" s="43">
        <v>230</v>
      </c>
      <c r="D96" s="43">
        <v>226</v>
      </c>
      <c r="E96" s="17">
        <v>0.38579999999999998</v>
      </c>
      <c r="F96" s="18">
        <f t="shared" si="10"/>
        <v>7.8947368421052627E-2</v>
      </c>
      <c r="G96" s="18">
        <f t="shared" si="7"/>
        <v>7.5296290904710031E-2</v>
      </c>
      <c r="H96" s="13">
        <f t="shared" si="13"/>
        <v>57073.818235651634</v>
      </c>
      <c r="I96" s="13">
        <f t="shared" si="11"/>
        <v>4297.4468209141696</v>
      </c>
      <c r="J96" s="13">
        <f t="shared" si="8"/>
        <v>54434.32639824615</v>
      </c>
      <c r="K96" s="13">
        <f t="shared" si="9"/>
        <v>382551.86635986133</v>
      </c>
      <c r="L96" s="20">
        <f t="shared" si="12"/>
        <v>6.7027558026755099</v>
      </c>
    </row>
    <row r="97" spans="1:12" x14ac:dyDescent="0.2">
      <c r="A97" s="16">
        <v>88</v>
      </c>
      <c r="B97" s="44">
        <v>23</v>
      </c>
      <c r="C97" s="43">
        <v>232</v>
      </c>
      <c r="D97" s="43">
        <v>240</v>
      </c>
      <c r="E97" s="17">
        <v>0.52659999999999996</v>
      </c>
      <c r="F97" s="18">
        <f t="shared" si="10"/>
        <v>9.7457627118644072E-2</v>
      </c>
      <c r="G97" s="18">
        <f t="shared" si="7"/>
        <v>9.3159575872803976E-2</v>
      </c>
      <c r="H97" s="13">
        <f t="shared" si="13"/>
        <v>52776.371414737463</v>
      </c>
      <c r="I97" s="13">
        <f t="shared" si="11"/>
        <v>4916.6243771025174</v>
      </c>
      <c r="J97" s="13">
        <f t="shared" si="8"/>
        <v>50448.841434617134</v>
      </c>
      <c r="K97" s="13">
        <f t="shared" si="9"/>
        <v>328117.53996161517</v>
      </c>
      <c r="L97" s="20">
        <f t="shared" si="12"/>
        <v>6.217129582159763</v>
      </c>
    </row>
    <row r="98" spans="1:12" x14ac:dyDescent="0.2">
      <c r="A98" s="16">
        <v>89</v>
      </c>
      <c r="B98" s="44">
        <v>11</v>
      </c>
      <c r="C98" s="43">
        <v>187</v>
      </c>
      <c r="D98" s="43">
        <v>238</v>
      </c>
      <c r="E98" s="17">
        <v>0.58050000000000002</v>
      </c>
      <c r="F98" s="18">
        <f t="shared" si="10"/>
        <v>5.1764705882352942E-2</v>
      </c>
      <c r="G98" s="18">
        <f t="shared" si="7"/>
        <v>5.066451112201166E-2</v>
      </c>
      <c r="H98" s="13">
        <f t="shared" si="13"/>
        <v>47859.747037634945</v>
      </c>
      <c r="I98" s="13">
        <f t="shared" si="11"/>
        <v>2424.7906860849203</v>
      </c>
      <c r="J98" s="13">
        <f t="shared" si="8"/>
        <v>46842.54734482232</v>
      </c>
      <c r="K98" s="13">
        <f>K99+J98</f>
        <v>277668.69852699805</v>
      </c>
      <c r="L98" s="20">
        <f t="shared" si="12"/>
        <v>5.8017168019849912</v>
      </c>
    </row>
    <row r="99" spans="1:12" x14ac:dyDescent="0.2">
      <c r="A99" s="16">
        <v>90</v>
      </c>
      <c r="B99" s="44">
        <v>25</v>
      </c>
      <c r="C99" s="43">
        <v>168</v>
      </c>
      <c r="D99" s="43">
        <v>201</v>
      </c>
      <c r="E99" s="17">
        <v>0.43459999999999999</v>
      </c>
      <c r="F99" s="22">
        <f t="shared" si="10"/>
        <v>0.13550135501355012</v>
      </c>
      <c r="G99" s="22">
        <f t="shared" si="7"/>
        <v>0.12585898759030381</v>
      </c>
      <c r="H99" s="23">
        <f t="shared" si="13"/>
        <v>45434.956351550027</v>
      </c>
      <c r="I99" s="23">
        <f t="shared" si="11"/>
        <v>5718.3976076157305</v>
      </c>
      <c r="J99" s="23">
        <f t="shared" si="8"/>
        <v>42201.774344204088</v>
      </c>
      <c r="K99" s="23">
        <f t="shared" ref="K99:K108" si="14">K100+J99</f>
        <v>230826.15118217573</v>
      </c>
      <c r="L99" s="24">
        <f t="shared" si="12"/>
        <v>5.0803647613562859</v>
      </c>
    </row>
    <row r="100" spans="1:12" x14ac:dyDescent="0.2">
      <c r="A100" s="16">
        <v>91</v>
      </c>
      <c r="B100" s="44">
        <v>25</v>
      </c>
      <c r="C100" s="43">
        <v>166</v>
      </c>
      <c r="D100" s="43">
        <v>160</v>
      </c>
      <c r="E100" s="17">
        <v>0.44540000000000002</v>
      </c>
      <c r="F100" s="22">
        <f t="shared" si="10"/>
        <v>0.15337423312883436</v>
      </c>
      <c r="G100" s="22">
        <f t="shared" si="7"/>
        <v>0.14135074774545558</v>
      </c>
      <c r="H100" s="23">
        <f t="shared" si="13"/>
        <v>39716.558743934293</v>
      </c>
      <c r="I100" s="23">
        <f t="shared" si="11"/>
        <v>5613.9652763314243</v>
      </c>
      <c r="J100" s="23">
        <f t="shared" si="8"/>
        <v>36603.053601680884</v>
      </c>
      <c r="K100" s="23">
        <f t="shared" si="14"/>
        <v>188624.37683797165</v>
      </c>
      <c r="L100" s="24">
        <f t="shared" si="12"/>
        <v>4.7492628466150606</v>
      </c>
    </row>
    <row r="101" spans="1:12" x14ac:dyDescent="0.2">
      <c r="A101" s="16">
        <v>92</v>
      </c>
      <c r="B101" s="44">
        <v>20</v>
      </c>
      <c r="C101" s="43">
        <v>122</v>
      </c>
      <c r="D101" s="43">
        <v>164</v>
      </c>
      <c r="E101" s="17">
        <v>0.52249999999999996</v>
      </c>
      <c r="F101" s="22">
        <f t="shared" si="10"/>
        <v>0.13986013986013987</v>
      </c>
      <c r="G101" s="22">
        <f t="shared" si="7"/>
        <v>0.13110455588331696</v>
      </c>
      <c r="H101" s="23">
        <f t="shared" si="13"/>
        <v>34102.59346760287</v>
      </c>
      <c r="I101" s="23">
        <f t="shared" si="11"/>
        <v>4471.0053710393804</v>
      </c>
      <c r="J101" s="23">
        <f t="shared" si="8"/>
        <v>31967.688402931566</v>
      </c>
      <c r="K101" s="23">
        <f t="shared" si="14"/>
        <v>152021.32323629077</v>
      </c>
      <c r="L101" s="24">
        <f t="shared" si="12"/>
        <v>4.4577642864818934</v>
      </c>
    </row>
    <row r="102" spans="1:12" x14ac:dyDescent="0.2">
      <c r="A102" s="16">
        <v>93</v>
      </c>
      <c r="B102" s="44">
        <v>12</v>
      </c>
      <c r="C102" s="43">
        <v>100</v>
      </c>
      <c r="D102" s="43">
        <v>122</v>
      </c>
      <c r="E102" s="17">
        <v>0.65680000000000005</v>
      </c>
      <c r="F102" s="22">
        <f t="shared" si="10"/>
        <v>0.10810810810810811</v>
      </c>
      <c r="G102" s="22">
        <f t="shared" si="7"/>
        <v>0.10424050369011384</v>
      </c>
      <c r="H102" s="23">
        <f t="shared" si="13"/>
        <v>29631.58809656349</v>
      </c>
      <c r="I102" s="23">
        <f t="shared" si="11"/>
        <v>3088.8116683237599</v>
      </c>
      <c r="J102" s="23">
        <f t="shared" si="8"/>
        <v>28571.507931994776</v>
      </c>
      <c r="K102" s="23">
        <f t="shared" si="14"/>
        <v>120053.63483335922</v>
      </c>
      <c r="L102" s="24">
        <f t="shared" si="12"/>
        <v>4.0515423757285012</v>
      </c>
    </row>
    <row r="103" spans="1:12" x14ac:dyDescent="0.2">
      <c r="A103" s="16">
        <v>94</v>
      </c>
      <c r="B103" s="44">
        <v>17</v>
      </c>
      <c r="C103" s="43">
        <v>101</v>
      </c>
      <c r="D103" s="43">
        <v>94</v>
      </c>
      <c r="E103" s="17">
        <v>0.37259999999999999</v>
      </c>
      <c r="F103" s="22">
        <f t="shared" si="10"/>
        <v>0.17435897435897435</v>
      </c>
      <c r="G103" s="22">
        <f t="shared" si="7"/>
        <v>0.15716612829563503</v>
      </c>
      <c r="H103" s="23">
        <f t="shared" si="13"/>
        <v>26542.776428239729</v>
      </c>
      <c r="I103" s="23">
        <f t="shared" si="11"/>
        <v>4171.6254054430829</v>
      </c>
      <c r="J103" s="23">
        <f t="shared" si="8"/>
        <v>23925.498648864741</v>
      </c>
      <c r="K103" s="23">
        <f t="shared" si="14"/>
        <v>91482.126901364449</v>
      </c>
      <c r="L103" s="24">
        <f t="shared" si="12"/>
        <v>3.4465922262764348</v>
      </c>
    </row>
    <row r="104" spans="1:12" x14ac:dyDescent="0.2">
      <c r="A104" s="16">
        <v>95</v>
      </c>
      <c r="B104" s="44">
        <v>14</v>
      </c>
      <c r="C104" s="43">
        <v>65</v>
      </c>
      <c r="D104" s="43">
        <v>96</v>
      </c>
      <c r="E104" s="17">
        <v>0.5635</v>
      </c>
      <c r="F104" s="22">
        <f t="shared" si="10"/>
        <v>0.17391304347826086</v>
      </c>
      <c r="G104" s="22">
        <f t="shared" si="7"/>
        <v>0.16164228562191868</v>
      </c>
      <c r="H104" s="23">
        <f t="shared" si="13"/>
        <v>22371.151022796646</v>
      </c>
      <c r="I104" s="23">
        <f t="shared" si="11"/>
        <v>3616.1239833179739</v>
      </c>
      <c r="J104" s="23">
        <f t="shared" si="8"/>
        <v>20792.712904078351</v>
      </c>
      <c r="K104" s="23">
        <f t="shared" si="14"/>
        <v>67556.628252499708</v>
      </c>
      <c r="L104" s="24">
        <f t="shared" si="12"/>
        <v>3.0198101199021079</v>
      </c>
    </row>
    <row r="105" spans="1:12" x14ac:dyDescent="0.2">
      <c r="A105" s="16">
        <v>96</v>
      </c>
      <c r="B105" s="44">
        <v>11</v>
      </c>
      <c r="C105" s="43">
        <v>57</v>
      </c>
      <c r="D105" s="43">
        <v>51</v>
      </c>
      <c r="E105" s="17">
        <v>0.57269999999999999</v>
      </c>
      <c r="F105" s="22">
        <f t="shared" si="10"/>
        <v>0.20370370370370369</v>
      </c>
      <c r="G105" s="22">
        <f t="shared" si="7"/>
        <v>0.18739256869215318</v>
      </c>
      <c r="H105" s="23">
        <f t="shared" si="13"/>
        <v>18755.027039478671</v>
      </c>
      <c r="I105" s="23">
        <f t="shared" si="11"/>
        <v>3514.5526928186973</v>
      </c>
      <c r="J105" s="23">
        <f t="shared" si="8"/>
        <v>17253.258673837241</v>
      </c>
      <c r="K105" s="23">
        <f t="shared" si="14"/>
        <v>46763.915348421353</v>
      </c>
      <c r="L105" s="24">
        <f t="shared" si="12"/>
        <v>2.4934069809648878</v>
      </c>
    </row>
    <row r="106" spans="1:12" x14ac:dyDescent="0.2">
      <c r="A106" s="16">
        <v>97</v>
      </c>
      <c r="B106" s="44">
        <v>15</v>
      </c>
      <c r="C106" s="43">
        <v>35</v>
      </c>
      <c r="D106" s="43">
        <v>48</v>
      </c>
      <c r="E106" s="17">
        <v>0.3306</v>
      </c>
      <c r="F106" s="22">
        <f t="shared" si="10"/>
        <v>0.36144578313253012</v>
      </c>
      <c r="G106" s="22">
        <f t="shared" si="7"/>
        <v>0.29103044178421061</v>
      </c>
      <c r="H106" s="23">
        <f t="shared" si="13"/>
        <v>15240.474346659974</v>
      </c>
      <c r="I106" s="23">
        <f t="shared" si="11"/>
        <v>4435.4419821093807</v>
      </c>
      <c r="J106" s="23">
        <f t="shared" si="8"/>
        <v>12271.389483835954</v>
      </c>
      <c r="K106" s="23">
        <f t="shared" si="14"/>
        <v>29510.656674584112</v>
      </c>
      <c r="L106" s="24">
        <f t="shared" si="12"/>
        <v>1.9363345262971765</v>
      </c>
    </row>
    <row r="107" spans="1:12" x14ac:dyDescent="0.2">
      <c r="A107" s="16">
        <v>98</v>
      </c>
      <c r="B107" s="44">
        <v>10</v>
      </c>
      <c r="C107" s="43">
        <v>33</v>
      </c>
      <c r="D107" s="43">
        <v>24</v>
      </c>
      <c r="E107" s="17">
        <v>0.57920000000000005</v>
      </c>
      <c r="F107" s="22">
        <f t="shared" si="10"/>
        <v>0.35087719298245612</v>
      </c>
      <c r="G107" s="22">
        <f t="shared" si="7"/>
        <v>0.30573559985324689</v>
      </c>
      <c r="H107" s="23">
        <f t="shared" si="13"/>
        <v>10805.032364550592</v>
      </c>
      <c r="I107" s="23">
        <f t="shared" si="11"/>
        <v>3303.483051409622</v>
      </c>
      <c r="J107" s="23">
        <f t="shared" si="8"/>
        <v>9414.9266965174229</v>
      </c>
      <c r="K107" s="23">
        <f t="shared" si="14"/>
        <v>17239.26719074816</v>
      </c>
      <c r="L107" s="24">
        <f t="shared" si="12"/>
        <v>1.5954850119012285</v>
      </c>
    </row>
    <row r="108" spans="1:12" x14ac:dyDescent="0.2">
      <c r="A108" s="16">
        <v>99</v>
      </c>
      <c r="B108" s="44">
        <v>8</v>
      </c>
      <c r="C108" s="43">
        <v>24</v>
      </c>
      <c r="D108" s="43">
        <v>21</v>
      </c>
      <c r="E108" s="17">
        <v>0.72950000000000004</v>
      </c>
      <c r="F108" s="22">
        <f t="shared" si="10"/>
        <v>0.35555555555555557</v>
      </c>
      <c r="G108" s="22">
        <f t="shared" si="7"/>
        <v>0.32435939020434645</v>
      </c>
      <c r="H108" s="23">
        <f t="shared" si="13"/>
        <v>7501.5493131409703</v>
      </c>
      <c r="I108" s="23">
        <f t="shared" si="11"/>
        <v>2433.1979607982389</v>
      </c>
      <c r="J108" s="23">
        <f t="shared" si="8"/>
        <v>6843.3692647450471</v>
      </c>
      <c r="K108" s="23">
        <f t="shared" si="14"/>
        <v>7824.340494230737</v>
      </c>
      <c r="L108" s="24">
        <f t="shared" si="12"/>
        <v>1.0430299352327541</v>
      </c>
    </row>
    <row r="109" spans="1:12" x14ac:dyDescent="0.2">
      <c r="A109" s="16" t="s">
        <v>22</v>
      </c>
      <c r="B109" s="44">
        <v>9</v>
      </c>
      <c r="C109" s="43">
        <v>44</v>
      </c>
      <c r="D109" s="43">
        <v>49</v>
      </c>
      <c r="E109" s="17">
        <v>0.13800000000000001</v>
      </c>
      <c r="F109" s="22">
        <f>B109/((C109+D109)/2)</f>
        <v>0.19354838709677419</v>
      </c>
      <c r="G109" s="22">
        <v>1</v>
      </c>
      <c r="H109" s="23">
        <f>H108-I108</f>
        <v>5068.3513523427318</v>
      </c>
      <c r="I109" s="23">
        <f>H109*G109</f>
        <v>5068.3513523427318</v>
      </c>
      <c r="J109" s="23">
        <f>H109*F109</f>
        <v>980.97122948569006</v>
      </c>
      <c r="K109" s="23">
        <f>J109</f>
        <v>980.97122948569006</v>
      </c>
      <c r="L109" s="24">
        <f>K109/H109</f>
        <v>0.19354838709677419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36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57"/>
      <c r="B7" s="58"/>
      <c r="C7" s="59">
        <v>43831</v>
      </c>
      <c r="D7" s="59">
        <v>44197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4">
        <v>2</v>
      </c>
      <c r="C9" s="43">
        <v>695</v>
      </c>
      <c r="D9" s="43">
        <v>606</v>
      </c>
      <c r="E9" s="17">
        <v>3.9600000000000003E-2</v>
      </c>
      <c r="F9" s="18">
        <f>B9/((C9+D9)/2)</f>
        <v>3.0745580322828594E-3</v>
      </c>
      <c r="G9" s="18">
        <f t="shared" ref="G9:G72" si="0">F9/((1+(1-E9)*F9))</f>
        <v>3.0655061886438934E-3</v>
      </c>
      <c r="H9" s="13">
        <v>100000</v>
      </c>
      <c r="I9" s="13">
        <f>H9*G9</f>
        <v>306.55061886438932</v>
      </c>
      <c r="J9" s="13">
        <f t="shared" ref="J9:J72" si="1">H10+I9*E9</f>
        <v>99705.588785642642</v>
      </c>
      <c r="K9" s="13">
        <f t="shared" ref="K9:K72" si="2">K10+J9</f>
        <v>8328676.4467860134</v>
      </c>
      <c r="L9" s="19">
        <f>K9/H9</f>
        <v>83.286764467860138</v>
      </c>
    </row>
    <row r="10" spans="1:13" x14ac:dyDescent="0.2">
      <c r="A10" s="16">
        <v>1</v>
      </c>
      <c r="B10" s="44">
        <v>0</v>
      </c>
      <c r="C10" s="43">
        <v>752</v>
      </c>
      <c r="D10" s="43">
        <v>740</v>
      </c>
      <c r="E10" s="17">
        <v>4.9200000000000001E-2</v>
      </c>
      <c r="F10" s="18">
        <f t="shared" ref="F10:F73" si="3">B10/((C10+D10)/2)</f>
        <v>0</v>
      </c>
      <c r="G10" s="18">
        <f t="shared" si="0"/>
        <v>0</v>
      </c>
      <c r="H10" s="13">
        <f>H9-I9</f>
        <v>99693.449381135608</v>
      </c>
      <c r="I10" s="13">
        <f t="shared" ref="I10:I73" si="4">H10*G10</f>
        <v>0</v>
      </c>
      <c r="J10" s="13">
        <f t="shared" si="1"/>
        <v>99693.449381135608</v>
      </c>
      <c r="K10" s="13">
        <f t="shared" si="2"/>
        <v>8228970.8580003707</v>
      </c>
      <c r="L10" s="20">
        <f t="shared" ref="L10:L73" si="5">K10/H10</f>
        <v>82.542743872171499</v>
      </c>
    </row>
    <row r="11" spans="1:13" x14ac:dyDescent="0.2">
      <c r="A11" s="16">
        <v>2</v>
      </c>
      <c r="B11" s="44">
        <v>0</v>
      </c>
      <c r="C11" s="43">
        <v>868</v>
      </c>
      <c r="D11" s="43">
        <v>803</v>
      </c>
      <c r="E11" s="17">
        <v>0.63929999999999998</v>
      </c>
      <c r="F11" s="18">
        <f t="shared" si="3"/>
        <v>0</v>
      </c>
      <c r="G11" s="18">
        <f t="shared" si="0"/>
        <v>0</v>
      </c>
      <c r="H11" s="13">
        <f t="shared" ref="H11:H74" si="6">H10-I10</f>
        <v>99693.449381135608</v>
      </c>
      <c r="I11" s="13">
        <f t="shared" si="4"/>
        <v>0</v>
      </c>
      <c r="J11" s="13">
        <f t="shared" si="1"/>
        <v>99693.449381135608</v>
      </c>
      <c r="K11" s="13">
        <f t="shared" si="2"/>
        <v>8129277.4086192353</v>
      </c>
      <c r="L11" s="20">
        <f t="shared" si="5"/>
        <v>81.542743872171499</v>
      </c>
    </row>
    <row r="12" spans="1:13" x14ac:dyDescent="0.2">
      <c r="A12" s="16">
        <v>3</v>
      </c>
      <c r="B12" s="44">
        <v>0</v>
      </c>
      <c r="C12" s="43">
        <v>957</v>
      </c>
      <c r="D12" s="43">
        <v>904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99693.449381135608</v>
      </c>
      <c r="I12" s="13">
        <f t="shared" si="4"/>
        <v>0</v>
      </c>
      <c r="J12" s="13">
        <f t="shared" si="1"/>
        <v>99693.449381135608</v>
      </c>
      <c r="K12" s="13">
        <f t="shared" si="2"/>
        <v>8029583.9592380999</v>
      </c>
      <c r="L12" s="20">
        <f t="shared" si="5"/>
        <v>80.542743872171499</v>
      </c>
    </row>
    <row r="13" spans="1:13" x14ac:dyDescent="0.2">
      <c r="A13" s="16">
        <v>4</v>
      </c>
      <c r="B13" s="44">
        <v>0</v>
      </c>
      <c r="C13" s="43">
        <v>995</v>
      </c>
      <c r="D13" s="43">
        <v>993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99693.449381135608</v>
      </c>
      <c r="I13" s="13">
        <f t="shared" si="4"/>
        <v>0</v>
      </c>
      <c r="J13" s="13">
        <f t="shared" si="1"/>
        <v>99693.449381135608</v>
      </c>
      <c r="K13" s="13">
        <f t="shared" si="2"/>
        <v>7929890.5098569645</v>
      </c>
      <c r="L13" s="20">
        <f t="shared" si="5"/>
        <v>79.542743872171499</v>
      </c>
    </row>
    <row r="14" spans="1:13" x14ac:dyDescent="0.2">
      <c r="A14" s="16">
        <v>5</v>
      </c>
      <c r="B14" s="44">
        <v>0</v>
      </c>
      <c r="C14" s="43">
        <v>944</v>
      </c>
      <c r="D14" s="43">
        <v>1013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99693.449381135608</v>
      </c>
      <c r="I14" s="13">
        <f t="shared" si="4"/>
        <v>0</v>
      </c>
      <c r="J14" s="13">
        <f t="shared" si="1"/>
        <v>99693.449381135608</v>
      </c>
      <c r="K14" s="13">
        <f t="shared" si="2"/>
        <v>7830197.0604758291</v>
      </c>
      <c r="L14" s="20">
        <f t="shared" si="5"/>
        <v>78.542743872171513</v>
      </c>
    </row>
    <row r="15" spans="1:13" x14ac:dyDescent="0.2">
      <c r="A15" s="16">
        <v>6</v>
      </c>
      <c r="B15" s="44">
        <v>0</v>
      </c>
      <c r="C15" s="43">
        <v>1032</v>
      </c>
      <c r="D15" s="43">
        <v>958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99693.449381135608</v>
      </c>
      <c r="I15" s="13">
        <f t="shared" si="4"/>
        <v>0</v>
      </c>
      <c r="J15" s="13">
        <f t="shared" si="1"/>
        <v>99693.449381135608</v>
      </c>
      <c r="K15" s="13">
        <f t="shared" si="2"/>
        <v>7730503.6110946937</v>
      </c>
      <c r="L15" s="20">
        <f t="shared" si="5"/>
        <v>77.542743872171513</v>
      </c>
    </row>
    <row r="16" spans="1:13" x14ac:dyDescent="0.2">
      <c r="A16" s="16">
        <v>7</v>
      </c>
      <c r="B16" s="44">
        <v>0</v>
      </c>
      <c r="C16" s="43">
        <v>1057</v>
      </c>
      <c r="D16" s="43">
        <v>1047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99693.449381135608</v>
      </c>
      <c r="I16" s="13">
        <f t="shared" si="4"/>
        <v>0</v>
      </c>
      <c r="J16" s="13">
        <f t="shared" si="1"/>
        <v>99693.449381135608</v>
      </c>
      <c r="K16" s="13">
        <f t="shared" si="2"/>
        <v>7630810.1617135582</v>
      </c>
      <c r="L16" s="20">
        <f t="shared" si="5"/>
        <v>76.542743872171513</v>
      </c>
    </row>
    <row r="17" spans="1:12" x14ac:dyDescent="0.2">
      <c r="A17" s="16">
        <v>8</v>
      </c>
      <c r="B17" s="44">
        <v>0</v>
      </c>
      <c r="C17" s="43">
        <v>1127</v>
      </c>
      <c r="D17" s="43">
        <v>1071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99693.449381135608</v>
      </c>
      <c r="I17" s="13">
        <f t="shared" si="4"/>
        <v>0</v>
      </c>
      <c r="J17" s="13">
        <f t="shared" si="1"/>
        <v>99693.449381135608</v>
      </c>
      <c r="K17" s="13">
        <f t="shared" si="2"/>
        <v>7531116.7123324228</v>
      </c>
      <c r="L17" s="20">
        <f t="shared" si="5"/>
        <v>75.542743872171513</v>
      </c>
    </row>
    <row r="18" spans="1:12" x14ac:dyDescent="0.2">
      <c r="A18" s="16">
        <v>9</v>
      </c>
      <c r="B18" s="44">
        <v>0</v>
      </c>
      <c r="C18" s="43">
        <v>1066</v>
      </c>
      <c r="D18" s="43">
        <v>1129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99693.449381135608</v>
      </c>
      <c r="I18" s="13">
        <f t="shared" si="4"/>
        <v>0</v>
      </c>
      <c r="J18" s="13">
        <f t="shared" si="1"/>
        <v>99693.449381135608</v>
      </c>
      <c r="K18" s="13">
        <f t="shared" si="2"/>
        <v>7431423.2629512874</v>
      </c>
      <c r="L18" s="20">
        <f t="shared" si="5"/>
        <v>74.542743872171513</v>
      </c>
    </row>
    <row r="19" spans="1:12" x14ac:dyDescent="0.2">
      <c r="A19" s="16">
        <v>10</v>
      </c>
      <c r="B19" s="44">
        <v>0</v>
      </c>
      <c r="C19" s="43">
        <v>1099</v>
      </c>
      <c r="D19" s="43">
        <v>1080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99693.449381135608</v>
      </c>
      <c r="I19" s="13">
        <f t="shared" si="4"/>
        <v>0</v>
      </c>
      <c r="J19" s="13">
        <f t="shared" si="1"/>
        <v>99693.449381135608</v>
      </c>
      <c r="K19" s="13">
        <f t="shared" si="2"/>
        <v>7331729.813570152</v>
      </c>
      <c r="L19" s="20">
        <f t="shared" si="5"/>
        <v>73.542743872171513</v>
      </c>
    </row>
    <row r="20" spans="1:12" x14ac:dyDescent="0.2">
      <c r="A20" s="16">
        <v>11</v>
      </c>
      <c r="B20" s="44">
        <v>0</v>
      </c>
      <c r="C20" s="43">
        <v>1104</v>
      </c>
      <c r="D20" s="43">
        <v>1110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99693.449381135608</v>
      </c>
      <c r="I20" s="13">
        <f t="shared" si="4"/>
        <v>0</v>
      </c>
      <c r="J20" s="13">
        <f t="shared" si="1"/>
        <v>99693.449381135608</v>
      </c>
      <c r="K20" s="13">
        <f t="shared" si="2"/>
        <v>7232036.3641890166</v>
      </c>
      <c r="L20" s="20">
        <f t="shared" si="5"/>
        <v>72.542743872171513</v>
      </c>
    </row>
    <row r="21" spans="1:12" x14ac:dyDescent="0.2">
      <c r="A21" s="16">
        <v>12</v>
      </c>
      <c r="B21" s="44">
        <v>0</v>
      </c>
      <c r="C21" s="43">
        <v>1045</v>
      </c>
      <c r="D21" s="43">
        <v>1116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99693.449381135608</v>
      </c>
      <c r="I21" s="13">
        <f t="shared" si="4"/>
        <v>0</v>
      </c>
      <c r="J21" s="13">
        <f t="shared" si="1"/>
        <v>99693.449381135608</v>
      </c>
      <c r="K21" s="13">
        <f t="shared" si="2"/>
        <v>7132342.9148078812</v>
      </c>
      <c r="L21" s="20">
        <f t="shared" si="5"/>
        <v>71.542743872171528</v>
      </c>
    </row>
    <row r="22" spans="1:12" x14ac:dyDescent="0.2">
      <c r="A22" s="16">
        <v>13</v>
      </c>
      <c r="B22" s="44">
        <v>0</v>
      </c>
      <c r="C22" s="43">
        <v>1040</v>
      </c>
      <c r="D22" s="43">
        <v>1060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99693.449381135608</v>
      </c>
      <c r="I22" s="13">
        <f t="shared" si="4"/>
        <v>0</v>
      </c>
      <c r="J22" s="13">
        <f t="shared" si="1"/>
        <v>99693.449381135608</v>
      </c>
      <c r="K22" s="13">
        <f t="shared" si="2"/>
        <v>7032649.4654267458</v>
      </c>
      <c r="L22" s="20">
        <f t="shared" si="5"/>
        <v>70.542743872171528</v>
      </c>
    </row>
    <row r="23" spans="1:12" x14ac:dyDescent="0.2">
      <c r="A23" s="16">
        <v>14</v>
      </c>
      <c r="B23" s="44">
        <v>0</v>
      </c>
      <c r="C23" s="43">
        <v>959</v>
      </c>
      <c r="D23" s="43">
        <v>1050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99693.449381135608</v>
      </c>
      <c r="I23" s="13">
        <f t="shared" si="4"/>
        <v>0</v>
      </c>
      <c r="J23" s="13">
        <f t="shared" si="1"/>
        <v>99693.449381135608</v>
      </c>
      <c r="K23" s="13">
        <f t="shared" si="2"/>
        <v>6932956.0160456104</v>
      </c>
      <c r="L23" s="20">
        <f t="shared" si="5"/>
        <v>69.542743872171528</v>
      </c>
    </row>
    <row r="24" spans="1:12" x14ac:dyDescent="0.2">
      <c r="A24" s="16">
        <v>15</v>
      </c>
      <c r="B24" s="44">
        <v>0</v>
      </c>
      <c r="C24" s="43">
        <v>880</v>
      </c>
      <c r="D24" s="43">
        <v>963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99693.449381135608</v>
      </c>
      <c r="I24" s="13">
        <f t="shared" si="4"/>
        <v>0</v>
      </c>
      <c r="J24" s="13">
        <f t="shared" si="1"/>
        <v>99693.449381135608</v>
      </c>
      <c r="K24" s="13">
        <f t="shared" si="2"/>
        <v>6833262.566664475</v>
      </c>
      <c r="L24" s="20">
        <f t="shared" si="5"/>
        <v>68.542743872171528</v>
      </c>
    </row>
    <row r="25" spans="1:12" x14ac:dyDescent="0.2">
      <c r="A25" s="16">
        <v>16</v>
      </c>
      <c r="B25" s="44">
        <v>0</v>
      </c>
      <c r="C25" s="43">
        <v>917</v>
      </c>
      <c r="D25" s="43">
        <v>891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99693.449381135608</v>
      </c>
      <c r="I25" s="13">
        <f t="shared" si="4"/>
        <v>0</v>
      </c>
      <c r="J25" s="13">
        <f t="shared" si="1"/>
        <v>99693.449381135608</v>
      </c>
      <c r="K25" s="13">
        <f t="shared" si="2"/>
        <v>6733569.1172833396</v>
      </c>
      <c r="L25" s="20">
        <f t="shared" si="5"/>
        <v>67.542743872171528</v>
      </c>
    </row>
    <row r="26" spans="1:12" x14ac:dyDescent="0.2">
      <c r="A26" s="16">
        <v>17</v>
      </c>
      <c r="B26" s="44">
        <v>0</v>
      </c>
      <c r="C26" s="43">
        <v>766</v>
      </c>
      <c r="D26" s="43">
        <v>929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99693.449381135608</v>
      </c>
      <c r="I26" s="13">
        <f t="shared" si="4"/>
        <v>0</v>
      </c>
      <c r="J26" s="13">
        <f t="shared" si="1"/>
        <v>99693.449381135608</v>
      </c>
      <c r="K26" s="13">
        <f t="shared" si="2"/>
        <v>6633875.6679022042</v>
      </c>
      <c r="L26" s="20">
        <f t="shared" si="5"/>
        <v>66.542743872171528</v>
      </c>
    </row>
    <row r="27" spans="1:12" x14ac:dyDescent="0.2">
      <c r="A27" s="16">
        <v>18</v>
      </c>
      <c r="B27" s="44">
        <v>0</v>
      </c>
      <c r="C27" s="43">
        <v>783</v>
      </c>
      <c r="D27" s="43">
        <v>788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99693.449381135608</v>
      </c>
      <c r="I27" s="13">
        <f t="shared" si="4"/>
        <v>0</v>
      </c>
      <c r="J27" s="13">
        <f t="shared" si="1"/>
        <v>99693.449381135608</v>
      </c>
      <c r="K27" s="13">
        <f t="shared" si="2"/>
        <v>6534182.2185210688</v>
      </c>
      <c r="L27" s="20">
        <f t="shared" si="5"/>
        <v>65.542743872171528</v>
      </c>
    </row>
    <row r="28" spans="1:12" x14ac:dyDescent="0.2">
      <c r="A28" s="16">
        <v>19</v>
      </c>
      <c r="B28" s="44">
        <v>0</v>
      </c>
      <c r="C28" s="43">
        <v>781</v>
      </c>
      <c r="D28" s="43">
        <v>811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99693.449381135608</v>
      </c>
      <c r="I28" s="13">
        <f t="shared" si="4"/>
        <v>0</v>
      </c>
      <c r="J28" s="13">
        <f t="shared" si="1"/>
        <v>99693.449381135608</v>
      </c>
      <c r="K28" s="13">
        <f t="shared" si="2"/>
        <v>6434488.7691399334</v>
      </c>
      <c r="L28" s="20">
        <f t="shared" si="5"/>
        <v>64.542743872171542</v>
      </c>
    </row>
    <row r="29" spans="1:12" x14ac:dyDescent="0.2">
      <c r="A29" s="16">
        <v>20</v>
      </c>
      <c r="B29" s="44">
        <v>0</v>
      </c>
      <c r="C29" s="43">
        <v>690</v>
      </c>
      <c r="D29" s="43">
        <v>791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99693.449381135608</v>
      </c>
      <c r="I29" s="13">
        <f t="shared" si="4"/>
        <v>0</v>
      </c>
      <c r="J29" s="13">
        <f t="shared" si="1"/>
        <v>99693.449381135608</v>
      </c>
      <c r="K29" s="13">
        <f t="shared" si="2"/>
        <v>6334795.319758798</v>
      </c>
      <c r="L29" s="20">
        <f t="shared" si="5"/>
        <v>63.542743872171535</v>
      </c>
    </row>
    <row r="30" spans="1:12" x14ac:dyDescent="0.2">
      <c r="A30" s="16">
        <v>21</v>
      </c>
      <c r="B30" s="44">
        <v>0</v>
      </c>
      <c r="C30" s="43">
        <v>663</v>
      </c>
      <c r="D30" s="43">
        <v>705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99693.449381135608</v>
      </c>
      <c r="I30" s="13">
        <f t="shared" si="4"/>
        <v>0</v>
      </c>
      <c r="J30" s="13">
        <f t="shared" si="1"/>
        <v>99693.449381135608</v>
      </c>
      <c r="K30" s="13">
        <f t="shared" si="2"/>
        <v>6235101.8703776626</v>
      </c>
      <c r="L30" s="20">
        <f t="shared" si="5"/>
        <v>62.542743872171542</v>
      </c>
    </row>
    <row r="31" spans="1:12" x14ac:dyDescent="0.2">
      <c r="A31" s="16">
        <v>22</v>
      </c>
      <c r="B31" s="44">
        <v>0</v>
      </c>
      <c r="C31" s="43">
        <v>648</v>
      </c>
      <c r="D31" s="43">
        <v>669</v>
      </c>
      <c r="E31" s="17">
        <v>0.1202</v>
      </c>
      <c r="F31" s="18">
        <f t="shared" si="3"/>
        <v>0</v>
      </c>
      <c r="G31" s="18">
        <f t="shared" si="0"/>
        <v>0</v>
      </c>
      <c r="H31" s="13">
        <f t="shared" si="6"/>
        <v>99693.449381135608</v>
      </c>
      <c r="I31" s="13">
        <f t="shared" si="4"/>
        <v>0</v>
      </c>
      <c r="J31" s="13">
        <f t="shared" si="1"/>
        <v>99693.449381135608</v>
      </c>
      <c r="K31" s="13">
        <f t="shared" si="2"/>
        <v>6135408.4209965272</v>
      </c>
      <c r="L31" s="20">
        <f t="shared" si="5"/>
        <v>61.542743872171542</v>
      </c>
    </row>
    <row r="32" spans="1:12" x14ac:dyDescent="0.2">
      <c r="A32" s="16">
        <v>23</v>
      </c>
      <c r="B32" s="44">
        <v>0</v>
      </c>
      <c r="C32" s="43">
        <v>655</v>
      </c>
      <c r="D32" s="43">
        <v>654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99693.449381135608</v>
      </c>
      <c r="I32" s="13">
        <f t="shared" si="4"/>
        <v>0</v>
      </c>
      <c r="J32" s="13">
        <f t="shared" si="1"/>
        <v>99693.449381135608</v>
      </c>
      <c r="K32" s="13">
        <f t="shared" si="2"/>
        <v>6035714.9716153918</v>
      </c>
      <c r="L32" s="20">
        <f t="shared" si="5"/>
        <v>60.542743872171542</v>
      </c>
    </row>
    <row r="33" spans="1:12" x14ac:dyDescent="0.2">
      <c r="A33" s="16">
        <v>24</v>
      </c>
      <c r="B33" s="44">
        <v>0</v>
      </c>
      <c r="C33" s="43">
        <v>656</v>
      </c>
      <c r="D33" s="43">
        <v>690</v>
      </c>
      <c r="E33" s="17">
        <v>0.19670000000000001</v>
      </c>
      <c r="F33" s="18">
        <f t="shared" si="3"/>
        <v>0</v>
      </c>
      <c r="G33" s="18">
        <f t="shared" si="0"/>
        <v>0</v>
      </c>
      <c r="H33" s="13">
        <f t="shared" si="6"/>
        <v>99693.449381135608</v>
      </c>
      <c r="I33" s="13">
        <f t="shared" si="4"/>
        <v>0</v>
      </c>
      <c r="J33" s="13">
        <f t="shared" si="1"/>
        <v>99693.449381135608</v>
      </c>
      <c r="K33" s="13">
        <f t="shared" si="2"/>
        <v>5936021.5222342564</v>
      </c>
      <c r="L33" s="20">
        <f t="shared" si="5"/>
        <v>59.542743872171549</v>
      </c>
    </row>
    <row r="34" spans="1:12" x14ac:dyDescent="0.2">
      <c r="A34" s="16">
        <v>25</v>
      </c>
      <c r="B34" s="44">
        <v>0</v>
      </c>
      <c r="C34" s="43">
        <v>659</v>
      </c>
      <c r="D34" s="43">
        <v>676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99693.449381135608</v>
      </c>
      <c r="I34" s="13">
        <f t="shared" si="4"/>
        <v>0</v>
      </c>
      <c r="J34" s="13">
        <f t="shared" si="1"/>
        <v>99693.449381135608</v>
      </c>
      <c r="K34" s="13">
        <f t="shared" si="2"/>
        <v>5836328.072853121</v>
      </c>
      <c r="L34" s="20">
        <f t="shared" si="5"/>
        <v>58.542743872171549</v>
      </c>
    </row>
    <row r="35" spans="1:12" x14ac:dyDescent="0.2">
      <c r="A35" s="16">
        <v>26</v>
      </c>
      <c r="B35" s="44">
        <v>0</v>
      </c>
      <c r="C35" s="43">
        <v>633</v>
      </c>
      <c r="D35" s="43">
        <v>661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99693.449381135608</v>
      </c>
      <c r="I35" s="13">
        <f t="shared" si="4"/>
        <v>0</v>
      </c>
      <c r="J35" s="13">
        <f t="shared" si="1"/>
        <v>99693.449381135608</v>
      </c>
      <c r="K35" s="13">
        <f t="shared" si="2"/>
        <v>5736634.6234719856</v>
      </c>
      <c r="L35" s="20">
        <f t="shared" si="5"/>
        <v>57.542743872171549</v>
      </c>
    </row>
    <row r="36" spans="1:12" x14ac:dyDescent="0.2">
      <c r="A36" s="16">
        <v>27</v>
      </c>
      <c r="B36" s="44">
        <v>0</v>
      </c>
      <c r="C36" s="43">
        <v>670</v>
      </c>
      <c r="D36" s="43">
        <v>665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99693.449381135608</v>
      </c>
      <c r="I36" s="13">
        <f t="shared" si="4"/>
        <v>0</v>
      </c>
      <c r="J36" s="13">
        <f t="shared" si="1"/>
        <v>99693.449381135608</v>
      </c>
      <c r="K36" s="13">
        <f t="shared" si="2"/>
        <v>5636941.1740908502</v>
      </c>
      <c r="L36" s="20">
        <f t="shared" si="5"/>
        <v>56.542743872171549</v>
      </c>
    </row>
    <row r="37" spans="1:12" x14ac:dyDescent="0.2">
      <c r="A37" s="16">
        <v>28</v>
      </c>
      <c r="B37" s="44">
        <v>0</v>
      </c>
      <c r="C37" s="43">
        <v>675</v>
      </c>
      <c r="D37" s="43">
        <v>716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99693.449381135608</v>
      </c>
      <c r="I37" s="13">
        <f t="shared" si="4"/>
        <v>0</v>
      </c>
      <c r="J37" s="13">
        <f t="shared" si="1"/>
        <v>99693.449381135608</v>
      </c>
      <c r="K37" s="13">
        <f t="shared" si="2"/>
        <v>5537247.7247097148</v>
      </c>
      <c r="L37" s="20">
        <f t="shared" si="5"/>
        <v>55.542743872171556</v>
      </c>
    </row>
    <row r="38" spans="1:12" x14ac:dyDescent="0.2">
      <c r="A38" s="16">
        <v>29</v>
      </c>
      <c r="B38" s="44">
        <v>0</v>
      </c>
      <c r="C38" s="43">
        <v>708</v>
      </c>
      <c r="D38" s="43">
        <v>716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99693.449381135608</v>
      </c>
      <c r="I38" s="13">
        <f t="shared" si="4"/>
        <v>0</v>
      </c>
      <c r="J38" s="13">
        <f t="shared" si="1"/>
        <v>99693.449381135608</v>
      </c>
      <c r="K38" s="13">
        <f t="shared" si="2"/>
        <v>5437554.2753285794</v>
      </c>
      <c r="L38" s="20">
        <f t="shared" si="5"/>
        <v>54.542743872171556</v>
      </c>
    </row>
    <row r="39" spans="1:12" x14ac:dyDescent="0.2">
      <c r="A39" s="16">
        <v>30</v>
      </c>
      <c r="B39" s="44">
        <v>0</v>
      </c>
      <c r="C39" s="43">
        <v>815</v>
      </c>
      <c r="D39" s="43">
        <v>733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99693.449381135608</v>
      </c>
      <c r="I39" s="13">
        <f t="shared" si="4"/>
        <v>0</v>
      </c>
      <c r="J39" s="13">
        <f t="shared" si="1"/>
        <v>99693.449381135608</v>
      </c>
      <c r="K39" s="13">
        <f t="shared" si="2"/>
        <v>5337860.825947444</v>
      </c>
      <c r="L39" s="20">
        <f t="shared" si="5"/>
        <v>53.542743872171556</v>
      </c>
    </row>
    <row r="40" spans="1:12" x14ac:dyDescent="0.2">
      <c r="A40" s="16">
        <v>31</v>
      </c>
      <c r="B40" s="44">
        <v>0</v>
      </c>
      <c r="C40" s="43">
        <v>813</v>
      </c>
      <c r="D40" s="43">
        <v>853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99693.449381135608</v>
      </c>
      <c r="I40" s="13">
        <f t="shared" si="4"/>
        <v>0</v>
      </c>
      <c r="J40" s="13">
        <f t="shared" si="1"/>
        <v>99693.449381135608</v>
      </c>
      <c r="K40" s="13">
        <f t="shared" si="2"/>
        <v>5238167.3765663086</v>
      </c>
      <c r="L40" s="20">
        <f t="shared" si="5"/>
        <v>52.542743872171563</v>
      </c>
    </row>
    <row r="41" spans="1:12" x14ac:dyDescent="0.2">
      <c r="A41" s="16">
        <v>32</v>
      </c>
      <c r="B41" s="44">
        <v>0</v>
      </c>
      <c r="C41" s="43">
        <v>908</v>
      </c>
      <c r="D41" s="43">
        <v>857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99693.449381135608</v>
      </c>
      <c r="I41" s="13">
        <f t="shared" si="4"/>
        <v>0</v>
      </c>
      <c r="J41" s="13">
        <f t="shared" si="1"/>
        <v>99693.449381135608</v>
      </c>
      <c r="K41" s="13">
        <f t="shared" si="2"/>
        <v>5138473.9271851731</v>
      </c>
      <c r="L41" s="20">
        <f t="shared" si="5"/>
        <v>51.542743872171563</v>
      </c>
    </row>
    <row r="42" spans="1:12" x14ac:dyDescent="0.2">
      <c r="A42" s="16">
        <v>33</v>
      </c>
      <c r="B42" s="44">
        <v>0</v>
      </c>
      <c r="C42" s="43">
        <v>1011</v>
      </c>
      <c r="D42" s="43">
        <v>948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99693.449381135608</v>
      </c>
      <c r="I42" s="13">
        <f t="shared" si="4"/>
        <v>0</v>
      </c>
      <c r="J42" s="13">
        <f t="shared" si="1"/>
        <v>99693.449381135608</v>
      </c>
      <c r="K42" s="13">
        <f t="shared" si="2"/>
        <v>5038780.4778040377</v>
      </c>
      <c r="L42" s="20">
        <f t="shared" si="5"/>
        <v>50.542743872171563</v>
      </c>
    </row>
    <row r="43" spans="1:12" x14ac:dyDescent="0.2">
      <c r="A43" s="16">
        <v>34</v>
      </c>
      <c r="B43" s="44">
        <v>0</v>
      </c>
      <c r="C43" s="43">
        <v>1023</v>
      </c>
      <c r="D43" s="43">
        <v>1036</v>
      </c>
      <c r="E43" s="17">
        <v>4.3700000000000003E-2</v>
      </c>
      <c r="F43" s="18">
        <f t="shared" si="3"/>
        <v>0</v>
      </c>
      <c r="G43" s="18">
        <f t="shared" si="0"/>
        <v>0</v>
      </c>
      <c r="H43" s="13">
        <f t="shared" si="6"/>
        <v>99693.449381135608</v>
      </c>
      <c r="I43" s="13">
        <f t="shared" si="4"/>
        <v>0</v>
      </c>
      <c r="J43" s="13">
        <f t="shared" si="1"/>
        <v>99693.449381135608</v>
      </c>
      <c r="K43" s="13">
        <f t="shared" si="2"/>
        <v>4939087.0284229023</v>
      </c>
      <c r="L43" s="20">
        <f t="shared" si="5"/>
        <v>49.542743872171563</v>
      </c>
    </row>
    <row r="44" spans="1:12" x14ac:dyDescent="0.2">
      <c r="A44" s="16">
        <v>35</v>
      </c>
      <c r="B44" s="44">
        <v>1</v>
      </c>
      <c r="C44" s="43">
        <v>1100</v>
      </c>
      <c r="D44" s="43">
        <v>1060</v>
      </c>
      <c r="E44" s="17">
        <v>0.3579</v>
      </c>
      <c r="F44" s="18">
        <f t="shared" si="3"/>
        <v>9.2592592592592596E-4</v>
      </c>
      <c r="G44" s="18">
        <f t="shared" si="0"/>
        <v>9.2537575576594699E-4</v>
      </c>
      <c r="H44" s="13">
        <f t="shared" si="6"/>
        <v>99693.449381135608</v>
      </c>
      <c r="I44" s="13">
        <f t="shared" si="4"/>
        <v>92.253901065982546</v>
      </c>
      <c r="J44" s="13">
        <f t="shared" si="1"/>
        <v>99634.213151261138</v>
      </c>
      <c r="K44" s="13">
        <f t="shared" si="2"/>
        <v>4839393.5790417669</v>
      </c>
      <c r="L44" s="20">
        <f t="shared" si="5"/>
        <v>48.54274387217157</v>
      </c>
    </row>
    <row r="45" spans="1:12" x14ac:dyDescent="0.2">
      <c r="A45" s="16">
        <v>36</v>
      </c>
      <c r="B45" s="44">
        <v>0</v>
      </c>
      <c r="C45" s="43">
        <v>1205</v>
      </c>
      <c r="D45" s="43">
        <v>1136</v>
      </c>
      <c r="E45" s="17">
        <v>0.25</v>
      </c>
      <c r="F45" s="18">
        <f t="shared" si="3"/>
        <v>0</v>
      </c>
      <c r="G45" s="18">
        <f t="shared" si="0"/>
        <v>0</v>
      </c>
      <c r="H45" s="13">
        <f t="shared" si="6"/>
        <v>99601.195480069626</v>
      </c>
      <c r="I45" s="13">
        <f t="shared" si="4"/>
        <v>0</v>
      </c>
      <c r="J45" s="13">
        <f t="shared" si="1"/>
        <v>99601.195480069626</v>
      </c>
      <c r="K45" s="13">
        <f t="shared" si="2"/>
        <v>4739759.3658905057</v>
      </c>
      <c r="L45" s="20">
        <f t="shared" si="5"/>
        <v>47.587374258363596</v>
      </c>
    </row>
    <row r="46" spans="1:12" x14ac:dyDescent="0.2">
      <c r="A46" s="16">
        <v>37</v>
      </c>
      <c r="B46" s="44">
        <v>1</v>
      </c>
      <c r="C46" s="43">
        <v>1349</v>
      </c>
      <c r="D46" s="43">
        <v>1263</v>
      </c>
      <c r="E46" s="17">
        <v>0.37159999999999999</v>
      </c>
      <c r="F46" s="18">
        <f t="shared" si="3"/>
        <v>7.6569678407350692E-4</v>
      </c>
      <c r="G46" s="18">
        <f t="shared" si="0"/>
        <v>7.6532853564180913E-4</v>
      </c>
      <c r="H46" s="13">
        <f t="shared" si="6"/>
        <v>99601.195480069626</v>
      </c>
      <c r="I46" s="13">
        <f t="shared" si="4"/>
        <v>76.227637084935267</v>
      </c>
      <c r="J46" s="13">
        <f t="shared" si="1"/>
        <v>99553.294032925463</v>
      </c>
      <c r="K46" s="13">
        <f t="shared" si="2"/>
        <v>4640158.1704104356</v>
      </c>
      <c r="L46" s="20">
        <f t="shared" si="5"/>
        <v>46.587374258363589</v>
      </c>
    </row>
    <row r="47" spans="1:12" x14ac:dyDescent="0.2">
      <c r="A47" s="16">
        <v>38</v>
      </c>
      <c r="B47" s="44">
        <v>0</v>
      </c>
      <c r="C47" s="43">
        <v>1414</v>
      </c>
      <c r="D47" s="43">
        <v>1379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99524.967842984697</v>
      </c>
      <c r="I47" s="13">
        <f t="shared" si="4"/>
        <v>0</v>
      </c>
      <c r="J47" s="13">
        <f t="shared" si="1"/>
        <v>99524.967842984697</v>
      </c>
      <c r="K47" s="13">
        <f t="shared" si="2"/>
        <v>4540604.8763775099</v>
      </c>
      <c r="L47" s="20">
        <f t="shared" si="5"/>
        <v>45.622771599795776</v>
      </c>
    </row>
    <row r="48" spans="1:12" x14ac:dyDescent="0.2">
      <c r="A48" s="16">
        <v>39</v>
      </c>
      <c r="B48" s="44">
        <v>1</v>
      </c>
      <c r="C48" s="43">
        <v>1452</v>
      </c>
      <c r="D48" s="43">
        <v>1467</v>
      </c>
      <c r="E48" s="17">
        <v>0</v>
      </c>
      <c r="F48" s="18">
        <f t="shared" si="3"/>
        <v>6.8516615279205209E-4</v>
      </c>
      <c r="G48" s="18">
        <f t="shared" si="0"/>
        <v>6.8469702156795625E-4</v>
      </c>
      <c r="H48" s="13">
        <f t="shared" si="6"/>
        <v>99524.967842984697</v>
      </c>
      <c r="I48" s="13">
        <f t="shared" si="4"/>
        <v>68.144449053738242</v>
      </c>
      <c r="J48" s="13">
        <f t="shared" si="1"/>
        <v>99456.823393930958</v>
      </c>
      <c r="K48" s="13">
        <f t="shared" si="2"/>
        <v>4441079.908534525</v>
      </c>
      <c r="L48" s="20">
        <f t="shared" si="5"/>
        <v>44.622771599795769</v>
      </c>
    </row>
    <row r="49" spans="1:12" x14ac:dyDescent="0.2">
      <c r="A49" s="16">
        <v>40</v>
      </c>
      <c r="B49" s="44">
        <v>0</v>
      </c>
      <c r="C49" s="43">
        <v>1574</v>
      </c>
      <c r="D49" s="43">
        <v>1495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99456.823393930958</v>
      </c>
      <c r="I49" s="13">
        <f t="shared" si="4"/>
        <v>0</v>
      </c>
      <c r="J49" s="13">
        <f t="shared" si="1"/>
        <v>99456.823393930958</v>
      </c>
      <c r="K49" s="13">
        <f t="shared" si="2"/>
        <v>4341623.0851405943</v>
      </c>
      <c r="L49" s="20">
        <f t="shared" si="5"/>
        <v>43.653345612539724</v>
      </c>
    </row>
    <row r="50" spans="1:12" x14ac:dyDescent="0.2">
      <c r="A50" s="16">
        <v>41</v>
      </c>
      <c r="B50" s="44">
        <v>0</v>
      </c>
      <c r="C50" s="43">
        <v>1615</v>
      </c>
      <c r="D50" s="43">
        <v>1617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99456.823393930958</v>
      </c>
      <c r="I50" s="13">
        <f t="shared" si="4"/>
        <v>0</v>
      </c>
      <c r="J50" s="13">
        <f t="shared" si="1"/>
        <v>99456.823393930958</v>
      </c>
      <c r="K50" s="13">
        <f t="shared" si="2"/>
        <v>4242166.2617466636</v>
      </c>
      <c r="L50" s="20">
        <f t="shared" si="5"/>
        <v>42.653345612539731</v>
      </c>
    </row>
    <row r="51" spans="1:12" x14ac:dyDescent="0.2">
      <c r="A51" s="16">
        <v>42</v>
      </c>
      <c r="B51" s="44">
        <v>1</v>
      </c>
      <c r="C51" s="43">
        <v>1590</v>
      </c>
      <c r="D51" s="43">
        <v>1641</v>
      </c>
      <c r="E51" s="17">
        <v>0.1298</v>
      </c>
      <c r="F51" s="18">
        <f t="shared" si="3"/>
        <v>6.1900340451872485E-4</v>
      </c>
      <c r="G51" s="18">
        <f t="shared" si="0"/>
        <v>6.1867015365663135E-4</v>
      </c>
      <c r="H51" s="13">
        <f t="shared" si="6"/>
        <v>99456.823393930958</v>
      </c>
      <c r="I51" s="13">
        <f t="shared" si="4"/>
        <v>61.53096821132371</v>
      </c>
      <c r="J51" s="13">
        <f t="shared" si="1"/>
        <v>99403.279145393462</v>
      </c>
      <c r="K51" s="13">
        <f t="shared" si="2"/>
        <v>4142709.4383527325</v>
      </c>
      <c r="L51" s="20">
        <f t="shared" si="5"/>
        <v>41.653345612539724</v>
      </c>
    </row>
    <row r="52" spans="1:12" x14ac:dyDescent="0.2">
      <c r="A52" s="16">
        <v>43</v>
      </c>
      <c r="B52" s="44">
        <v>0</v>
      </c>
      <c r="C52" s="43">
        <v>1653</v>
      </c>
      <c r="D52" s="43">
        <v>1637</v>
      </c>
      <c r="E52" s="17">
        <v>0.67079999999999995</v>
      </c>
      <c r="F52" s="18">
        <f t="shared" si="3"/>
        <v>0</v>
      </c>
      <c r="G52" s="18">
        <f t="shared" si="0"/>
        <v>0</v>
      </c>
      <c r="H52" s="13">
        <f t="shared" si="6"/>
        <v>99395.292425719628</v>
      </c>
      <c r="I52" s="13">
        <f t="shared" si="4"/>
        <v>0</v>
      </c>
      <c r="J52" s="13">
        <f t="shared" si="1"/>
        <v>99395.292425719628</v>
      </c>
      <c r="K52" s="13">
        <f t="shared" si="2"/>
        <v>4043306.1592073389</v>
      </c>
      <c r="L52" s="20">
        <f t="shared" si="5"/>
        <v>40.679050893974619</v>
      </c>
    </row>
    <row r="53" spans="1:12" x14ac:dyDescent="0.2">
      <c r="A53" s="16">
        <v>44</v>
      </c>
      <c r="B53" s="44">
        <v>3</v>
      </c>
      <c r="C53" s="43">
        <v>1589</v>
      </c>
      <c r="D53" s="43">
        <v>1672</v>
      </c>
      <c r="E53" s="17">
        <v>0.71579999999999999</v>
      </c>
      <c r="F53" s="18">
        <f t="shared" si="3"/>
        <v>1.8399264029438822E-3</v>
      </c>
      <c r="G53" s="18">
        <f t="shared" si="0"/>
        <v>1.8389647952257531E-3</v>
      </c>
      <c r="H53" s="13">
        <f t="shared" si="6"/>
        <v>99395.292425719628</v>
      </c>
      <c r="I53" s="13">
        <f t="shared" si="4"/>
        <v>182.78444358206735</v>
      </c>
      <c r="J53" s="13">
        <f t="shared" si="1"/>
        <v>99343.345086853602</v>
      </c>
      <c r="K53" s="13">
        <f t="shared" si="2"/>
        <v>3943910.8667816194</v>
      </c>
      <c r="L53" s="20">
        <f t="shared" si="5"/>
        <v>39.679050893974619</v>
      </c>
    </row>
    <row r="54" spans="1:12" x14ac:dyDescent="0.2">
      <c r="A54" s="16">
        <v>45</v>
      </c>
      <c r="B54" s="44">
        <v>3</v>
      </c>
      <c r="C54" s="43">
        <v>1458</v>
      </c>
      <c r="D54" s="43">
        <v>1601</v>
      </c>
      <c r="E54" s="17">
        <v>0</v>
      </c>
      <c r="F54" s="18">
        <f t="shared" si="3"/>
        <v>1.9614253023864008E-3</v>
      </c>
      <c r="G54" s="18">
        <f t="shared" si="0"/>
        <v>1.9575856443719416E-3</v>
      </c>
      <c r="H54" s="13">
        <f t="shared" si="6"/>
        <v>99212.507982137555</v>
      </c>
      <c r="I54" s="13">
        <f t="shared" si="4"/>
        <v>194.21698136796914</v>
      </c>
      <c r="J54" s="13">
        <f t="shared" si="1"/>
        <v>99018.29100076959</v>
      </c>
      <c r="K54" s="13">
        <f t="shared" si="2"/>
        <v>3844567.5216947659</v>
      </c>
      <c r="L54" s="20">
        <f t="shared" si="5"/>
        <v>38.750834949026292</v>
      </c>
    </row>
    <row r="55" spans="1:12" x14ac:dyDescent="0.2">
      <c r="A55" s="16">
        <v>46</v>
      </c>
      <c r="B55" s="44">
        <v>1</v>
      </c>
      <c r="C55" s="43">
        <v>1398</v>
      </c>
      <c r="D55" s="43">
        <v>1473</v>
      </c>
      <c r="E55" s="17">
        <v>0.2077</v>
      </c>
      <c r="F55" s="18">
        <f t="shared" si="3"/>
        <v>6.9662138627655872E-4</v>
      </c>
      <c r="G55" s="18">
        <f t="shared" si="0"/>
        <v>6.9623710995317606E-4</v>
      </c>
      <c r="H55" s="13">
        <f t="shared" si="6"/>
        <v>99018.29100076959</v>
      </c>
      <c r="I55" s="13">
        <f t="shared" si="4"/>
        <v>68.940208758878398</v>
      </c>
      <c r="J55" s="13">
        <f t="shared" si="1"/>
        <v>98963.669673369921</v>
      </c>
      <c r="K55" s="13">
        <f t="shared" si="2"/>
        <v>3745549.2306939964</v>
      </c>
      <c r="L55" s="20">
        <f t="shared" si="5"/>
        <v>37.826841817183912</v>
      </c>
    </row>
    <row r="56" spans="1:12" x14ac:dyDescent="0.2">
      <c r="A56" s="16">
        <v>47</v>
      </c>
      <c r="B56" s="44">
        <v>1</v>
      </c>
      <c r="C56" s="43">
        <v>1358</v>
      </c>
      <c r="D56" s="43">
        <v>1414</v>
      </c>
      <c r="E56" s="17">
        <v>0.2964</v>
      </c>
      <c r="F56" s="18">
        <f t="shared" si="3"/>
        <v>7.215007215007215E-4</v>
      </c>
      <c r="G56" s="18">
        <f t="shared" si="0"/>
        <v>7.211346390100955E-4</v>
      </c>
      <c r="H56" s="13">
        <f t="shared" si="6"/>
        <v>98949.350792010708</v>
      </c>
      <c r="I56" s="13">
        <f t="shared" si="4"/>
        <v>71.355804363679951</v>
      </c>
      <c r="J56" s="13">
        <f t="shared" si="1"/>
        <v>98899.14484806043</v>
      </c>
      <c r="K56" s="13">
        <f t="shared" si="2"/>
        <v>3646585.5610206267</v>
      </c>
      <c r="L56" s="20">
        <f t="shared" si="5"/>
        <v>36.853051908199646</v>
      </c>
    </row>
    <row r="57" spans="1:12" x14ac:dyDescent="0.2">
      <c r="A57" s="16">
        <v>48</v>
      </c>
      <c r="B57" s="44">
        <v>0</v>
      </c>
      <c r="C57" s="43">
        <v>1293</v>
      </c>
      <c r="D57" s="43">
        <v>1367</v>
      </c>
      <c r="E57" s="17">
        <v>0.34429999999999999</v>
      </c>
      <c r="F57" s="18">
        <f t="shared" si="3"/>
        <v>0</v>
      </c>
      <c r="G57" s="18">
        <f t="shared" si="0"/>
        <v>0</v>
      </c>
      <c r="H57" s="13">
        <f t="shared" si="6"/>
        <v>98877.994987647035</v>
      </c>
      <c r="I57" s="13">
        <f t="shared" si="4"/>
        <v>0</v>
      </c>
      <c r="J57" s="13">
        <f t="shared" si="1"/>
        <v>98877.994987647035</v>
      </c>
      <c r="K57" s="13">
        <f t="shared" si="2"/>
        <v>3547686.4161725664</v>
      </c>
      <c r="L57" s="20">
        <f t="shared" si="5"/>
        <v>35.879433200640683</v>
      </c>
    </row>
    <row r="58" spans="1:12" x14ac:dyDescent="0.2">
      <c r="A58" s="16">
        <v>49</v>
      </c>
      <c r="B58" s="44">
        <v>1</v>
      </c>
      <c r="C58" s="43">
        <v>1228</v>
      </c>
      <c r="D58" s="43">
        <v>1296</v>
      </c>
      <c r="E58" s="17">
        <v>0.94259999999999999</v>
      </c>
      <c r="F58" s="18">
        <f t="shared" si="3"/>
        <v>7.9239302694136295E-4</v>
      </c>
      <c r="G58" s="18">
        <f t="shared" si="0"/>
        <v>7.9235698788343535E-4</v>
      </c>
      <c r="H58" s="13">
        <f t="shared" si="6"/>
        <v>98877.994987647035</v>
      </c>
      <c r="I58" s="13">
        <f t="shared" si="4"/>
        <v>78.346670276365415</v>
      </c>
      <c r="J58" s="13">
        <f t="shared" si="1"/>
        <v>98873.49788877317</v>
      </c>
      <c r="K58" s="13">
        <f t="shared" si="2"/>
        <v>3448808.4211849193</v>
      </c>
      <c r="L58" s="20">
        <f t="shared" si="5"/>
        <v>34.879433200640683</v>
      </c>
    </row>
    <row r="59" spans="1:12" x14ac:dyDescent="0.2">
      <c r="A59" s="16">
        <v>50</v>
      </c>
      <c r="B59" s="44">
        <v>1</v>
      </c>
      <c r="C59" s="43">
        <v>1217</v>
      </c>
      <c r="D59" s="43">
        <v>1253</v>
      </c>
      <c r="E59" s="17">
        <v>0.70220000000000005</v>
      </c>
      <c r="F59" s="18">
        <f t="shared" si="3"/>
        <v>8.0971659919028337E-4</v>
      </c>
      <c r="G59" s="18">
        <f t="shared" si="0"/>
        <v>8.0952139637907551E-4</v>
      </c>
      <c r="H59" s="13">
        <f t="shared" si="6"/>
        <v>98799.648317370666</v>
      </c>
      <c r="I59" s="13">
        <f t="shared" si="4"/>
        <v>79.980429267639479</v>
      </c>
      <c r="J59" s="13">
        <f t="shared" si="1"/>
        <v>98775.830145534754</v>
      </c>
      <c r="K59" s="13">
        <f t="shared" si="2"/>
        <v>3349934.9232961461</v>
      </c>
      <c r="L59" s="20">
        <f t="shared" si="5"/>
        <v>33.906344611017914</v>
      </c>
    </row>
    <row r="60" spans="1:12" x14ac:dyDescent="0.2">
      <c r="A60" s="16">
        <v>51</v>
      </c>
      <c r="B60" s="44">
        <v>0</v>
      </c>
      <c r="C60" s="43">
        <v>1156</v>
      </c>
      <c r="D60" s="43">
        <v>1217</v>
      </c>
      <c r="E60" s="17">
        <v>0.40160000000000001</v>
      </c>
      <c r="F60" s="18">
        <f t="shared" si="3"/>
        <v>0</v>
      </c>
      <c r="G60" s="18">
        <f t="shared" si="0"/>
        <v>0</v>
      </c>
      <c r="H60" s="13">
        <f t="shared" si="6"/>
        <v>98719.667888103024</v>
      </c>
      <c r="I60" s="13">
        <f t="shared" si="4"/>
        <v>0</v>
      </c>
      <c r="J60" s="13">
        <f t="shared" si="1"/>
        <v>98719.667888103024</v>
      </c>
      <c r="K60" s="13">
        <f t="shared" si="2"/>
        <v>3251159.0931506115</v>
      </c>
      <c r="L60" s="20">
        <f t="shared" si="5"/>
        <v>32.933245853660509</v>
      </c>
    </row>
    <row r="61" spans="1:12" x14ac:dyDescent="0.2">
      <c r="A61" s="16">
        <v>52</v>
      </c>
      <c r="B61" s="44">
        <v>0</v>
      </c>
      <c r="C61" s="43">
        <v>1141</v>
      </c>
      <c r="D61" s="43">
        <v>1155</v>
      </c>
      <c r="E61" s="17">
        <v>0.53549999999999998</v>
      </c>
      <c r="F61" s="18">
        <f t="shared" si="3"/>
        <v>0</v>
      </c>
      <c r="G61" s="18">
        <f t="shared" si="0"/>
        <v>0</v>
      </c>
      <c r="H61" s="13">
        <f t="shared" si="6"/>
        <v>98719.667888103024</v>
      </c>
      <c r="I61" s="13">
        <f t="shared" si="4"/>
        <v>0</v>
      </c>
      <c r="J61" s="13">
        <f t="shared" si="1"/>
        <v>98719.667888103024</v>
      </c>
      <c r="K61" s="13">
        <f t="shared" si="2"/>
        <v>3152439.4252625084</v>
      </c>
      <c r="L61" s="20">
        <f t="shared" si="5"/>
        <v>31.933245853660509</v>
      </c>
    </row>
    <row r="62" spans="1:12" x14ac:dyDescent="0.2">
      <c r="A62" s="16">
        <v>53</v>
      </c>
      <c r="B62" s="44">
        <v>1</v>
      </c>
      <c r="C62" s="43">
        <v>986</v>
      </c>
      <c r="D62" s="43">
        <v>1159</v>
      </c>
      <c r="E62" s="17">
        <v>0</v>
      </c>
      <c r="F62" s="18">
        <f t="shared" si="3"/>
        <v>9.324009324009324E-4</v>
      </c>
      <c r="G62" s="18">
        <f t="shared" si="0"/>
        <v>9.3153237074988348E-4</v>
      </c>
      <c r="H62" s="13">
        <f t="shared" si="6"/>
        <v>98719.667888103024</v>
      </c>
      <c r="I62" s="13">
        <f t="shared" si="4"/>
        <v>91.960566267445756</v>
      </c>
      <c r="J62" s="13">
        <f t="shared" si="1"/>
        <v>98627.70732183558</v>
      </c>
      <c r="K62" s="13">
        <f t="shared" si="2"/>
        <v>3053719.7573744054</v>
      </c>
      <c r="L62" s="20">
        <f t="shared" si="5"/>
        <v>30.933245853660509</v>
      </c>
    </row>
    <row r="63" spans="1:12" x14ac:dyDescent="0.2">
      <c r="A63" s="16">
        <v>54</v>
      </c>
      <c r="B63" s="44">
        <v>1</v>
      </c>
      <c r="C63" s="43">
        <v>941</v>
      </c>
      <c r="D63" s="43">
        <v>996</v>
      </c>
      <c r="E63" s="17">
        <v>0.58399999999999996</v>
      </c>
      <c r="F63" s="18">
        <f t="shared" si="3"/>
        <v>1.0325245224574084E-3</v>
      </c>
      <c r="G63" s="18">
        <f t="shared" si="0"/>
        <v>1.0320812124064421E-3</v>
      </c>
      <c r="H63" s="13">
        <f t="shared" si="6"/>
        <v>98627.70732183558</v>
      </c>
      <c r="I63" s="13">
        <f t="shared" si="4"/>
        <v>101.79180374958779</v>
      </c>
      <c r="J63" s="13">
        <f t="shared" si="1"/>
        <v>98585.361931475752</v>
      </c>
      <c r="K63" s="13">
        <f t="shared" si="2"/>
        <v>2955092.0500525697</v>
      </c>
      <c r="L63" s="20">
        <f t="shared" si="5"/>
        <v>29.962088040936649</v>
      </c>
    </row>
    <row r="64" spans="1:12" x14ac:dyDescent="0.2">
      <c r="A64" s="16">
        <v>55</v>
      </c>
      <c r="B64" s="44">
        <v>4</v>
      </c>
      <c r="C64" s="43">
        <v>932</v>
      </c>
      <c r="D64" s="43">
        <v>931</v>
      </c>
      <c r="E64" s="17">
        <v>0.30009999999999998</v>
      </c>
      <c r="F64" s="18">
        <f t="shared" si="3"/>
        <v>4.2941492216854536E-3</v>
      </c>
      <c r="G64" s="18">
        <f t="shared" si="0"/>
        <v>4.2812819356874386E-3</v>
      </c>
      <c r="H64" s="13">
        <f t="shared" si="6"/>
        <v>98525.915518085996</v>
      </c>
      <c r="I64" s="13">
        <f t="shared" si="4"/>
        <v>421.81722230464828</v>
      </c>
      <c r="J64" s="13">
        <f t="shared" si="1"/>
        <v>98230.685644194979</v>
      </c>
      <c r="K64" s="13">
        <f t="shared" si="2"/>
        <v>2856506.6881210939</v>
      </c>
      <c r="L64" s="20">
        <f t="shared" si="5"/>
        <v>28.992439939284164</v>
      </c>
    </row>
    <row r="65" spans="1:12" x14ac:dyDescent="0.2">
      <c r="A65" s="16">
        <v>56</v>
      </c>
      <c r="B65" s="44">
        <v>6</v>
      </c>
      <c r="C65" s="43">
        <v>874</v>
      </c>
      <c r="D65" s="43">
        <v>936</v>
      </c>
      <c r="E65" s="17">
        <v>0.64749999999999996</v>
      </c>
      <c r="F65" s="18">
        <f t="shared" si="3"/>
        <v>6.6298342541436465E-3</v>
      </c>
      <c r="G65" s="18">
        <f t="shared" si="0"/>
        <v>6.6143763469901822E-3</v>
      </c>
      <c r="H65" s="13">
        <f t="shared" si="6"/>
        <v>98104.098295781354</v>
      </c>
      <c r="I65" s="13">
        <f t="shared" si="4"/>
        <v>648.89742731041599</v>
      </c>
      <c r="J65" s="13">
        <f t="shared" si="1"/>
        <v>97875.361952654435</v>
      </c>
      <c r="K65" s="13">
        <f t="shared" si="2"/>
        <v>2758276.002476899</v>
      </c>
      <c r="L65" s="20">
        <f t="shared" si="5"/>
        <v>28.11580810987903</v>
      </c>
    </row>
    <row r="66" spans="1:12" x14ac:dyDescent="0.2">
      <c r="A66" s="16">
        <v>57</v>
      </c>
      <c r="B66" s="44">
        <v>2</v>
      </c>
      <c r="C66" s="43">
        <v>819</v>
      </c>
      <c r="D66" s="43">
        <v>864</v>
      </c>
      <c r="E66" s="17">
        <v>3.0099999999999998E-2</v>
      </c>
      <c r="F66" s="18">
        <f t="shared" si="3"/>
        <v>2.3767082590612004E-3</v>
      </c>
      <c r="G66" s="18">
        <f t="shared" si="0"/>
        <v>2.3712421443711812E-3</v>
      </c>
      <c r="H66" s="13">
        <f t="shared" si="6"/>
        <v>97455.200868470944</v>
      </c>
      <c r="I66" s="13">
        <f t="shared" si="4"/>
        <v>231.08987948747725</v>
      </c>
      <c r="J66" s="13">
        <f t="shared" si="1"/>
        <v>97231.06679435604</v>
      </c>
      <c r="K66" s="13">
        <f t="shared" si="2"/>
        <v>2660400.6405242444</v>
      </c>
      <c r="L66" s="20">
        <f t="shared" si="5"/>
        <v>27.298703576783112</v>
      </c>
    </row>
    <row r="67" spans="1:12" x14ac:dyDescent="0.2">
      <c r="A67" s="16">
        <v>58</v>
      </c>
      <c r="B67" s="44">
        <v>3</v>
      </c>
      <c r="C67" s="43">
        <v>827</v>
      </c>
      <c r="D67" s="43">
        <v>823</v>
      </c>
      <c r="E67" s="17">
        <v>0.51280000000000003</v>
      </c>
      <c r="F67" s="18">
        <f t="shared" si="3"/>
        <v>3.6363636363636364E-3</v>
      </c>
      <c r="G67" s="18">
        <f t="shared" si="0"/>
        <v>3.6299327155671838E-3</v>
      </c>
      <c r="H67" s="13">
        <f t="shared" si="6"/>
        <v>97224.110988983462</v>
      </c>
      <c r="I67" s="13">
        <f t="shared" si="4"/>
        <v>352.91698122084603</v>
      </c>
      <c r="J67" s="13">
        <f t="shared" si="1"/>
        <v>97052.169835732668</v>
      </c>
      <c r="K67" s="13">
        <f t="shared" si="2"/>
        <v>2563169.5737298885</v>
      </c>
      <c r="L67" s="20">
        <f t="shared" si="5"/>
        <v>26.36351772885147</v>
      </c>
    </row>
    <row r="68" spans="1:12" x14ac:dyDescent="0.2">
      <c r="A68" s="16">
        <v>59</v>
      </c>
      <c r="B68" s="44">
        <v>4</v>
      </c>
      <c r="C68" s="43">
        <v>727</v>
      </c>
      <c r="D68" s="43">
        <v>819</v>
      </c>
      <c r="E68" s="17">
        <v>0.54720000000000002</v>
      </c>
      <c r="F68" s="18">
        <f t="shared" si="3"/>
        <v>5.1746442432082798E-3</v>
      </c>
      <c r="G68" s="18">
        <f t="shared" si="0"/>
        <v>5.1625479858835293E-3</v>
      </c>
      <c r="H68" s="13">
        <f t="shared" si="6"/>
        <v>96871.19400776262</v>
      </c>
      <c r="I68" s="13">
        <f t="shared" si="4"/>
        <v>500.10218751490754</v>
      </c>
      <c r="J68" s="13">
        <f t="shared" si="1"/>
        <v>96644.747737255879</v>
      </c>
      <c r="K68" s="13">
        <f t="shared" si="2"/>
        <v>2466117.4038941558</v>
      </c>
      <c r="L68" s="20">
        <f t="shared" si="5"/>
        <v>25.457695955482258</v>
      </c>
    </row>
    <row r="69" spans="1:12" x14ac:dyDescent="0.2">
      <c r="A69" s="16">
        <v>60</v>
      </c>
      <c r="B69" s="44">
        <v>2</v>
      </c>
      <c r="C69" s="43">
        <v>653</v>
      </c>
      <c r="D69" s="43">
        <v>734</v>
      </c>
      <c r="E69" s="17">
        <v>0.48220000000000002</v>
      </c>
      <c r="F69" s="18">
        <f t="shared" si="3"/>
        <v>2.8839221341023791E-3</v>
      </c>
      <c r="G69" s="18">
        <f t="shared" si="0"/>
        <v>2.8796220092965714E-3</v>
      </c>
      <c r="H69" s="13">
        <f t="shared" si="6"/>
        <v>96371.091820247719</v>
      </c>
      <c r="I69" s="13">
        <f t="shared" si="4"/>
        <v>277.51231706552613</v>
      </c>
      <c r="J69" s="13">
        <f t="shared" si="1"/>
        <v>96227.395942471194</v>
      </c>
      <c r="K69" s="13">
        <f t="shared" si="2"/>
        <v>2369472.6561568999</v>
      </c>
      <c r="L69" s="20">
        <f t="shared" si="5"/>
        <v>24.586964943558623</v>
      </c>
    </row>
    <row r="70" spans="1:12" x14ac:dyDescent="0.2">
      <c r="A70" s="16">
        <v>61</v>
      </c>
      <c r="B70" s="44">
        <v>7</v>
      </c>
      <c r="C70" s="43">
        <v>679</v>
      </c>
      <c r="D70" s="43">
        <v>657</v>
      </c>
      <c r="E70" s="17">
        <v>0.41699999999999998</v>
      </c>
      <c r="F70" s="18">
        <f t="shared" si="3"/>
        <v>1.0479041916167664E-2</v>
      </c>
      <c r="G70" s="18">
        <f t="shared" si="0"/>
        <v>1.0415411237633558E-2</v>
      </c>
      <c r="H70" s="13">
        <f t="shared" si="6"/>
        <v>96093.579503182191</v>
      </c>
      <c r="I70" s="13">
        <f t="shared" si="4"/>
        <v>1000.8541478218775</v>
      </c>
      <c r="J70" s="13">
        <f t="shared" si="1"/>
        <v>95510.081535002028</v>
      </c>
      <c r="K70" s="13">
        <f t="shared" si="2"/>
        <v>2273245.2602144289</v>
      </c>
      <c r="L70" s="20">
        <f t="shared" si="5"/>
        <v>23.65657801455038</v>
      </c>
    </row>
    <row r="71" spans="1:12" x14ac:dyDescent="0.2">
      <c r="A71" s="16">
        <v>62</v>
      </c>
      <c r="B71" s="44">
        <v>1</v>
      </c>
      <c r="C71" s="43">
        <v>678</v>
      </c>
      <c r="D71" s="43">
        <v>689</v>
      </c>
      <c r="E71" s="17">
        <v>0.40570000000000001</v>
      </c>
      <c r="F71" s="18">
        <f t="shared" si="3"/>
        <v>1.463057790782736E-3</v>
      </c>
      <c r="G71" s="18">
        <f t="shared" si="0"/>
        <v>1.4617867741333324E-3</v>
      </c>
      <c r="H71" s="13">
        <f t="shared" si="6"/>
        <v>95092.725355360308</v>
      </c>
      <c r="I71" s="13">
        <f t="shared" si="4"/>
        <v>139.00528824075909</v>
      </c>
      <c r="J71" s="13">
        <f t="shared" si="1"/>
        <v>95010.114512558823</v>
      </c>
      <c r="K71" s="13">
        <f t="shared" si="2"/>
        <v>2177735.1786794267</v>
      </c>
      <c r="L71" s="20">
        <f t="shared" si="5"/>
        <v>22.901175358485709</v>
      </c>
    </row>
    <row r="72" spans="1:12" x14ac:dyDescent="0.2">
      <c r="A72" s="16">
        <v>63</v>
      </c>
      <c r="B72" s="44">
        <v>3</v>
      </c>
      <c r="C72" s="43">
        <v>615</v>
      </c>
      <c r="D72" s="43">
        <v>678</v>
      </c>
      <c r="E72" s="17">
        <v>0.58120000000000005</v>
      </c>
      <c r="F72" s="18">
        <f t="shared" si="3"/>
        <v>4.6403712296983757E-3</v>
      </c>
      <c r="G72" s="18">
        <f t="shared" si="0"/>
        <v>4.6313706819415441E-3</v>
      </c>
      <c r="H72" s="13">
        <f t="shared" si="6"/>
        <v>94953.720067119546</v>
      </c>
      <c r="I72" s="13">
        <f t="shared" si="4"/>
        <v>439.76587526014191</v>
      </c>
      <c r="J72" s="13">
        <f t="shared" si="1"/>
        <v>94769.546118560596</v>
      </c>
      <c r="K72" s="13">
        <f t="shared" si="2"/>
        <v>2082725.0641668676</v>
      </c>
      <c r="L72" s="20">
        <f t="shared" si="5"/>
        <v>21.934107086006325</v>
      </c>
    </row>
    <row r="73" spans="1:12" x14ac:dyDescent="0.2">
      <c r="A73" s="16">
        <v>64</v>
      </c>
      <c r="B73" s="44">
        <v>1</v>
      </c>
      <c r="C73" s="43">
        <v>586</v>
      </c>
      <c r="D73" s="43">
        <v>606</v>
      </c>
      <c r="E73" s="17">
        <v>0.6421</v>
      </c>
      <c r="F73" s="18">
        <f t="shared" si="3"/>
        <v>1.6778523489932886E-3</v>
      </c>
      <c r="G73" s="18">
        <f t="shared" ref="G73:G108" si="7">F73/((1+(1-E73)*F73))</f>
        <v>1.6768453977049689E-3</v>
      </c>
      <c r="H73" s="13">
        <f t="shared" si="6"/>
        <v>94513.954191859404</v>
      </c>
      <c r="I73" s="13">
        <f t="shared" si="4"/>
        <v>158.48528910551769</v>
      </c>
      <c r="J73" s="13">
        <f t="shared" ref="J73:J108" si="8">H74+I73*E73</f>
        <v>94457.232306888531</v>
      </c>
      <c r="K73" s="13">
        <f t="shared" ref="K73:K97" si="9">K74+J73</f>
        <v>1987955.5180483069</v>
      </c>
      <c r="L73" s="20">
        <f t="shared" si="5"/>
        <v>21.033460456144283</v>
      </c>
    </row>
    <row r="74" spans="1:12" x14ac:dyDescent="0.2">
      <c r="A74" s="16">
        <v>65</v>
      </c>
      <c r="B74" s="44">
        <v>7</v>
      </c>
      <c r="C74" s="43">
        <v>565</v>
      </c>
      <c r="D74" s="43">
        <v>580</v>
      </c>
      <c r="E74" s="17">
        <v>0.34639999999999999</v>
      </c>
      <c r="F74" s="18">
        <f t="shared" ref="F74:F108" si="10">B74/((C74+D74)/2)</f>
        <v>1.222707423580786E-2</v>
      </c>
      <c r="G74" s="18">
        <f t="shared" si="7"/>
        <v>1.2130134859373615E-2</v>
      </c>
      <c r="H74" s="13">
        <f t="shared" si="6"/>
        <v>94355.468902753884</v>
      </c>
      <c r="I74" s="13">
        <f t="shared" ref="I74:I108" si="11">H74*G74</f>
        <v>1144.544562509838</v>
      </c>
      <c r="J74" s="13">
        <f t="shared" si="8"/>
        <v>93607.39457669745</v>
      </c>
      <c r="K74" s="13">
        <f t="shared" si="9"/>
        <v>1893498.2857414184</v>
      </c>
      <c r="L74" s="20">
        <f t="shared" ref="L74:L108" si="12">K74/H74</f>
        <v>20.067711048025476</v>
      </c>
    </row>
    <row r="75" spans="1:12" x14ac:dyDescent="0.2">
      <c r="A75" s="16">
        <v>66</v>
      </c>
      <c r="B75" s="44">
        <v>2</v>
      </c>
      <c r="C75" s="43">
        <v>551</v>
      </c>
      <c r="D75" s="43">
        <v>561</v>
      </c>
      <c r="E75" s="17">
        <v>0.6673</v>
      </c>
      <c r="F75" s="18">
        <f t="shared" si="10"/>
        <v>3.5971223021582736E-3</v>
      </c>
      <c r="G75" s="18">
        <f t="shared" si="7"/>
        <v>3.5928225465423217E-3</v>
      </c>
      <c r="H75" s="13">
        <f t="shared" ref="H75:H108" si="13">H74-I74</f>
        <v>93210.924340244048</v>
      </c>
      <c r="I75" s="13">
        <f t="shared" si="11"/>
        <v>334.89031055367929</v>
      </c>
      <c r="J75" s="13">
        <f t="shared" si="8"/>
        <v>93099.506333922851</v>
      </c>
      <c r="K75" s="13">
        <f t="shared" si="9"/>
        <v>1799890.891164721</v>
      </c>
      <c r="L75" s="20">
        <f t="shared" si="12"/>
        <v>19.309870639139383</v>
      </c>
    </row>
    <row r="76" spans="1:12" x14ac:dyDescent="0.2">
      <c r="A76" s="16">
        <v>67</v>
      </c>
      <c r="B76" s="44">
        <v>3</v>
      </c>
      <c r="C76" s="43">
        <v>489</v>
      </c>
      <c r="D76" s="43">
        <v>553</v>
      </c>
      <c r="E76" s="17">
        <v>0.49730000000000002</v>
      </c>
      <c r="F76" s="18">
        <f t="shared" si="10"/>
        <v>5.7581573896353169E-3</v>
      </c>
      <c r="G76" s="18">
        <f t="shared" si="7"/>
        <v>5.7415377866869436E-3</v>
      </c>
      <c r="H76" s="13">
        <f t="shared" si="13"/>
        <v>92876.034029690374</v>
      </c>
      <c r="I76" s="13">
        <f t="shared" si="11"/>
        <v>533.25125885908972</v>
      </c>
      <c r="J76" s="13">
        <f t="shared" si="8"/>
        <v>92607.968621861903</v>
      </c>
      <c r="K76" s="13">
        <f t="shared" si="9"/>
        <v>1706791.384830798</v>
      </c>
      <c r="L76" s="20">
        <f t="shared" si="12"/>
        <v>18.377091600241837</v>
      </c>
    </row>
    <row r="77" spans="1:12" x14ac:dyDescent="0.2">
      <c r="A77" s="16">
        <v>68</v>
      </c>
      <c r="B77" s="44">
        <v>4</v>
      </c>
      <c r="C77" s="43">
        <v>471</v>
      </c>
      <c r="D77" s="43">
        <v>500</v>
      </c>
      <c r="E77" s="17">
        <v>0.52459999999999996</v>
      </c>
      <c r="F77" s="18">
        <f t="shared" si="10"/>
        <v>8.2389289392378988E-3</v>
      </c>
      <c r="G77" s="18">
        <f t="shared" si="7"/>
        <v>8.2067847130579789E-3</v>
      </c>
      <c r="H77" s="13">
        <f t="shared" si="13"/>
        <v>92342.782770831283</v>
      </c>
      <c r="I77" s="13">
        <f t="shared" si="11"/>
        <v>757.83733800489188</v>
      </c>
      <c r="J77" s="13">
        <f t="shared" si="8"/>
        <v>91982.506900343767</v>
      </c>
      <c r="K77" s="13">
        <f t="shared" si="9"/>
        <v>1614183.4162089361</v>
      </c>
      <c r="L77" s="20">
        <f t="shared" si="12"/>
        <v>17.480341914915904</v>
      </c>
    </row>
    <row r="78" spans="1:12" x14ac:dyDescent="0.2">
      <c r="A78" s="16">
        <v>69</v>
      </c>
      <c r="B78" s="44">
        <v>5</v>
      </c>
      <c r="C78" s="43">
        <v>471</v>
      </c>
      <c r="D78" s="43">
        <v>478</v>
      </c>
      <c r="E78" s="17">
        <v>0.6331</v>
      </c>
      <c r="F78" s="18">
        <f t="shared" si="10"/>
        <v>1.053740779768177E-2</v>
      </c>
      <c r="G78" s="18">
        <f t="shared" si="7"/>
        <v>1.0496825235207612E-2</v>
      </c>
      <c r="H78" s="13">
        <f t="shared" si="13"/>
        <v>91584.945432826396</v>
      </c>
      <c r="I78" s="13">
        <f t="shared" si="11"/>
        <v>961.35116638440422</v>
      </c>
      <c r="J78" s="13">
        <f t="shared" si="8"/>
        <v>91232.225689879953</v>
      </c>
      <c r="K78" s="13">
        <f t="shared" si="9"/>
        <v>1522200.9093085923</v>
      </c>
      <c r="L78" s="20">
        <f t="shared" si="12"/>
        <v>16.620645479611724</v>
      </c>
    </row>
    <row r="79" spans="1:12" x14ac:dyDescent="0.2">
      <c r="A79" s="16">
        <v>70</v>
      </c>
      <c r="B79" s="44">
        <v>9</v>
      </c>
      <c r="C79" s="43">
        <v>465</v>
      </c>
      <c r="D79" s="43">
        <v>467</v>
      </c>
      <c r="E79" s="17">
        <v>0.59530000000000005</v>
      </c>
      <c r="F79" s="18">
        <f t="shared" si="10"/>
        <v>1.9313304721030045E-2</v>
      </c>
      <c r="G79" s="18">
        <f t="shared" si="7"/>
        <v>1.916352083276996E-2</v>
      </c>
      <c r="H79" s="13">
        <f t="shared" si="13"/>
        <v>90623.594266441985</v>
      </c>
      <c r="I79" s="13">
        <f t="shared" si="11"/>
        <v>1736.6671366654534</v>
      </c>
      <c r="J79" s="13">
        <f t="shared" si="8"/>
        <v>89920.765076233482</v>
      </c>
      <c r="K79" s="13">
        <f t="shared" si="9"/>
        <v>1430968.6836187125</v>
      </c>
      <c r="L79" s="20">
        <f t="shared" si="12"/>
        <v>15.790244198564102</v>
      </c>
    </row>
    <row r="80" spans="1:12" x14ac:dyDescent="0.2">
      <c r="A80" s="16">
        <v>71</v>
      </c>
      <c r="B80" s="44">
        <v>7</v>
      </c>
      <c r="C80" s="43">
        <v>433</v>
      </c>
      <c r="D80" s="43">
        <v>467</v>
      </c>
      <c r="E80" s="17">
        <v>0.53790000000000004</v>
      </c>
      <c r="F80" s="18">
        <f t="shared" si="10"/>
        <v>1.5555555555555555E-2</v>
      </c>
      <c r="G80" s="18">
        <f t="shared" si="7"/>
        <v>1.5444536792968411E-2</v>
      </c>
      <c r="H80" s="13">
        <f t="shared" si="13"/>
        <v>88886.927129776537</v>
      </c>
      <c r="I80" s="13">
        <f t="shared" si="11"/>
        <v>1372.8174164697359</v>
      </c>
      <c r="J80" s="13">
        <f t="shared" si="8"/>
        <v>88252.548201625861</v>
      </c>
      <c r="K80" s="13">
        <f t="shared" si="9"/>
        <v>1341047.9185424789</v>
      </c>
      <c r="L80" s="20">
        <f t="shared" si="12"/>
        <v>15.087122053218517</v>
      </c>
    </row>
    <row r="81" spans="1:12" x14ac:dyDescent="0.2">
      <c r="A81" s="16">
        <v>72</v>
      </c>
      <c r="B81" s="44">
        <v>5</v>
      </c>
      <c r="C81" s="43">
        <v>405</v>
      </c>
      <c r="D81" s="43">
        <v>434</v>
      </c>
      <c r="E81" s="17">
        <v>0.63249999999999995</v>
      </c>
      <c r="F81" s="18">
        <f t="shared" si="10"/>
        <v>1.1918951132300357E-2</v>
      </c>
      <c r="G81" s="18">
        <f t="shared" si="7"/>
        <v>1.186697125226214E-2</v>
      </c>
      <c r="H81" s="13">
        <f t="shared" si="13"/>
        <v>87514.109713306796</v>
      </c>
      <c r="I81" s="13">
        <f t="shared" si="11"/>
        <v>1038.5274241351267</v>
      </c>
      <c r="J81" s="13">
        <f t="shared" si="8"/>
        <v>87132.450884937134</v>
      </c>
      <c r="K81" s="13">
        <f t="shared" si="9"/>
        <v>1252795.370340853</v>
      </c>
      <c r="L81" s="20">
        <f t="shared" si="12"/>
        <v>14.315352969309377</v>
      </c>
    </row>
    <row r="82" spans="1:12" x14ac:dyDescent="0.2">
      <c r="A82" s="16">
        <v>73</v>
      </c>
      <c r="B82" s="44">
        <v>9</v>
      </c>
      <c r="C82" s="43">
        <v>356</v>
      </c>
      <c r="D82" s="43">
        <v>409</v>
      </c>
      <c r="E82" s="17">
        <v>0.48909999999999998</v>
      </c>
      <c r="F82" s="18">
        <f t="shared" si="10"/>
        <v>2.3529411764705882E-2</v>
      </c>
      <c r="G82" s="18">
        <f t="shared" si="7"/>
        <v>2.3249920369022736E-2</v>
      </c>
      <c r="H82" s="13">
        <f t="shared" si="13"/>
        <v>86475.582289171667</v>
      </c>
      <c r="I82" s="13">
        <f t="shared" si="11"/>
        <v>2010.5504020881142</v>
      </c>
      <c r="J82" s="13">
        <f t="shared" si="8"/>
        <v>85448.392088744848</v>
      </c>
      <c r="K82" s="13">
        <f t="shared" si="9"/>
        <v>1165662.9194559159</v>
      </c>
      <c r="L82" s="20">
        <f t="shared" si="12"/>
        <v>13.47967702094188</v>
      </c>
    </row>
    <row r="83" spans="1:12" x14ac:dyDescent="0.2">
      <c r="A83" s="16">
        <v>74</v>
      </c>
      <c r="B83" s="44">
        <v>3</v>
      </c>
      <c r="C83" s="43">
        <v>377</v>
      </c>
      <c r="D83" s="43">
        <v>354</v>
      </c>
      <c r="E83" s="17">
        <v>0.56859999999999999</v>
      </c>
      <c r="F83" s="18">
        <f t="shared" si="10"/>
        <v>8.2079343365253077E-3</v>
      </c>
      <c r="G83" s="18">
        <f t="shared" si="7"/>
        <v>8.1789733861658657E-3</v>
      </c>
      <c r="H83" s="13">
        <f t="shared" si="13"/>
        <v>84465.031887083547</v>
      </c>
      <c r="I83" s="13">
        <f t="shared" si="11"/>
        <v>690.83724786610753</v>
      </c>
      <c r="J83" s="13">
        <f t="shared" si="8"/>
        <v>84167.004698354111</v>
      </c>
      <c r="K83" s="13">
        <f t="shared" si="9"/>
        <v>1080214.5273671711</v>
      </c>
      <c r="L83" s="20">
        <f t="shared" si="12"/>
        <v>12.788896224075875</v>
      </c>
    </row>
    <row r="84" spans="1:12" x14ac:dyDescent="0.2">
      <c r="A84" s="16">
        <v>75</v>
      </c>
      <c r="B84" s="44">
        <v>7</v>
      </c>
      <c r="C84" s="43">
        <v>347</v>
      </c>
      <c r="D84" s="43">
        <v>376</v>
      </c>
      <c r="E84" s="17">
        <v>0.47299999999999998</v>
      </c>
      <c r="F84" s="18">
        <f t="shared" si="10"/>
        <v>1.9363762102351315E-2</v>
      </c>
      <c r="G84" s="18">
        <f t="shared" si="7"/>
        <v>1.9168156762662623E-2</v>
      </c>
      <c r="H84" s="13">
        <f t="shared" si="13"/>
        <v>83774.194639217443</v>
      </c>
      <c r="I84" s="13">
        <f t="shared" si="11"/>
        <v>1605.7968955103306</v>
      </c>
      <c r="J84" s="13">
        <f t="shared" si="8"/>
        <v>82927.939675283502</v>
      </c>
      <c r="K84" s="13">
        <f t="shared" si="9"/>
        <v>996047.52266881708</v>
      </c>
      <c r="L84" s="20">
        <f t="shared" si="12"/>
        <v>11.889669927098703</v>
      </c>
    </row>
    <row r="85" spans="1:12" x14ac:dyDescent="0.2">
      <c r="A85" s="16">
        <v>76</v>
      </c>
      <c r="B85" s="44">
        <v>9</v>
      </c>
      <c r="C85" s="43">
        <v>342</v>
      </c>
      <c r="D85" s="43">
        <v>348</v>
      </c>
      <c r="E85" s="17">
        <v>0.62270000000000003</v>
      </c>
      <c r="F85" s="18">
        <f t="shared" si="10"/>
        <v>2.6086956521739129E-2</v>
      </c>
      <c r="G85" s="18">
        <f t="shared" si="7"/>
        <v>2.5832695409271696E-2</v>
      </c>
      <c r="H85" s="13">
        <f t="shared" si="13"/>
        <v>82168.397743707115</v>
      </c>
      <c r="I85" s="13">
        <f t="shared" si="11"/>
        <v>2122.6311911810735</v>
      </c>
      <c r="J85" s="13">
        <f t="shared" si="8"/>
        <v>81367.528995274493</v>
      </c>
      <c r="K85" s="13">
        <f t="shared" si="9"/>
        <v>913119.58299353358</v>
      </c>
      <c r="L85" s="20">
        <f t="shared" si="12"/>
        <v>11.112783114521241</v>
      </c>
    </row>
    <row r="86" spans="1:12" x14ac:dyDescent="0.2">
      <c r="A86" s="16">
        <v>77</v>
      </c>
      <c r="B86" s="44">
        <v>10</v>
      </c>
      <c r="C86" s="43">
        <v>293</v>
      </c>
      <c r="D86" s="43">
        <v>344</v>
      </c>
      <c r="E86" s="17">
        <v>0.37159999999999999</v>
      </c>
      <c r="F86" s="18">
        <f t="shared" si="10"/>
        <v>3.1397174254317109E-2</v>
      </c>
      <c r="G86" s="18">
        <f t="shared" si="7"/>
        <v>3.0789694073599681E-2</v>
      </c>
      <c r="H86" s="13">
        <f t="shared" si="13"/>
        <v>80045.766552526038</v>
      </c>
      <c r="I86" s="13">
        <f t="shared" si="11"/>
        <v>2464.5846640390546</v>
      </c>
      <c r="J86" s="13">
        <f t="shared" si="8"/>
        <v>78497.021549643905</v>
      </c>
      <c r="K86" s="13">
        <f t="shared" si="9"/>
        <v>831752.05399825913</v>
      </c>
      <c r="L86" s="20">
        <f t="shared" si="12"/>
        <v>10.390956196945949</v>
      </c>
    </row>
    <row r="87" spans="1:12" x14ac:dyDescent="0.2">
      <c r="A87" s="16">
        <v>78</v>
      </c>
      <c r="B87" s="44">
        <v>18</v>
      </c>
      <c r="C87" s="43">
        <v>237</v>
      </c>
      <c r="D87" s="43">
        <v>288</v>
      </c>
      <c r="E87" s="17">
        <v>0.67849999999999999</v>
      </c>
      <c r="F87" s="18">
        <f t="shared" si="10"/>
        <v>6.8571428571428575E-2</v>
      </c>
      <c r="G87" s="18">
        <f t="shared" si="7"/>
        <v>6.709233022844939E-2</v>
      </c>
      <c r="H87" s="13">
        <f t="shared" si="13"/>
        <v>77581.181888486986</v>
      </c>
      <c r="I87" s="13">
        <f t="shared" si="11"/>
        <v>5205.1022747757661</v>
      </c>
      <c r="J87" s="13">
        <f t="shared" si="8"/>
        <v>75907.74150714658</v>
      </c>
      <c r="K87" s="13">
        <f t="shared" si="9"/>
        <v>753255.03244861518</v>
      </c>
      <c r="L87" s="20">
        <f t="shared" si="12"/>
        <v>9.7092492549459077</v>
      </c>
    </row>
    <row r="88" spans="1:12" x14ac:dyDescent="0.2">
      <c r="A88" s="16">
        <v>79</v>
      </c>
      <c r="B88" s="44">
        <v>7</v>
      </c>
      <c r="C88" s="43">
        <v>293</v>
      </c>
      <c r="D88" s="43">
        <v>226</v>
      </c>
      <c r="E88" s="17">
        <v>0.39100000000000001</v>
      </c>
      <c r="F88" s="18">
        <f t="shared" si="10"/>
        <v>2.6974951830443159E-2</v>
      </c>
      <c r="G88" s="18">
        <f t="shared" si="7"/>
        <v>2.6538976277946488E-2</v>
      </c>
      <c r="H88" s="13">
        <f t="shared" si="13"/>
        <v>72376.079613711219</v>
      </c>
      <c r="I88" s="13">
        <f t="shared" si="11"/>
        <v>1920.7870599590485</v>
      </c>
      <c r="J88" s="13">
        <f t="shared" si="8"/>
        <v>71206.32029419615</v>
      </c>
      <c r="K88" s="13">
        <f t="shared" si="9"/>
        <v>677347.29094146856</v>
      </c>
      <c r="L88" s="20">
        <f t="shared" si="12"/>
        <v>9.3587176116285402</v>
      </c>
    </row>
    <row r="89" spans="1:12" x14ac:dyDescent="0.2">
      <c r="A89" s="16">
        <v>80</v>
      </c>
      <c r="B89" s="44">
        <v>15</v>
      </c>
      <c r="C89" s="43">
        <v>189</v>
      </c>
      <c r="D89" s="43">
        <v>286</v>
      </c>
      <c r="E89" s="17">
        <v>0.44019999999999998</v>
      </c>
      <c r="F89" s="18">
        <f t="shared" si="10"/>
        <v>6.3157894736842107E-2</v>
      </c>
      <c r="G89" s="18">
        <f t="shared" si="7"/>
        <v>6.1001150888380096E-2</v>
      </c>
      <c r="H89" s="13">
        <f t="shared" si="13"/>
        <v>70455.292553752166</v>
      </c>
      <c r="I89" s="13">
        <f t="shared" si="11"/>
        <v>4297.8539319563988</v>
      </c>
      <c r="J89" s="13">
        <f t="shared" si="8"/>
        <v>68049.353922642971</v>
      </c>
      <c r="K89" s="13">
        <f t="shared" si="9"/>
        <v>606140.97064727242</v>
      </c>
      <c r="L89" s="20">
        <f t="shared" si="12"/>
        <v>8.6031999680482745</v>
      </c>
    </row>
    <row r="90" spans="1:12" x14ac:dyDescent="0.2">
      <c r="A90" s="16">
        <v>81</v>
      </c>
      <c r="B90" s="44">
        <v>11</v>
      </c>
      <c r="C90" s="43">
        <v>207</v>
      </c>
      <c r="D90" s="43">
        <v>174</v>
      </c>
      <c r="E90" s="17">
        <v>0.52159999999999995</v>
      </c>
      <c r="F90" s="18">
        <f t="shared" si="10"/>
        <v>5.774278215223097E-2</v>
      </c>
      <c r="G90" s="18">
        <f t="shared" si="7"/>
        <v>5.6190565706182589E-2</v>
      </c>
      <c r="H90" s="13">
        <f t="shared" si="13"/>
        <v>66157.438621795765</v>
      </c>
      <c r="I90" s="13">
        <f t="shared" si="11"/>
        <v>3717.4239018307567</v>
      </c>
      <c r="J90" s="13">
        <f t="shared" si="8"/>
        <v>64379.023027159928</v>
      </c>
      <c r="K90" s="13">
        <f t="shared" si="9"/>
        <v>538091.61672462942</v>
      </c>
      <c r="L90" s="20">
        <f t="shared" si="12"/>
        <v>8.1335013557697433</v>
      </c>
    </row>
    <row r="91" spans="1:12" x14ac:dyDescent="0.2">
      <c r="A91" s="16">
        <v>82</v>
      </c>
      <c r="B91" s="44">
        <v>15</v>
      </c>
      <c r="C91" s="43">
        <v>243</v>
      </c>
      <c r="D91" s="43">
        <v>206</v>
      </c>
      <c r="E91" s="17">
        <v>0.54330000000000001</v>
      </c>
      <c r="F91" s="18">
        <f t="shared" si="10"/>
        <v>6.6815144766147E-2</v>
      </c>
      <c r="G91" s="18">
        <f t="shared" si="7"/>
        <v>6.4836687191080197E-2</v>
      </c>
      <c r="H91" s="13">
        <f t="shared" si="13"/>
        <v>62440.014719965009</v>
      </c>
      <c r="I91" s="13">
        <f t="shared" si="11"/>
        <v>4048.4037026048145</v>
      </c>
      <c r="J91" s="13">
        <f t="shared" si="8"/>
        <v>60591.108748985389</v>
      </c>
      <c r="K91" s="13">
        <f t="shared" si="9"/>
        <v>473712.59369746945</v>
      </c>
      <c r="L91" s="20">
        <f t="shared" si="12"/>
        <v>7.5866829279590364</v>
      </c>
    </row>
    <row r="92" spans="1:12" x14ac:dyDescent="0.2">
      <c r="A92" s="16">
        <v>83</v>
      </c>
      <c r="B92" s="44">
        <v>16</v>
      </c>
      <c r="C92" s="43">
        <v>283</v>
      </c>
      <c r="D92" s="43">
        <v>236</v>
      </c>
      <c r="E92" s="17">
        <v>0.52559999999999996</v>
      </c>
      <c r="F92" s="18">
        <f t="shared" si="10"/>
        <v>6.1657032755298651E-2</v>
      </c>
      <c r="G92" s="18">
        <f t="shared" si="7"/>
        <v>5.9904811254915945E-2</v>
      </c>
      <c r="H92" s="13">
        <f t="shared" si="13"/>
        <v>58391.611017360192</v>
      </c>
      <c r="I92" s="13">
        <f t="shared" si="11"/>
        <v>3497.9384368654328</v>
      </c>
      <c r="J92" s="13">
        <f t="shared" si="8"/>
        <v>56732.189022911225</v>
      </c>
      <c r="K92" s="13">
        <f t="shared" si="9"/>
        <v>413121.48494848405</v>
      </c>
      <c r="L92" s="20">
        <f t="shared" si="12"/>
        <v>7.0750143342621676</v>
      </c>
    </row>
    <row r="93" spans="1:12" x14ac:dyDescent="0.2">
      <c r="A93" s="16">
        <v>84</v>
      </c>
      <c r="B93" s="44">
        <v>25</v>
      </c>
      <c r="C93" s="43">
        <v>239</v>
      </c>
      <c r="D93" s="43">
        <v>260</v>
      </c>
      <c r="E93" s="17">
        <v>0.48430000000000001</v>
      </c>
      <c r="F93" s="18">
        <f t="shared" si="10"/>
        <v>0.10020040080160321</v>
      </c>
      <c r="G93" s="18">
        <f t="shared" si="7"/>
        <v>9.5277113484569881E-2</v>
      </c>
      <c r="H93" s="13">
        <f t="shared" si="13"/>
        <v>54893.672580494756</v>
      </c>
      <c r="I93" s="13">
        <f t="shared" si="11"/>
        <v>5230.1106720366206</v>
      </c>
      <c r="J93" s="13">
        <f t="shared" si="8"/>
        <v>52196.50450692547</v>
      </c>
      <c r="K93" s="13">
        <f t="shared" si="9"/>
        <v>356389.29592557281</v>
      </c>
      <c r="L93" s="20">
        <f t="shared" si="12"/>
        <v>6.4923565717519107</v>
      </c>
    </row>
    <row r="94" spans="1:12" x14ac:dyDescent="0.2">
      <c r="A94" s="16">
        <v>85</v>
      </c>
      <c r="B94" s="44">
        <v>18</v>
      </c>
      <c r="C94" s="43">
        <v>233</v>
      </c>
      <c r="D94" s="43">
        <v>220</v>
      </c>
      <c r="E94" s="17">
        <v>0.4829</v>
      </c>
      <c r="F94" s="18">
        <f t="shared" si="10"/>
        <v>7.9470198675496692E-2</v>
      </c>
      <c r="G94" s="18">
        <f t="shared" si="7"/>
        <v>7.633335284074573E-2</v>
      </c>
      <c r="H94" s="13">
        <f t="shared" si="13"/>
        <v>49663.561908458134</v>
      </c>
      <c r="I94" s="13">
        <f t="shared" si="11"/>
        <v>3790.9861944865543</v>
      </c>
      <c r="J94" s="13">
        <f t="shared" si="8"/>
        <v>47703.242947289138</v>
      </c>
      <c r="K94" s="13">
        <f t="shared" si="9"/>
        <v>304192.79141864734</v>
      </c>
      <c r="L94" s="20">
        <f t="shared" si="12"/>
        <v>6.1250699653671168</v>
      </c>
    </row>
    <row r="95" spans="1:12" x14ac:dyDescent="0.2">
      <c r="A95" s="16">
        <v>86</v>
      </c>
      <c r="B95" s="44">
        <v>29</v>
      </c>
      <c r="C95" s="43">
        <v>246</v>
      </c>
      <c r="D95" s="43">
        <v>221</v>
      </c>
      <c r="E95" s="17">
        <v>0.50270000000000004</v>
      </c>
      <c r="F95" s="18">
        <f t="shared" si="10"/>
        <v>0.12419700214132762</v>
      </c>
      <c r="G95" s="18">
        <f t="shared" si="7"/>
        <v>0.1169724150810518</v>
      </c>
      <c r="H95" s="13">
        <f t="shared" si="13"/>
        <v>45872.575713971579</v>
      </c>
      <c r="I95" s="13">
        <f t="shared" si="11"/>
        <v>5365.8259672516597</v>
      </c>
      <c r="J95" s="13">
        <f t="shared" si="8"/>
        <v>43204.150460457327</v>
      </c>
      <c r="K95" s="13">
        <f t="shared" si="9"/>
        <v>256489.5484713582</v>
      </c>
      <c r="L95" s="20">
        <f t="shared" si="12"/>
        <v>5.5913483051538835</v>
      </c>
    </row>
    <row r="96" spans="1:12" x14ac:dyDescent="0.2">
      <c r="A96" s="16">
        <v>87</v>
      </c>
      <c r="B96" s="44">
        <v>25</v>
      </c>
      <c r="C96" s="43">
        <v>267</v>
      </c>
      <c r="D96" s="43">
        <v>230</v>
      </c>
      <c r="E96" s="17">
        <v>0.38579999999999998</v>
      </c>
      <c r="F96" s="18">
        <f t="shared" si="10"/>
        <v>0.1006036217303823</v>
      </c>
      <c r="G96" s="18">
        <f t="shared" si="7"/>
        <v>9.4749009872846832E-2</v>
      </c>
      <c r="H96" s="13">
        <f t="shared" si="13"/>
        <v>40506.749746719921</v>
      </c>
      <c r="I96" s="13">
        <f t="shared" si="11"/>
        <v>3837.9744316689016</v>
      </c>
      <c r="J96" s="13">
        <f t="shared" si="8"/>
        <v>38149.465850788882</v>
      </c>
      <c r="K96" s="13">
        <f t="shared" si="9"/>
        <v>213285.39801090088</v>
      </c>
      <c r="L96" s="20">
        <f t="shared" si="12"/>
        <v>5.2654285852241678</v>
      </c>
    </row>
    <row r="97" spans="1:12" x14ac:dyDescent="0.2">
      <c r="A97" s="16">
        <v>88</v>
      </c>
      <c r="B97" s="44">
        <v>32</v>
      </c>
      <c r="C97" s="43">
        <v>202</v>
      </c>
      <c r="D97" s="43">
        <v>232</v>
      </c>
      <c r="E97" s="17">
        <v>0.52659999999999996</v>
      </c>
      <c r="F97" s="18">
        <f t="shared" si="10"/>
        <v>0.14746543778801843</v>
      </c>
      <c r="G97" s="18">
        <f t="shared" si="7"/>
        <v>0.13784262507495193</v>
      </c>
      <c r="H97" s="13">
        <f t="shared" si="13"/>
        <v>36668.775315051018</v>
      </c>
      <c r="I97" s="13">
        <f t="shared" si="11"/>
        <v>5054.5202477102303</v>
      </c>
      <c r="J97" s="13">
        <f t="shared" si="8"/>
        <v>34275.965429784999</v>
      </c>
      <c r="K97" s="13">
        <f t="shared" si="9"/>
        <v>175135.93216011202</v>
      </c>
      <c r="L97" s="20">
        <f t="shared" si="12"/>
        <v>4.776159843228414</v>
      </c>
    </row>
    <row r="98" spans="1:12" x14ac:dyDescent="0.2">
      <c r="A98" s="16">
        <v>89</v>
      </c>
      <c r="B98" s="44">
        <v>25</v>
      </c>
      <c r="C98" s="43">
        <v>208</v>
      </c>
      <c r="D98" s="43">
        <v>187</v>
      </c>
      <c r="E98" s="17">
        <v>0.58050000000000002</v>
      </c>
      <c r="F98" s="18">
        <f t="shared" si="10"/>
        <v>0.12658227848101267</v>
      </c>
      <c r="G98" s="18">
        <f t="shared" si="7"/>
        <v>0.12019953122182825</v>
      </c>
      <c r="H98" s="13">
        <f t="shared" si="13"/>
        <v>31614.25506734079</v>
      </c>
      <c r="I98" s="13">
        <f t="shared" si="11"/>
        <v>3800.0186390216713</v>
      </c>
      <c r="J98" s="13">
        <f t="shared" si="8"/>
        <v>30020.147248271202</v>
      </c>
      <c r="K98" s="13">
        <f>K99+J98</f>
        <v>140859.96673032703</v>
      </c>
      <c r="L98" s="20">
        <f t="shared" si="12"/>
        <v>4.4555839266269119</v>
      </c>
    </row>
    <row r="99" spans="1:12" x14ac:dyDescent="0.2">
      <c r="A99" s="16">
        <v>90</v>
      </c>
      <c r="B99" s="44">
        <v>39</v>
      </c>
      <c r="C99" s="43">
        <v>196</v>
      </c>
      <c r="D99" s="43">
        <v>168</v>
      </c>
      <c r="E99" s="17">
        <v>0.43459999999999999</v>
      </c>
      <c r="F99" s="22">
        <f t="shared" si="10"/>
        <v>0.21428571428571427</v>
      </c>
      <c r="G99" s="22">
        <f t="shared" si="7"/>
        <v>0.19112906308533276</v>
      </c>
      <c r="H99" s="23">
        <f t="shared" si="13"/>
        <v>27814.23642831912</v>
      </c>
      <c r="I99" s="23">
        <f t="shared" si="11"/>
        <v>5316.1089489785654</v>
      </c>
      <c r="J99" s="23">
        <f t="shared" si="8"/>
        <v>24808.508428566638</v>
      </c>
      <c r="K99" s="23">
        <f t="shared" ref="K99:K108" si="14">K100+J99</f>
        <v>110839.81948205581</v>
      </c>
      <c r="L99" s="24">
        <f t="shared" si="12"/>
        <v>3.9850031392270768</v>
      </c>
    </row>
    <row r="100" spans="1:12" x14ac:dyDescent="0.2">
      <c r="A100" s="16">
        <v>91</v>
      </c>
      <c r="B100" s="44">
        <v>40</v>
      </c>
      <c r="C100" s="43">
        <v>168</v>
      </c>
      <c r="D100" s="43">
        <v>166</v>
      </c>
      <c r="E100" s="17">
        <v>0.44540000000000002</v>
      </c>
      <c r="F100" s="22">
        <f t="shared" si="10"/>
        <v>0.23952095808383234</v>
      </c>
      <c r="G100" s="22">
        <f t="shared" si="7"/>
        <v>0.21143437077131258</v>
      </c>
      <c r="H100" s="23">
        <f t="shared" si="13"/>
        <v>22498.127479340554</v>
      </c>
      <c r="I100" s="23">
        <f t="shared" si="11"/>
        <v>4756.8774271271468</v>
      </c>
      <c r="J100" s="23">
        <f t="shared" si="8"/>
        <v>19859.963258255837</v>
      </c>
      <c r="K100" s="23">
        <f t="shared" si="14"/>
        <v>86031.311053489175</v>
      </c>
      <c r="L100" s="24">
        <f t="shared" si="12"/>
        <v>3.8239320642346568</v>
      </c>
    </row>
    <row r="101" spans="1:12" x14ac:dyDescent="0.2">
      <c r="A101" s="16">
        <v>92</v>
      </c>
      <c r="B101" s="44">
        <v>25</v>
      </c>
      <c r="C101" s="43">
        <v>130</v>
      </c>
      <c r="D101" s="43">
        <v>122</v>
      </c>
      <c r="E101" s="17">
        <v>0.52249999999999996</v>
      </c>
      <c r="F101" s="22">
        <f t="shared" si="10"/>
        <v>0.1984126984126984</v>
      </c>
      <c r="G101" s="22">
        <f t="shared" si="7"/>
        <v>0.18124150430448571</v>
      </c>
      <c r="H101" s="23">
        <f t="shared" si="13"/>
        <v>17741.250052213407</v>
      </c>
      <c r="I101" s="23">
        <f t="shared" si="11"/>
        <v>3215.4508477051936</v>
      </c>
      <c r="J101" s="23">
        <f t="shared" si="8"/>
        <v>16205.872272434177</v>
      </c>
      <c r="K101" s="23">
        <f t="shared" si="14"/>
        <v>66171.347795233334</v>
      </c>
      <c r="L101" s="24">
        <f t="shared" si="12"/>
        <v>3.7298018798273893</v>
      </c>
    </row>
    <row r="102" spans="1:12" x14ac:dyDescent="0.2">
      <c r="A102" s="16">
        <v>93</v>
      </c>
      <c r="B102" s="44">
        <v>21</v>
      </c>
      <c r="C102" s="43">
        <v>118</v>
      </c>
      <c r="D102" s="43">
        <v>100</v>
      </c>
      <c r="E102" s="17">
        <v>0.65680000000000005</v>
      </c>
      <c r="F102" s="22">
        <f t="shared" si="10"/>
        <v>0.19266055045871561</v>
      </c>
      <c r="G102" s="22">
        <f t="shared" si="7"/>
        <v>0.18071169428400308</v>
      </c>
      <c r="H102" s="23">
        <f t="shared" si="13"/>
        <v>14525.799204508214</v>
      </c>
      <c r="I102" s="23">
        <f t="shared" si="11"/>
        <v>2624.9817850759032</v>
      </c>
      <c r="J102" s="23">
        <f t="shared" si="8"/>
        <v>13624.905455870165</v>
      </c>
      <c r="K102" s="23">
        <f t="shared" si="14"/>
        <v>49965.475522799155</v>
      </c>
      <c r="L102" s="24">
        <f t="shared" si="12"/>
        <v>3.4397746257770048</v>
      </c>
    </row>
    <row r="103" spans="1:12" x14ac:dyDescent="0.2">
      <c r="A103" s="16">
        <v>94</v>
      </c>
      <c r="B103" s="44">
        <v>17</v>
      </c>
      <c r="C103" s="43">
        <v>94</v>
      </c>
      <c r="D103" s="43">
        <v>101</v>
      </c>
      <c r="E103" s="17">
        <v>0.37259999999999999</v>
      </c>
      <c r="F103" s="22">
        <f t="shared" si="10"/>
        <v>0.17435897435897435</v>
      </c>
      <c r="G103" s="22">
        <f t="shared" si="7"/>
        <v>0.15716612829563503</v>
      </c>
      <c r="H103" s="23">
        <f t="shared" si="13"/>
        <v>11900.817419432311</v>
      </c>
      <c r="I103" s="23">
        <f t="shared" si="11"/>
        <v>1870.4053973654268</v>
      </c>
      <c r="J103" s="23">
        <f t="shared" si="8"/>
        <v>10727.325073125243</v>
      </c>
      <c r="K103" s="23">
        <f t="shared" si="14"/>
        <v>36340.570066928994</v>
      </c>
      <c r="L103" s="24">
        <f t="shared" si="12"/>
        <v>3.0536196620906146</v>
      </c>
    </row>
    <row r="104" spans="1:12" x14ac:dyDescent="0.2">
      <c r="A104" s="16">
        <v>95</v>
      </c>
      <c r="B104" s="44">
        <v>23</v>
      </c>
      <c r="C104" s="43">
        <v>80</v>
      </c>
      <c r="D104" s="43">
        <v>65</v>
      </c>
      <c r="E104" s="17">
        <v>0.5635</v>
      </c>
      <c r="F104" s="22">
        <f t="shared" si="10"/>
        <v>0.31724137931034485</v>
      </c>
      <c r="G104" s="22">
        <f t="shared" si="7"/>
        <v>0.27865446240890729</v>
      </c>
      <c r="H104" s="23">
        <f t="shared" si="13"/>
        <v>10030.412022066885</v>
      </c>
      <c r="I104" s="23">
        <f t="shared" si="11"/>
        <v>2795.0190697488883</v>
      </c>
      <c r="J104" s="23">
        <f t="shared" si="8"/>
        <v>8810.3861981214941</v>
      </c>
      <c r="K104" s="23">
        <f t="shared" si="14"/>
        <v>25613.24499380375</v>
      </c>
      <c r="L104" s="24">
        <f t="shared" si="12"/>
        <v>2.5535586112967907</v>
      </c>
    </row>
    <row r="105" spans="1:12" x14ac:dyDescent="0.2">
      <c r="A105" s="16">
        <v>96</v>
      </c>
      <c r="B105" s="44">
        <v>16</v>
      </c>
      <c r="C105" s="43">
        <v>60</v>
      </c>
      <c r="D105" s="43">
        <v>57</v>
      </c>
      <c r="E105" s="17">
        <v>0.57269999999999999</v>
      </c>
      <c r="F105" s="22">
        <f t="shared" si="10"/>
        <v>0.27350427350427353</v>
      </c>
      <c r="G105" s="22">
        <f t="shared" si="7"/>
        <v>0.24488496528755616</v>
      </c>
      <c r="H105" s="23">
        <f t="shared" si="13"/>
        <v>7235.3929523179959</v>
      </c>
      <c r="I105" s="23">
        <f t="shared" si="11"/>
        <v>1771.8389519702209</v>
      </c>
      <c r="J105" s="23">
        <f t="shared" si="8"/>
        <v>6478.2861681411196</v>
      </c>
      <c r="K105" s="23">
        <f t="shared" si="14"/>
        <v>16802.858795682256</v>
      </c>
      <c r="L105" s="24">
        <f t="shared" si="12"/>
        <v>2.3223146146193954</v>
      </c>
    </row>
    <row r="106" spans="1:12" x14ac:dyDescent="0.2">
      <c r="A106" s="16">
        <v>97</v>
      </c>
      <c r="B106" s="44">
        <v>18</v>
      </c>
      <c r="C106" s="43">
        <v>59</v>
      </c>
      <c r="D106" s="43">
        <v>35</v>
      </c>
      <c r="E106" s="17">
        <v>0.3306</v>
      </c>
      <c r="F106" s="22">
        <f t="shared" si="10"/>
        <v>0.38297872340425532</v>
      </c>
      <c r="G106" s="22">
        <f t="shared" si="7"/>
        <v>0.30483054808532545</v>
      </c>
      <c r="H106" s="23">
        <f t="shared" si="13"/>
        <v>5463.5540003477745</v>
      </c>
      <c r="I106" s="23">
        <f t="shared" si="11"/>
        <v>1665.4581604197845</v>
      </c>
      <c r="J106" s="23">
        <f t="shared" si="8"/>
        <v>4348.6963077627706</v>
      </c>
      <c r="K106" s="23">
        <f t="shared" si="14"/>
        <v>10324.572627541136</v>
      </c>
      <c r="L106" s="24">
        <f t="shared" si="12"/>
        <v>1.8897173207922793</v>
      </c>
    </row>
    <row r="107" spans="1:12" x14ac:dyDescent="0.2">
      <c r="A107" s="16">
        <v>98</v>
      </c>
      <c r="B107" s="44">
        <v>14</v>
      </c>
      <c r="C107" s="43">
        <v>37</v>
      </c>
      <c r="D107" s="43">
        <v>33</v>
      </c>
      <c r="E107" s="17">
        <v>0.57920000000000005</v>
      </c>
      <c r="F107" s="22">
        <f t="shared" si="10"/>
        <v>0.4</v>
      </c>
      <c r="G107" s="22">
        <f t="shared" si="7"/>
        <v>0.3423719528896193</v>
      </c>
      <c r="H107" s="23">
        <f t="shared" si="13"/>
        <v>3798.0958399279898</v>
      </c>
      <c r="I107" s="23">
        <f t="shared" si="11"/>
        <v>1300.3614899780848</v>
      </c>
      <c r="J107" s="23">
        <f t="shared" si="8"/>
        <v>3250.9037249452117</v>
      </c>
      <c r="K107" s="23">
        <f t="shared" si="14"/>
        <v>5975.8763197783665</v>
      </c>
      <c r="L107" s="24">
        <f t="shared" si="12"/>
        <v>1.5733874477195042</v>
      </c>
    </row>
    <row r="108" spans="1:12" x14ac:dyDescent="0.2">
      <c r="A108" s="16">
        <v>99</v>
      </c>
      <c r="B108" s="44">
        <v>7</v>
      </c>
      <c r="C108" s="43">
        <v>27</v>
      </c>
      <c r="D108" s="43">
        <v>24</v>
      </c>
      <c r="E108" s="17">
        <v>0.72950000000000004</v>
      </c>
      <c r="F108" s="22">
        <f t="shared" si="10"/>
        <v>0.27450980392156865</v>
      </c>
      <c r="G108" s="22">
        <f t="shared" si="7"/>
        <v>0.2555350721886579</v>
      </c>
      <c r="H108" s="23">
        <f t="shared" si="13"/>
        <v>2497.7343499499048</v>
      </c>
      <c r="I108" s="23">
        <f t="shared" si="11"/>
        <v>638.25872742253944</v>
      </c>
      <c r="J108" s="23">
        <f t="shared" si="8"/>
        <v>2325.0853641821082</v>
      </c>
      <c r="K108" s="23">
        <f t="shared" si="14"/>
        <v>2724.9725948331543</v>
      </c>
      <c r="L108" s="24">
        <f t="shared" si="12"/>
        <v>1.0909777474485256</v>
      </c>
    </row>
    <row r="109" spans="1:12" x14ac:dyDescent="0.2">
      <c r="A109" s="16" t="s">
        <v>22</v>
      </c>
      <c r="B109" s="44">
        <v>10</v>
      </c>
      <c r="C109" s="43">
        <v>49</v>
      </c>
      <c r="D109" s="43">
        <v>44</v>
      </c>
      <c r="E109" s="17">
        <v>0.13800000000000001</v>
      </c>
      <c r="F109" s="22">
        <f>B109/((C109+D109)/2)</f>
        <v>0.21505376344086022</v>
      </c>
      <c r="G109" s="22">
        <v>1</v>
      </c>
      <c r="H109" s="23">
        <f>H108-I108</f>
        <v>1859.4756225273654</v>
      </c>
      <c r="I109" s="23">
        <f>H109*G109</f>
        <v>1859.4756225273654</v>
      </c>
      <c r="J109" s="23">
        <f>H109*F109</f>
        <v>399.88723065104631</v>
      </c>
      <c r="K109" s="23">
        <f>J109</f>
        <v>399.88723065104631</v>
      </c>
      <c r="L109" s="24">
        <f>K109/H109</f>
        <v>0.21505376344086019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36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43466</v>
      </c>
      <c r="D7" s="37">
        <v>43831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43">
        <v>673</v>
      </c>
      <c r="D9" s="43">
        <v>695</v>
      </c>
      <c r="E9" s="17">
        <v>0.5</v>
      </c>
      <c r="F9" s="18">
        <f>B9/((C9+D9)/2)</f>
        <v>1.4619883040935672E-3</v>
      </c>
      <c r="G9" s="18">
        <f t="shared" ref="G9:G72" si="0">F9/((1+(1-E9)*F9))</f>
        <v>1.4609203798392986E-3</v>
      </c>
      <c r="H9" s="13">
        <v>100000</v>
      </c>
      <c r="I9" s="13">
        <f>H9*G9</f>
        <v>146.09203798392986</v>
      </c>
      <c r="J9" s="13">
        <f t="shared" ref="J9:J72" si="1">H10+I9*E9</f>
        <v>99926.953981008046</v>
      </c>
      <c r="K9" s="13">
        <f t="shared" ref="K9:K72" si="2">K10+J9</f>
        <v>8592096.9335193075</v>
      </c>
      <c r="L9" s="19">
        <f>K9/H9</f>
        <v>85.920969335193078</v>
      </c>
    </row>
    <row r="10" spans="1:13" x14ac:dyDescent="0.2">
      <c r="A10" s="16">
        <v>1</v>
      </c>
      <c r="B10" s="44">
        <v>0</v>
      </c>
      <c r="C10" s="43">
        <v>835</v>
      </c>
      <c r="D10" s="43">
        <v>752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99853.907962016077</v>
      </c>
      <c r="I10" s="13">
        <f t="shared" ref="I10:I73" si="4">H10*G10</f>
        <v>0</v>
      </c>
      <c r="J10" s="13">
        <f t="shared" si="1"/>
        <v>99853.907962016077</v>
      </c>
      <c r="K10" s="13">
        <f t="shared" si="2"/>
        <v>8492169.9795382991</v>
      </c>
      <c r="L10" s="20">
        <f t="shared" ref="L10:L73" si="5">K10/H10</f>
        <v>85.045945149875138</v>
      </c>
    </row>
    <row r="11" spans="1:13" x14ac:dyDescent="0.2">
      <c r="A11" s="16">
        <v>2</v>
      </c>
      <c r="B11" s="44">
        <v>0</v>
      </c>
      <c r="C11" s="43">
        <v>937</v>
      </c>
      <c r="D11" s="43">
        <v>868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99853.907962016077</v>
      </c>
      <c r="I11" s="13">
        <f t="shared" si="4"/>
        <v>0</v>
      </c>
      <c r="J11" s="13">
        <f t="shared" si="1"/>
        <v>99853.907962016077</v>
      </c>
      <c r="K11" s="13">
        <f t="shared" si="2"/>
        <v>8392316.0715762824</v>
      </c>
      <c r="L11" s="20">
        <f t="shared" si="5"/>
        <v>84.045945149875124</v>
      </c>
    </row>
    <row r="12" spans="1:13" x14ac:dyDescent="0.2">
      <c r="A12" s="16">
        <v>3</v>
      </c>
      <c r="B12" s="44">
        <v>0</v>
      </c>
      <c r="C12" s="43">
        <v>971</v>
      </c>
      <c r="D12" s="43">
        <v>957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99853.907962016077</v>
      </c>
      <c r="I12" s="13">
        <f t="shared" si="4"/>
        <v>0</v>
      </c>
      <c r="J12" s="13">
        <f t="shared" si="1"/>
        <v>99853.907962016077</v>
      </c>
      <c r="K12" s="13">
        <f t="shared" si="2"/>
        <v>8292462.1636142666</v>
      </c>
      <c r="L12" s="20">
        <f t="shared" si="5"/>
        <v>83.045945149875124</v>
      </c>
    </row>
    <row r="13" spans="1:13" x14ac:dyDescent="0.2">
      <c r="A13" s="16">
        <v>4</v>
      </c>
      <c r="B13" s="44">
        <v>0</v>
      </c>
      <c r="C13" s="43">
        <v>926</v>
      </c>
      <c r="D13" s="43">
        <v>995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99853.907962016077</v>
      </c>
      <c r="I13" s="13">
        <f t="shared" si="4"/>
        <v>0</v>
      </c>
      <c r="J13" s="13">
        <f t="shared" si="1"/>
        <v>99853.907962016077</v>
      </c>
      <c r="K13" s="13">
        <f t="shared" si="2"/>
        <v>8192608.2556522507</v>
      </c>
      <c r="L13" s="20">
        <f t="shared" si="5"/>
        <v>82.045945149875138</v>
      </c>
    </row>
    <row r="14" spans="1:13" x14ac:dyDescent="0.2">
      <c r="A14" s="16">
        <v>5</v>
      </c>
      <c r="B14" s="44">
        <v>0</v>
      </c>
      <c r="C14" s="43">
        <v>1000</v>
      </c>
      <c r="D14" s="43">
        <v>944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99853.907962016077</v>
      </c>
      <c r="I14" s="13">
        <f t="shared" si="4"/>
        <v>0</v>
      </c>
      <c r="J14" s="13">
        <f t="shared" si="1"/>
        <v>99853.907962016077</v>
      </c>
      <c r="K14" s="13">
        <f t="shared" si="2"/>
        <v>8092754.3476902349</v>
      </c>
      <c r="L14" s="20">
        <f t="shared" si="5"/>
        <v>81.045945149875138</v>
      </c>
    </row>
    <row r="15" spans="1:13" x14ac:dyDescent="0.2">
      <c r="A15" s="16">
        <v>6</v>
      </c>
      <c r="B15" s="44">
        <v>0</v>
      </c>
      <c r="C15" s="43">
        <v>1035</v>
      </c>
      <c r="D15" s="43">
        <v>1032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99853.907962016077</v>
      </c>
      <c r="I15" s="13">
        <f t="shared" si="4"/>
        <v>0</v>
      </c>
      <c r="J15" s="13">
        <f t="shared" si="1"/>
        <v>99853.907962016077</v>
      </c>
      <c r="K15" s="13">
        <f t="shared" si="2"/>
        <v>7992900.4397282191</v>
      </c>
      <c r="L15" s="20">
        <f t="shared" si="5"/>
        <v>80.045945149875138</v>
      </c>
    </row>
    <row r="16" spans="1:13" x14ac:dyDescent="0.2">
      <c r="A16" s="16">
        <v>7</v>
      </c>
      <c r="B16" s="44">
        <v>0</v>
      </c>
      <c r="C16" s="43">
        <v>1092</v>
      </c>
      <c r="D16" s="43">
        <v>1057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99853.907962016077</v>
      </c>
      <c r="I16" s="13">
        <f t="shared" si="4"/>
        <v>0</v>
      </c>
      <c r="J16" s="13">
        <f t="shared" si="1"/>
        <v>99853.907962016077</v>
      </c>
      <c r="K16" s="13">
        <f t="shared" si="2"/>
        <v>7893046.5317662032</v>
      </c>
      <c r="L16" s="20">
        <f t="shared" si="5"/>
        <v>79.045945149875138</v>
      </c>
    </row>
    <row r="17" spans="1:12" x14ac:dyDescent="0.2">
      <c r="A17" s="16">
        <v>8</v>
      </c>
      <c r="B17" s="44">
        <v>0</v>
      </c>
      <c r="C17" s="43">
        <v>1065</v>
      </c>
      <c r="D17" s="43">
        <v>1127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99853.907962016077</v>
      </c>
      <c r="I17" s="13">
        <f t="shared" si="4"/>
        <v>0</v>
      </c>
      <c r="J17" s="13">
        <f t="shared" si="1"/>
        <v>99853.907962016077</v>
      </c>
      <c r="K17" s="13">
        <f t="shared" si="2"/>
        <v>7793192.6238041874</v>
      </c>
      <c r="L17" s="20">
        <f t="shared" si="5"/>
        <v>78.045945149875138</v>
      </c>
    </row>
    <row r="18" spans="1:12" x14ac:dyDescent="0.2">
      <c r="A18" s="16">
        <v>9</v>
      </c>
      <c r="B18" s="44">
        <v>0</v>
      </c>
      <c r="C18" s="43">
        <v>1072</v>
      </c>
      <c r="D18" s="43">
        <v>1066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99853.907962016077</v>
      </c>
      <c r="I18" s="13">
        <f t="shared" si="4"/>
        <v>0</v>
      </c>
      <c r="J18" s="13">
        <f t="shared" si="1"/>
        <v>99853.907962016077</v>
      </c>
      <c r="K18" s="13">
        <f t="shared" si="2"/>
        <v>7693338.7158421716</v>
      </c>
      <c r="L18" s="20">
        <f t="shared" si="5"/>
        <v>77.045945149875138</v>
      </c>
    </row>
    <row r="19" spans="1:12" x14ac:dyDescent="0.2">
      <c r="A19" s="16">
        <v>10</v>
      </c>
      <c r="B19" s="44">
        <v>0</v>
      </c>
      <c r="C19" s="43">
        <v>1096</v>
      </c>
      <c r="D19" s="43">
        <v>1099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99853.907962016077</v>
      </c>
      <c r="I19" s="13">
        <f t="shared" si="4"/>
        <v>0</v>
      </c>
      <c r="J19" s="13">
        <f t="shared" si="1"/>
        <v>99853.907962016077</v>
      </c>
      <c r="K19" s="13">
        <f t="shared" si="2"/>
        <v>7593484.8078801557</v>
      </c>
      <c r="L19" s="20">
        <f t="shared" si="5"/>
        <v>76.045945149875152</v>
      </c>
    </row>
    <row r="20" spans="1:12" x14ac:dyDescent="0.2">
      <c r="A20" s="16">
        <v>11</v>
      </c>
      <c r="B20" s="44">
        <v>0</v>
      </c>
      <c r="C20" s="43">
        <v>1016</v>
      </c>
      <c r="D20" s="43">
        <v>1104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99853.907962016077</v>
      </c>
      <c r="I20" s="13">
        <f t="shared" si="4"/>
        <v>0</v>
      </c>
      <c r="J20" s="13">
        <f t="shared" si="1"/>
        <v>99853.907962016077</v>
      </c>
      <c r="K20" s="13">
        <f t="shared" si="2"/>
        <v>7493630.8999181399</v>
      </c>
      <c r="L20" s="20">
        <f t="shared" si="5"/>
        <v>75.045945149875152</v>
      </c>
    </row>
    <row r="21" spans="1:12" x14ac:dyDescent="0.2">
      <c r="A21" s="16">
        <v>12</v>
      </c>
      <c r="B21" s="44">
        <v>0</v>
      </c>
      <c r="C21" s="43">
        <v>1043</v>
      </c>
      <c r="D21" s="43">
        <v>1045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99853.907962016077</v>
      </c>
      <c r="I21" s="13">
        <f t="shared" si="4"/>
        <v>0</v>
      </c>
      <c r="J21" s="13">
        <f t="shared" si="1"/>
        <v>99853.907962016077</v>
      </c>
      <c r="K21" s="13">
        <f t="shared" si="2"/>
        <v>7393776.9919561241</v>
      </c>
      <c r="L21" s="20">
        <f t="shared" si="5"/>
        <v>74.045945149875152</v>
      </c>
    </row>
    <row r="22" spans="1:12" x14ac:dyDescent="0.2">
      <c r="A22" s="16">
        <v>13</v>
      </c>
      <c r="B22" s="44">
        <v>0</v>
      </c>
      <c r="C22" s="43">
        <v>930</v>
      </c>
      <c r="D22" s="43">
        <v>1040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99853.907962016077</v>
      </c>
      <c r="I22" s="13">
        <f t="shared" si="4"/>
        <v>0</v>
      </c>
      <c r="J22" s="13">
        <f t="shared" si="1"/>
        <v>99853.907962016077</v>
      </c>
      <c r="K22" s="13">
        <f t="shared" si="2"/>
        <v>7293923.0839941083</v>
      </c>
      <c r="L22" s="20">
        <f t="shared" si="5"/>
        <v>73.045945149875152</v>
      </c>
    </row>
    <row r="23" spans="1:12" x14ac:dyDescent="0.2">
      <c r="A23" s="16">
        <v>14</v>
      </c>
      <c r="B23" s="44">
        <v>0</v>
      </c>
      <c r="C23" s="43">
        <v>866</v>
      </c>
      <c r="D23" s="43">
        <v>959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99853.907962016077</v>
      </c>
      <c r="I23" s="13">
        <f t="shared" si="4"/>
        <v>0</v>
      </c>
      <c r="J23" s="13">
        <f t="shared" si="1"/>
        <v>99853.907962016077</v>
      </c>
      <c r="K23" s="13">
        <f t="shared" si="2"/>
        <v>7194069.1760320924</v>
      </c>
      <c r="L23" s="20">
        <f t="shared" si="5"/>
        <v>72.045945149875152</v>
      </c>
    </row>
    <row r="24" spans="1:12" x14ac:dyDescent="0.2">
      <c r="A24" s="16">
        <v>15</v>
      </c>
      <c r="B24" s="44">
        <v>0</v>
      </c>
      <c r="C24" s="43">
        <v>906</v>
      </c>
      <c r="D24" s="43">
        <v>880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99853.907962016077</v>
      </c>
      <c r="I24" s="13">
        <f t="shared" si="4"/>
        <v>0</v>
      </c>
      <c r="J24" s="13">
        <f t="shared" si="1"/>
        <v>99853.907962016077</v>
      </c>
      <c r="K24" s="13">
        <f t="shared" si="2"/>
        <v>7094215.2680700766</v>
      </c>
      <c r="L24" s="20">
        <f t="shared" si="5"/>
        <v>71.045945149875152</v>
      </c>
    </row>
    <row r="25" spans="1:12" x14ac:dyDescent="0.2">
      <c r="A25" s="16">
        <v>16</v>
      </c>
      <c r="B25" s="44">
        <v>0</v>
      </c>
      <c r="C25" s="43">
        <v>755</v>
      </c>
      <c r="D25" s="43">
        <v>917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99853.907962016077</v>
      </c>
      <c r="I25" s="13">
        <f t="shared" si="4"/>
        <v>0</v>
      </c>
      <c r="J25" s="13">
        <f t="shared" si="1"/>
        <v>99853.907962016077</v>
      </c>
      <c r="K25" s="13">
        <f t="shared" si="2"/>
        <v>6994361.3601080608</v>
      </c>
      <c r="L25" s="20">
        <f t="shared" si="5"/>
        <v>70.045945149875166</v>
      </c>
    </row>
    <row r="26" spans="1:12" x14ac:dyDescent="0.2">
      <c r="A26" s="16">
        <v>17</v>
      </c>
      <c r="B26" s="44">
        <v>0</v>
      </c>
      <c r="C26" s="43">
        <v>767</v>
      </c>
      <c r="D26" s="43">
        <v>766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99853.907962016077</v>
      </c>
      <c r="I26" s="13">
        <f t="shared" si="4"/>
        <v>0</v>
      </c>
      <c r="J26" s="13">
        <f t="shared" si="1"/>
        <v>99853.907962016077</v>
      </c>
      <c r="K26" s="13">
        <f t="shared" si="2"/>
        <v>6894507.4521460449</v>
      </c>
      <c r="L26" s="20">
        <f t="shared" si="5"/>
        <v>69.045945149875166</v>
      </c>
    </row>
    <row r="27" spans="1:12" x14ac:dyDescent="0.2">
      <c r="A27" s="16">
        <v>18</v>
      </c>
      <c r="B27" s="44">
        <v>1</v>
      </c>
      <c r="C27" s="43">
        <v>754</v>
      </c>
      <c r="D27" s="43">
        <v>783</v>
      </c>
      <c r="E27" s="17">
        <v>0.5</v>
      </c>
      <c r="F27" s="18">
        <f t="shared" si="3"/>
        <v>1.3012361743656475E-3</v>
      </c>
      <c r="G27" s="18">
        <f t="shared" si="0"/>
        <v>1.3003901170351106E-3</v>
      </c>
      <c r="H27" s="13">
        <f t="shared" si="6"/>
        <v>99853.907962016077</v>
      </c>
      <c r="I27" s="13">
        <f t="shared" si="4"/>
        <v>129.84903506113923</v>
      </c>
      <c r="J27" s="13">
        <f t="shared" si="1"/>
        <v>99788.983444485508</v>
      </c>
      <c r="K27" s="13">
        <f t="shared" si="2"/>
        <v>6794653.5441840291</v>
      </c>
      <c r="L27" s="20">
        <f t="shared" si="5"/>
        <v>68.045945149875166</v>
      </c>
    </row>
    <row r="28" spans="1:12" x14ac:dyDescent="0.2">
      <c r="A28" s="16">
        <v>19</v>
      </c>
      <c r="B28" s="44">
        <v>0</v>
      </c>
      <c r="C28" s="43">
        <v>665</v>
      </c>
      <c r="D28" s="43">
        <v>781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99724.058926954938</v>
      </c>
      <c r="I28" s="13">
        <f t="shared" si="4"/>
        <v>0</v>
      </c>
      <c r="J28" s="13">
        <f t="shared" si="1"/>
        <v>99724.058926954938</v>
      </c>
      <c r="K28" s="13">
        <f t="shared" si="2"/>
        <v>6694864.5607395433</v>
      </c>
      <c r="L28" s="20">
        <f t="shared" si="5"/>
        <v>67.133895599289062</v>
      </c>
    </row>
    <row r="29" spans="1:12" x14ac:dyDescent="0.2">
      <c r="A29" s="16">
        <v>20</v>
      </c>
      <c r="B29" s="44">
        <v>0</v>
      </c>
      <c r="C29" s="43">
        <v>634</v>
      </c>
      <c r="D29" s="43">
        <v>690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99724.058926954938</v>
      </c>
      <c r="I29" s="13">
        <f t="shared" si="4"/>
        <v>0</v>
      </c>
      <c r="J29" s="13">
        <f t="shared" si="1"/>
        <v>99724.058926954938</v>
      </c>
      <c r="K29" s="13">
        <f t="shared" si="2"/>
        <v>6595140.5018125884</v>
      </c>
      <c r="L29" s="20">
        <f t="shared" si="5"/>
        <v>66.133895599289062</v>
      </c>
    </row>
    <row r="30" spans="1:12" x14ac:dyDescent="0.2">
      <c r="A30" s="16">
        <v>21</v>
      </c>
      <c r="B30" s="44">
        <v>0</v>
      </c>
      <c r="C30" s="43">
        <v>619</v>
      </c>
      <c r="D30" s="43">
        <v>663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99724.058926954938</v>
      </c>
      <c r="I30" s="13">
        <f t="shared" si="4"/>
        <v>0</v>
      </c>
      <c r="J30" s="13">
        <f t="shared" si="1"/>
        <v>99724.058926954938</v>
      </c>
      <c r="K30" s="13">
        <f t="shared" si="2"/>
        <v>6495416.4428856336</v>
      </c>
      <c r="L30" s="20">
        <f t="shared" si="5"/>
        <v>65.133895599289062</v>
      </c>
    </row>
    <row r="31" spans="1:12" x14ac:dyDescent="0.2">
      <c r="A31" s="16">
        <v>22</v>
      </c>
      <c r="B31" s="44">
        <v>0</v>
      </c>
      <c r="C31" s="43">
        <v>640</v>
      </c>
      <c r="D31" s="43">
        <v>648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99724.058926954938</v>
      </c>
      <c r="I31" s="13">
        <f t="shared" si="4"/>
        <v>0</v>
      </c>
      <c r="J31" s="13">
        <f t="shared" si="1"/>
        <v>99724.058926954938</v>
      </c>
      <c r="K31" s="13">
        <f t="shared" si="2"/>
        <v>6395692.3839586787</v>
      </c>
      <c r="L31" s="20">
        <f t="shared" si="5"/>
        <v>64.133895599289062</v>
      </c>
    </row>
    <row r="32" spans="1:12" x14ac:dyDescent="0.2">
      <c r="A32" s="16">
        <v>23</v>
      </c>
      <c r="B32" s="44">
        <v>1</v>
      </c>
      <c r="C32" s="43">
        <v>624</v>
      </c>
      <c r="D32" s="43">
        <v>655</v>
      </c>
      <c r="E32" s="17">
        <v>0.5</v>
      </c>
      <c r="F32" s="18">
        <f t="shared" si="3"/>
        <v>1.563721657544957E-3</v>
      </c>
      <c r="G32" s="18">
        <f t="shared" si="0"/>
        <v>1.5625000000000001E-3</v>
      </c>
      <c r="H32" s="13">
        <f t="shared" si="6"/>
        <v>99724.058926954938</v>
      </c>
      <c r="I32" s="13">
        <f t="shared" si="4"/>
        <v>155.81884207336711</v>
      </c>
      <c r="J32" s="13">
        <f t="shared" si="1"/>
        <v>99646.149505918263</v>
      </c>
      <c r="K32" s="13">
        <f t="shared" si="2"/>
        <v>6295968.3250317238</v>
      </c>
      <c r="L32" s="20">
        <f t="shared" si="5"/>
        <v>63.133895599289069</v>
      </c>
    </row>
    <row r="33" spans="1:12" x14ac:dyDescent="0.2">
      <c r="A33" s="16">
        <v>24</v>
      </c>
      <c r="B33" s="44">
        <v>0</v>
      </c>
      <c r="C33" s="43">
        <v>637</v>
      </c>
      <c r="D33" s="43">
        <v>656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99568.240084881574</v>
      </c>
      <c r="I33" s="13">
        <f t="shared" si="4"/>
        <v>0</v>
      </c>
      <c r="J33" s="13">
        <f t="shared" si="1"/>
        <v>99568.240084881574</v>
      </c>
      <c r="K33" s="13">
        <f t="shared" si="2"/>
        <v>6196322.1755258059</v>
      </c>
      <c r="L33" s="20">
        <f t="shared" si="5"/>
        <v>62.231914215250399</v>
      </c>
    </row>
    <row r="34" spans="1:12" x14ac:dyDescent="0.2">
      <c r="A34" s="16">
        <v>25</v>
      </c>
      <c r="B34" s="44">
        <v>1</v>
      </c>
      <c r="C34" s="43">
        <v>608</v>
      </c>
      <c r="D34" s="43">
        <v>659</v>
      </c>
      <c r="E34" s="17">
        <v>0.5</v>
      </c>
      <c r="F34" s="18">
        <f t="shared" si="3"/>
        <v>1.5785319652722968E-3</v>
      </c>
      <c r="G34" s="18">
        <f t="shared" si="0"/>
        <v>1.577287066246057E-3</v>
      </c>
      <c r="H34" s="13">
        <f t="shared" si="6"/>
        <v>99568.240084881574</v>
      </c>
      <c r="I34" s="13">
        <f t="shared" si="4"/>
        <v>157.0476972947659</v>
      </c>
      <c r="J34" s="13">
        <f t="shared" si="1"/>
        <v>99489.716236234191</v>
      </c>
      <c r="K34" s="13">
        <f t="shared" si="2"/>
        <v>6096753.935440924</v>
      </c>
      <c r="L34" s="20">
        <f t="shared" si="5"/>
        <v>61.231914215250391</v>
      </c>
    </row>
    <row r="35" spans="1:12" x14ac:dyDescent="0.2">
      <c r="A35" s="16">
        <v>26</v>
      </c>
      <c r="B35" s="44">
        <v>0</v>
      </c>
      <c r="C35" s="43">
        <v>632</v>
      </c>
      <c r="D35" s="43">
        <v>633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99411.192387586809</v>
      </c>
      <c r="I35" s="13">
        <f t="shared" si="4"/>
        <v>0</v>
      </c>
      <c r="J35" s="13">
        <f t="shared" si="1"/>
        <v>99411.192387586809</v>
      </c>
      <c r="K35" s="13">
        <f t="shared" si="2"/>
        <v>5997264.2192046894</v>
      </c>
      <c r="L35" s="20">
        <f t="shared" si="5"/>
        <v>60.327857207691544</v>
      </c>
    </row>
    <row r="36" spans="1:12" x14ac:dyDescent="0.2">
      <c r="A36" s="16">
        <v>27</v>
      </c>
      <c r="B36" s="44">
        <v>1</v>
      </c>
      <c r="C36" s="43">
        <v>650</v>
      </c>
      <c r="D36" s="43">
        <v>670</v>
      </c>
      <c r="E36" s="17">
        <v>0.5</v>
      </c>
      <c r="F36" s="18">
        <f t="shared" si="3"/>
        <v>1.5151515151515152E-3</v>
      </c>
      <c r="G36" s="18">
        <f t="shared" si="0"/>
        <v>1.514004542013626E-3</v>
      </c>
      <c r="H36" s="13">
        <f t="shared" si="6"/>
        <v>99411.192387586809</v>
      </c>
      <c r="I36" s="13">
        <f t="shared" si="4"/>
        <v>150.50899680179683</v>
      </c>
      <c r="J36" s="13">
        <f t="shared" si="1"/>
        <v>99335.937889185909</v>
      </c>
      <c r="K36" s="13">
        <f t="shared" si="2"/>
        <v>5897853.0268171029</v>
      </c>
      <c r="L36" s="20">
        <f t="shared" si="5"/>
        <v>59.327857207691544</v>
      </c>
    </row>
    <row r="37" spans="1:12" x14ac:dyDescent="0.2">
      <c r="A37" s="16">
        <v>28</v>
      </c>
      <c r="B37" s="44">
        <v>0</v>
      </c>
      <c r="C37" s="43">
        <v>664</v>
      </c>
      <c r="D37" s="43">
        <v>675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99260.683390785009</v>
      </c>
      <c r="I37" s="13">
        <f t="shared" si="4"/>
        <v>0</v>
      </c>
      <c r="J37" s="13">
        <f t="shared" si="1"/>
        <v>99260.683390785009</v>
      </c>
      <c r="K37" s="13">
        <f t="shared" si="2"/>
        <v>5798517.0889279172</v>
      </c>
      <c r="L37" s="20">
        <f t="shared" si="5"/>
        <v>58.417057900955676</v>
      </c>
    </row>
    <row r="38" spans="1:12" x14ac:dyDescent="0.2">
      <c r="A38" s="16">
        <v>29</v>
      </c>
      <c r="B38" s="44">
        <v>0</v>
      </c>
      <c r="C38" s="43">
        <v>783</v>
      </c>
      <c r="D38" s="43">
        <v>708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99260.683390785009</v>
      </c>
      <c r="I38" s="13">
        <f t="shared" si="4"/>
        <v>0</v>
      </c>
      <c r="J38" s="13">
        <f t="shared" si="1"/>
        <v>99260.683390785009</v>
      </c>
      <c r="K38" s="13">
        <f t="shared" si="2"/>
        <v>5699256.4055371322</v>
      </c>
      <c r="L38" s="20">
        <f t="shared" si="5"/>
        <v>57.417057900955676</v>
      </c>
    </row>
    <row r="39" spans="1:12" x14ac:dyDescent="0.2">
      <c r="A39" s="16">
        <v>30</v>
      </c>
      <c r="B39" s="44">
        <v>0</v>
      </c>
      <c r="C39" s="43">
        <v>749</v>
      </c>
      <c r="D39" s="43">
        <v>815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99260.683390785009</v>
      </c>
      <c r="I39" s="13">
        <f t="shared" si="4"/>
        <v>0</v>
      </c>
      <c r="J39" s="13">
        <f t="shared" si="1"/>
        <v>99260.683390785009</v>
      </c>
      <c r="K39" s="13">
        <f t="shared" si="2"/>
        <v>5599995.7221463472</v>
      </c>
      <c r="L39" s="20">
        <f t="shared" si="5"/>
        <v>56.417057900955676</v>
      </c>
    </row>
    <row r="40" spans="1:12" x14ac:dyDescent="0.2">
      <c r="A40" s="16">
        <v>31</v>
      </c>
      <c r="B40" s="44">
        <v>0</v>
      </c>
      <c r="C40" s="43">
        <v>880</v>
      </c>
      <c r="D40" s="43">
        <v>813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99260.683390785009</v>
      </c>
      <c r="I40" s="13">
        <f t="shared" si="4"/>
        <v>0</v>
      </c>
      <c r="J40" s="13">
        <f t="shared" si="1"/>
        <v>99260.683390785009</v>
      </c>
      <c r="K40" s="13">
        <f t="shared" si="2"/>
        <v>5500735.0387555622</v>
      </c>
      <c r="L40" s="20">
        <f t="shared" si="5"/>
        <v>55.417057900955676</v>
      </c>
    </row>
    <row r="41" spans="1:12" x14ac:dyDescent="0.2">
      <c r="A41" s="16">
        <v>32</v>
      </c>
      <c r="B41" s="44">
        <v>0</v>
      </c>
      <c r="C41" s="43">
        <v>946</v>
      </c>
      <c r="D41" s="43">
        <v>908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99260.683390785009</v>
      </c>
      <c r="I41" s="13">
        <f t="shared" si="4"/>
        <v>0</v>
      </c>
      <c r="J41" s="13">
        <f t="shared" si="1"/>
        <v>99260.683390785009</v>
      </c>
      <c r="K41" s="13">
        <f t="shared" si="2"/>
        <v>5401474.3553647771</v>
      </c>
      <c r="L41" s="20">
        <f t="shared" si="5"/>
        <v>54.417057900955676</v>
      </c>
    </row>
    <row r="42" spans="1:12" x14ac:dyDescent="0.2">
      <c r="A42" s="16">
        <v>33</v>
      </c>
      <c r="B42" s="44">
        <v>0</v>
      </c>
      <c r="C42" s="43">
        <v>969</v>
      </c>
      <c r="D42" s="43">
        <v>1011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99260.683390785009</v>
      </c>
      <c r="I42" s="13">
        <f t="shared" si="4"/>
        <v>0</v>
      </c>
      <c r="J42" s="13">
        <f t="shared" si="1"/>
        <v>99260.683390785009</v>
      </c>
      <c r="K42" s="13">
        <f t="shared" si="2"/>
        <v>5302213.6719739921</v>
      </c>
      <c r="L42" s="20">
        <f t="shared" si="5"/>
        <v>53.417057900955676</v>
      </c>
    </row>
    <row r="43" spans="1:12" x14ac:dyDescent="0.2">
      <c r="A43" s="16">
        <v>34</v>
      </c>
      <c r="B43" s="44">
        <v>0</v>
      </c>
      <c r="C43" s="43">
        <v>1055</v>
      </c>
      <c r="D43" s="43">
        <v>1023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99260.683390785009</v>
      </c>
      <c r="I43" s="13">
        <f t="shared" si="4"/>
        <v>0</v>
      </c>
      <c r="J43" s="13">
        <f t="shared" si="1"/>
        <v>99260.683390785009</v>
      </c>
      <c r="K43" s="13">
        <f t="shared" si="2"/>
        <v>5202952.9885832071</v>
      </c>
      <c r="L43" s="20">
        <f t="shared" si="5"/>
        <v>52.417057900955676</v>
      </c>
    </row>
    <row r="44" spans="1:12" x14ac:dyDescent="0.2">
      <c r="A44" s="16">
        <v>35</v>
      </c>
      <c r="B44" s="44">
        <v>0</v>
      </c>
      <c r="C44" s="43">
        <v>1170</v>
      </c>
      <c r="D44" s="43">
        <v>1100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99260.683390785009</v>
      </c>
      <c r="I44" s="13">
        <f t="shared" si="4"/>
        <v>0</v>
      </c>
      <c r="J44" s="13">
        <f t="shared" si="1"/>
        <v>99260.683390785009</v>
      </c>
      <c r="K44" s="13">
        <f t="shared" si="2"/>
        <v>5103692.3051924221</v>
      </c>
      <c r="L44" s="20">
        <f t="shared" si="5"/>
        <v>51.417057900955676</v>
      </c>
    </row>
    <row r="45" spans="1:12" x14ac:dyDescent="0.2">
      <c r="A45" s="16">
        <v>36</v>
      </c>
      <c r="B45" s="44">
        <v>0</v>
      </c>
      <c r="C45" s="43">
        <v>1294</v>
      </c>
      <c r="D45" s="43">
        <v>1205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99260.683390785009</v>
      </c>
      <c r="I45" s="13">
        <f t="shared" si="4"/>
        <v>0</v>
      </c>
      <c r="J45" s="13">
        <f t="shared" si="1"/>
        <v>99260.683390785009</v>
      </c>
      <c r="K45" s="13">
        <f t="shared" si="2"/>
        <v>5004431.6218016371</v>
      </c>
      <c r="L45" s="20">
        <f t="shared" si="5"/>
        <v>50.417057900955676</v>
      </c>
    </row>
    <row r="46" spans="1:12" x14ac:dyDescent="0.2">
      <c r="A46" s="16">
        <v>37</v>
      </c>
      <c r="B46" s="44">
        <v>0</v>
      </c>
      <c r="C46" s="43">
        <v>1373</v>
      </c>
      <c r="D46" s="43">
        <v>1349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99260.683390785009</v>
      </c>
      <c r="I46" s="13">
        <f t="shared" si="4"/>
        <v>0</v>
      </c>
      <c r="J46" s="13">
        <f t="shared" si="1"/>
        <v>99260.683390785009</v>
      </c>
      <c r="K46" s="13">
        <f t="shared" si="2"/>
        <v>4905170.9384108521</v>
      </c>
      <c r="L46" s="20">
        <f t="shared" si="5"/>
        <v>49.417057900955676</v>
      </c>
    </row>
    <row r="47" spans="1:12" x14ac:dyDescent="0.2">
      <c r="A47" s="16">
        <v>38</v>
      </c>
      <c r="B47" s="44">
        <v>0</v>
      </c>
      <c r="C47" s="43">
        <v>1428</v>
      </c>
      <c r="D47" s="43">
        <v>1414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99260.683390785009</v>
      </c>
      <c r="I47" s="13">
        <f t="shared" si="4"/>
        <v>0</v>
      </c>
      <c r="J47" s="13">
        <f t="shared" si="1"/>
        <v>99260.683390785009</v>
      </c>
      <c r="K47" s="13">
        <f t="shared" si="2"/>
        <v>4805910.2550200671</v>
      </c>
      <c r="L47" s="20">
        <f t="shared" si="5"/>
        <v>48.417057900955676</v>
      </c>
    </row>
    <row r="48" spans="1:12" x14ac:dyDescent="0.2">
      <c r="A48" s="16">
        <v>39</v>
      </c>
      <c r="B48" s="44">
        <v>1</v>
      </c>
      <c r="C48" s="43">
        <v>1532</v>
      </c>
      <c r="D48" s="43">
        <v>1452</v>
      </c>
      <c r="E48" s="17">
        <v>0.5</v>
      </c>
      <c r="F48" s="18">
        <f t="shared" si="3"/>
        <v>6.7024128686327079E-4</v>
      </c>
      <c r="G48" s="18">
        <f t="shared" si="0"/>
        <v>6.700167504187605E-4</v>
      </c>
      <c r="H48" s="13">
        <f t="shared" si="6"/>
        <v>99260.683390785009</v>
      </c>
      <c r="I48" s="13">
        <f t="shared" si="4"/>
        <v>66.506320529839201</v>
      </c>
      <c r="J48" s="13">
        <f t="shared" si="1"/>
        <v>99227.430230520098</v>
      </c>
      <c r="K48" s="13">
        <f t="shared" si="2"/>
        <v>4706649.5716292821</v>
      </c>
      <c r="L48" s="20">
        <f t="shared" si="5"/>
        <v>47.417057900955676</v>
      </c>
    </row>
    <row r="49" spans="1:12" x14ac:dyDescent="0.2">
      <c r="A49" s="16">
        <v>40</v>
      </c>
      <c r="B49" s="44">
        <v>0</v>
      </c>
      <c r="C49" s="43">
        <v>1573</v>
      </c>
      <c r="D49" s="43">
        <v>1574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99194.177070255173</v>
      </c>
      <c r="I49" s="13">
        <f t="shared" si="4"/>
        <v>0</v>
      </c>
      <c r="J49" s="13">
        <f t="shared" si="1"/>
        <v>99194.177070255173</v>
      </c>
      <c r="K49" s="13">
        <f t="shared" si="2"/>
        <v>4607422.1413987624</v>
      </c>
      <c r="L49" s="20">
        <f t="shared" si="5"/>
        <v>46.448514191871503</v>
      </c>
    </row>
    <row r="50" spans="1:12" x14ac:dyDescent="0.2">
      <c r="A50" s="16">
        <v>41</v>
      </c>
      <c r="B50" s="44">
        <v>0</v>
      </c>
      <c r="C50" s="43">
        <v>1549</v>
      </c>
      <c r="D50" s="43">
        <v>1615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99194.177070255173</v>
      </c>
      <c r="I50" s="13">
        <f t="shared" si="4"/>
        <v>0</v>
      </c>
      <c r="J50" s="13">
        <f t="shared" si="1"/>
        <v>99194.177070255173</v>
      </c>
      <c r="K50" s="13">
        <f t="shared" si="2"/>
        <v>4508227.964328507</v>
      </c>
      <c r="L50" s="20">
        <f t="shared" si="5"/>
        <v>45.448514191871503</v>
      </c>
    </row>
    <row r="51" spans="1:12" x14ac:dyDescent="0.2">
      <c r="A51" s="16">
        <v>42</v>
      </c>
      <c r="B51" s="44">
        <v>1</v>
      </c>
      <c r="C51" s="43">
        <v>1629</v>
      </c>
      <c r="D51" s="43">
        <v>1590</v>
      </c>
      <c r="E51" s="17">
        <v>0.5</v>
      </c>
      <c r="F51" s="18">
        <f t="shared" si="3"/>
        <v>6.2131096613855233E-4</v>
      </c>
      <c r="G51" s="18">
        <f t="shared" si="0"/>
        <v>6.2111801242236027E-4</v>
      </c>
      <c r="H51" s="13">
        <f t="shared" si="6"/>
        <v>99194.177070255173</v>
      </c>
      <c r="I51" s="13">
        <f t="shared" si="4"/>
        <v>61.611290105748559</v>
      </c>
      <c r="J51" s="13">
        <f t="shared" si="1"/>
        <v>99163.371425202291</v>
      </c>
      <c r="K51" s="13">
        <f t="shared" si="2"/>
        <v>4409033.7872582516</v>
      </c>
      <c r="L51" s="20">
        <f t="shared" si="5"/>
        <v>44.448514191871503</v>
      </c>
    </row>
    <row r="52" spans="1:12" x14ac:dyDescent="0.2">
      <c r="A52" s="16">
        <v>43</v>
      </c>
      <c r="B52" s="44">
        <v>0</v>
      </c>
      <c r="C52" s="43">
        <v>1560</v>
      </c>
      <c r="D52" s="43">
        <v>1653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99132.565780149424</v>
      </c>
      <c r="I52" s="13">
        <f t="shared" si="4"/>
        <v>0</v>
      </c>
      <c r="J52" s="13">
        <f t="shared" si="1"/>
        <v>99132.565780149424</v>
      </c>
      <c r="K52" s="13">
        <f t="shared" si="2"/>
        <v>4309870.4158330495</v>
      </c>
      <c r="L52" s="20">
        <f t="shared" si="5"/>
        <v>43.475828370983912</v>
      </c>
    </row>
    <row r="53" spans="1:12" x14ac:dyDescent="0.2">
      <c r="A53" s="16">
        <v>44</v>
      </c>
      <c r="B53" s="44">
        <v>0</v>
      </c>
      <c r="C53" s="43">
        <v>1451</v>
      </c>
      <c r="D53" s="43">
        <v>1589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99132.565780149424</v>
      </c>
      <c r="I53" s="13">
        <f t="shared" si="4"/>
        <v>0</v>
      </c>
      <c r="J53" s="13">
        <f t="shared" si="1"/>
        <v>99132.565780149424</v>
      </c>
      <c r="K53" s="13">
        <f t="shared" si="2"/>
        <v>4210737.8500528997</v>
      </c>
      <c r="L53" s="20">
        <f t="shared" si="5"/>
        <v>42.475828370983912</v>
      </c>
    </row>
    <row r="54" spans="1:12" x14ac:dyDescent="0.2">
      <c r="A54" s="16">
        <v>45</v>
      </c>
      <c r="B54" s="44">
        <v>0</v>
      </c>
      <c r="C54" s="43">
        <v>1372</v>
      </c>
      <c r="D54" s="43">
        <v>1458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99132.565780149424</v>
      </c>
      <c r="I54" s="13">
        <f t="shared" si="4"/>
        <v>0</v>
      </c>
      <c r="J54" s="13">
        <f t="shared" si="1"/>
        <v>99132.565780149424</v>
      </c>
      <c r="K54" s="13">
        <f t="shared" si="2"/>
        <v>4111605.2842727499</v>
      </c>
      <c r="L54" s="20">
        <f t="shared" si="5"/>
        <v>41.475828370983905</v>
      </c>
    </row>
    <row r="55" spans="1:12" x14ac:dyDescent="0.2">
      <c r="A55" s="16">
        <v>46</v>
      </c>
      <c r="B55" s="44">
        <v>2</v>
      </c>
      <c r="C55" s="43">
        <v>1342</v>
      </c>
      <c r="D55" s="43">
        <v>1398</v>
      </c>
      <c r="E55" s="17">
        <v>0.5</v>
      </c>
      <c r="F55" s="18">
        <f t="shared" si="3"/>
        <v>1.4598540145985401E-3</v>
      </c>
      <c r="G55" s="18">
        <f t="shared" si="0"/>
        <v>1.4587892049598831E-3</v>
      </c>
      <c r="H55" s="13">
        <f t="shared" si="6"/>
        <v>99132.565780149424</v>
      </c>
      <c r="I55" s="13">
        <f t="shared" si="4"/>
        <v>144.6135168200575</v>
      </c>
      <c r="J55" s="13">
        <f t="shared" si="1"/>
        <v>99060.259021739403</v>
      </c>
      <c r="K55" s="13">
        <f t="shared" si="2"/>
        <v>4012472.7184926006</v>
      </c>
      <c r="L55" s="20">
        <f t="shared" si="5"/>
        <v>40.475828370983912</v>
      </c>
    </row>
    <row r="56" spans="1:12" x14ac:dyDescent="0.2">
      <c r="A56" s="16">
        <v>47</v>
      </c>
      <c r="B56" s="44">
        <v>0</v>
      </c>
      <c r="C56" s="43">
        <v>1282</v>
      </c>
      <c r="D56" s="43">
        <v>1358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98987.952263329367</v>
      </c>
      <c r="I56" s="13">
        <f t="shared" si="4"/>
        <v>0</v>
      </c>
      <c r="J56" s="13">
        <f t="shared" si="1"/>
        <v>98987.952263329367</v>
      </c>
      <c r="K56" s="13">
        <f t="shared" si="2"/>
        <v>3913412.4594708611</v>
      </c>
      <c r="L56" s="20">
        <f t="shared" si="5"/>
        <v>39.534229873352032</v>
      </c>
    </row>
    <row r="57" spans="1:12" x14ac:dyDescent="0.2">
      <c r="A57" s="16">
        <v>48</v>
      </c>
      <c r="B57" s="44">
        <v>1</v>
      </c>
      <c r="C57" s="43">
        <v>1208</v>
      </c>
      <c r="D57" s="43">
        <v>1293</v>
      </c>
      <c r="E57" s="17">
        <v>0.5</v>
      </c>
      <c r="F57" s="18">
        <f t="shared" si="3"/>
        <v>7.9968012794882047E-4</v>
      </c>
      <c r="G57" s="18">
        <f t="shared" si="0"/>
        <v>7.993605115907274E-4</v>
      </c>
      <c r="H57" s="13">
        <f t="shared" si="6"/>
        <v>98987.952263329367</v>
      </c>
      <c r="I57" s="13">
        <f t="shared" si="4"/>
        <v>79.127060162533468</v>
      </c>
      <c r="J57" s="13">
        <f t="shared" si="1"/>
        <v>98948.38873324811</v>
      </c>
      <c r="K57" s="13">
        <f t="shared" si="2"/>
        <v>3814424.5072075319</v>
      </c>
      <c r="L57" s="20">
        <f t="shared" si="5"/>
        <v>38.534229873352039</v>
      </c>
    </row>
    <row r="58" spans="1:12" x14ac:dyDescent="0.2">
      <c r="A58" s="16">
        <v>49</v>
      </c>
      <c r="B58" s="44">
        <v>0</v>
      </c>
      <c r="C58" s="43">
        <v>1194</v>
      </c>
      <c r="D58" s="43">
        <v>1228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98908.825203166838</v>
      </c>
      <c r="I58" s="13">
        <f t="shared" si="4"/>
        <v>0</v>
      </c>
      <c r="J58" s="13">
        <f t="shared" si="1"/>
        <v>98908.825203166838</v>
      </c>
      <c r="K58" s="13">
        <f t="shared" si="2"/>
        <v>3715476.1184742837</v>
      </c>
      <c r="L58" s="20">
        <f t="shared" si="5"/>
        <v>37.564657257250715</v>
      </c>
    </row>
    <row r="59" spans="1:12" x14ac:dyDescent="0.2">
      <c r="A59" s="16">
        <v>50</v>
      </c>
      <c r="B59" s="44">
        <v>1</v>
      </c>
      <c r="C59" s="43">
        <v>1130</v>
      </c>
      <c r="D59" s="43">
        <v>1217</v>
      </c>
      <c r="E59" s="17">
        <v>0.5</v>
      </c>
      <c r="F59" s="18">
        <f t="shared" si="3"/>
        <v>8.5215168299957388E-4</v>
      </c>
      <c r="G59" s="18">
        <f t="shared" si="0"/>
        <v>8.5178875638841568E-4</v>
      </c>
      <c r="H59" s="13">
        <f t="shared" si="6"/>
        <v>98908.825203166838</v>
      </c>
      <c r="I59" s="13">
        <f t="shared" si="4"/>
        <v>84.249425215644663</v>
      </c>
      <c r="J59" s="13">
        <f t="shared" si="1"/>
        <v>98866.700490559015</v>
      </c>
      <c r="K59" s="13">
        <f t="shared" si="2"/>
        <v>3616567.2932711169</v>
      </c>
      <c r="L59" s="20">
        <f t="shared" si="5"/>
        <v>36.564657257250715</v>
      </c>
    </row>
    <row r="60" spans="1:12" x14ac:dyDescent="0.2">
      <c r="A60" s="16">
        <v>51</v>
      </c>
      <c r="B60" s="44">
        <v>1</v>
      </c>
      <c r="C60" s="43">
        <v>1128</v>
      </c>
      <c r="D60" s="43">
        <v>1156</v>
      </c>
      <c r="E60" s="17">
        <v>0.5</v>
      </c>
      <c r="F60" s="18">
        <f t="shared" si="3"/>
        <v>8.7565674255691769E-4</v>
      </c>
      <c r="G60" s="18">
        <f t="shared" si="0"/>
        <v>8.7527352297593001E-4</v>
      </c>
      <c r="H60" s="13">
        <f t="shared" si="6"/>
        <v>98824.575777951191</v>
      </c>
      <c r="I60" s="13">
        <f t="shared" si="4"/>
        <v>86.498534597769094</v>
      </c>
      <c r="J60" s="13">
        <f t="shared" si="1"/>
        <v>98781.326510652318</v>
      </c>
      <c r="K60" s="13">
        <f t="shared" si="2"/>
        <v>3517700.5927805579</v>
      </c>
      <c r="L60" s="20">
        <f t="shared" si="5"/>
        <v>35.595402915611544</v>
      </c>
    </row>
    <row r="61" spans="1:12" x14ac:dyDescent="0.2">
      <c r="A61" s="16">
        <v>52</v>
      </c>
      <c r="B61" s="44">
        <v>1</v>
      </c>
      <c r="C61" s="43">
        <v>976</v>
      </c>
      <c r="D61" s="43">
        <v>1141</v>
      </c>
      <c r="E61" s="17">
        <v>0.5</v>
      </c>
      <c r="F61" s="18">
        <f t="shared" si="3"/>
        <v>9.4473311289560704E-4</v>
      </c>
      <c r="G61" s="18">
        <f t="shared" si="0"/>
        <v>9.4428706326723318E-4</v>
      </c>
      <c r="H61" s="13">
        <f t="shared" si="6"/>
        <v>98738.077243353429</v>
      </c>
      <c r="I61" s="13">
        <f t="shared" si="4"/>
        <v>93.237088992779434</v>
      </c>
      <c r="J61" s="13">
        <f t="shared" si="1"/>
        <v>98691.458698857037</v>
      </c>
      <c r="K61" s="13">
        <f t="shared" si="2"/>
        <v>3418919.2662699055</v>
      </c>
      <c r="L61" s="20">
        <f t="shared" si="5"/>
        <v>34.626147902835029</v>
      </c>
    </row>
    <row r="62" spans="1:12" x14ac:dyDescent="0.2">
      <c r="A62" s="16">
        <v>53</v>
      </c>
      <c r="B62" s="44">
        <v>2</v>
      </c>
      <c r="C62" s="43">
        <v>923</v>
      </c>
      <c r="D62" s="43">
        <v>986</v>
      </c>
      <c r="E62" s="17">
        <v>0.5</v>
      </c>
      <c r="F62" s="18">
        <f t="shared" si="3"/>
        <v>2.0953378732320588E-3</v>
      </c>
      <c r="G62" s="18">
        <f t="shared" si="0"/>
        <v>2.0931449502878076E-3</v>
      </c>
      <c r="H62" s="13">
        <f t="shared" si="6"/>
        <v>98644.840154360645</v>
      </c>
      <c r="I62" s="13">
        <f t="shared" si="4"/>
        <v>206.47794904104794</v>
      </c>
      <c r="J62" s="13">
        <f t="shared" si="1"/>
        <v>98541.60117984013</v>
      </c>
      <c r="K62" s="13">
        <f t="shared" si="2"/>
        <v>3320227.8075710484</v>
      </c>
      <c r="L62" s="20">
        <f t="shared" si="5"/>
        <v>33.658403241117483</v>
      </c>
    </row>
    <row r="63" spans="1:12" x14ac:dyDescent="0.2">
      <c r="A63" s="16">
        <v>54</v>
      </c>
      <c r="B63" s="44">
        <v>3</v>
      </c>
      <c r="C63" s="43">
        <v>926</v>
      </c>
      <c r="D63" s="43">
        <v>941</v>
      </c>
      <c r="E63" s="17">
        <v>0.5</v>
      </c>
      <c r="F63" s="18">
        <f t="shared" si="3"/>
        <v>3.2137118371719335E-3</v>
      </c>
      <c r="G63" s="18">
        <f t="shared" si="0"/>
        <v>3.20855614973262E-3</v>
      </c>
      <c r="H63" s="13">
        <f t="shared" si="6"/>
        <v>98438.362205319601</v>
      </c>
      <c r="I63" s="13">
        <f t="shared" si="4"/>
        <v>315.84501242348534</v>
      </c>
      <c r="J63" s="13">
        <f t="shared" si="1"/>
        <v>98280.439699107868</v>
      </c>
      <c r="K63" s="13">
        <f t="shared" si="2"/>
        <v>3221686.2063912083</v>
      </c>
      <c r="L63" s="20">
        <f t="shared" si="5"/>
        <v>32.727954165587576</v>
      </c>
    </row>
    <row r="64" spans="1:12" x14ac:dyDescent="0.2">
      <c r="A64" s="16">
        <v>55</v>
      </c>
      <c r="B64" s="44">
        <v>2</v>
      </c>
      <c r="C64" s="43">
        <v>868</v>
      </c>
      <c r="D64" s="43">
        <v>932</v>
      </c>
      <c r="E64" s="17">
        <v>0.5</v>
      </c>
      <c r="F64" s="18">
        <f t="shared" si="3"/>
        <v>2.2222222222222222E-3</v>
      </c>
      <c r="G64" s="18">
        <f t="shared" si="0"/>
        <v>2.2197558268590455E-3</v>
      </c>
      <c r="H64" s="13">
        <f t="shared" si="6"/>
        <v>98122.517192896121</v>
      </c>
      <c r="I64" s="13">
        <f t="shared" si="4"/>
        <v>217.80802928500805</v>
      </c>
      <c r="J64" s="13">
        <f t="shared" si="1"/>
        <v>98013.613178253625</v>
      </c>
      <c r="K64" s="13">
        <f t="shared" si="2"/>
        <v>3123405.7666921006</v>
      </c>
      <c r="L64" s="20">
        <f t="shared" si="5"/>
        <v>31.831692215476806</v>
      </c>
    </row>
    <row r="65" spans="1:12" x14ac:dyDescent="0.2">
      <c r="A65" s="16">
        <v>56</v>
      </c>
      <c r="B65" s="44">
        <v>3</v>
      </c>
      <c r="C65" s="43">
        <v>823</v>
      </c>
      <c r="D65" s="43">
        <v>874</v>
      </c>
      <c r="E65" s="17">
        <v>0.5</v>
      </c>
      <c r="F65" s="18">
        <f t="shared" si="3"/>
        <v>3.5356511490866236E-3</v>
      </c>
      <c r="G65" s="18">
        <f t="shared" si="0"/>
        <v>3.5294117647058829E-3</v>
      </c>
      <c r="H65" s="13">
        <f t="shared" si="6"/>
        <v>97904.709163611114</v>
      </c>
      <c r="I65" s="13">
        <f t="shared" si="4"/>
        <v>345.54603234215693</v>
      </c>
      <c r="J65" s="13">
        <f t="shared" si="1"/>
        <v>97731.936147440036</v>
      </c>
      <c r="K65" s="13">
        <f t="shared" si="2"/>
        <v>3025392.1535138469</v>
      </c>
      <c r="L65" s="20">
        <f t="shared" si="5"/>
        <v>30.901395646434484</v>
      </c>
    </row>
    <row r="66" spans="1:12" x14ac:dyDescent="0.2">
      <c r="A66" s="16">
        <v>57</v>
      </c>
      <c r="B66" s="44">
        <v>2</v>
      </c>
      <c r="C66" s="43">
        <v>824</v>
      </c>
      <c r="D66" s="43">
        <v>819</v>
      </c>
      <c r="E66" s="17">
        <v>0.5</v>
      </c>
      <c r="F66" s="18">
        <f t="shared" si="3"/>
        <v>2.4345709068776629E-3</v>
      </c>
      <c r="G66" s="18">
        <f t="shared" si="0"/>
        <v>2.4316109422492399E-3</v>
      </c>
      <c r="H66" s="13">
        <f t="shared" si="6"/>
        <v>97559.163131268957</v>
      </c>
      <c r="I66" s="13">
        <f t="shared" si="4"/>
        <v>237.22592858667221</v>
      </c>
      <c r="J66" s="13">
        <f t="shared" si="1"/>
        <v>97440.55016697562</v>
      </c>
      <c r="K66" s="13">
        <f t="shared" si="2"/>
        <v>2927660.2173664067</v>
      </c>
      <c r="L66" s="20">
        <f t="shared" si="5"/>
        <v>30.009074733729999</v>
      </c>
    </row>
    <row r="67" spans="1:12" x14ac:dyDescent="0.2">
      <c r="A67" s="16">
        <v>58</v>
      </c>
      <c r="B67" s="44">
        <v>2</v>
      </c>
      <c r="C67" s="43">
        <v>727</v>
      </c>
      <c r="D67" s="43">
        <v>827</v>
      </c>
      <c r="E67" s="17">
        <v>0.5</v>
      </c>
      <c r="F67" s="18">
        <f t="shared" si="3"/>
        <v>2.5740025740025739E-3</v>
      </c>
      <c r="G67" s="18">
        <f t="shared" si="0"/>
        <v>2.5706940874035992E-3</v>
      </c>
      <c r="H67" s="13">
        <f t="shared" si="6"/>
        <v>97321.937202682282</v>
      </c>
      <c r="I67" s="13">
        <f t="shared" si="4"/>
        <v>250.18492854159973</v>
      </c>
      <c r="J67" s="13">
        <f t="shared" si="1"/>
        <v>97196.844738411484</v>
      </c>
      <c r="K67" s="13">
        <f t="shared" si="2"/>
        <v>2830219.667199431</v>
      </c>
      <c r="L67" s="20">
        <f t="shared" si="5"/>
        <v>29.081004227291803</v>
      </c>
    </row>
    <row r="68" spans="1:12" x14ac:dyDescent="0.2">
      <c r="A68" s="16">
        <v>59</v>
      </c>
      <c r="B68" s="44">
        <v>1</v>
      </c>
      <c r="C68" s="43">
        <v>658</v>
      </c>
      <c r="D68" s="43">
        <v>727</v>
      </c>
      <c r="E68" s="17">
        <v>0.5</v>
      </c>
      <c r="F68" s="18">
        <f t="shared" si="3"/>
        <v>1.4440433212996389E-3</v>
      </c>
      <c r="G68" s="18">
        <f t="shared" si="0"/>
        <v>1.443001443001443E-3</v>
      </c>
      <c r="H68" s="13">
        <f t="shared" si="6"/>
        <v>97071.752274140686</v>
      </c>
      <c r="I68" s="13">
        <f t="shared" si="4"/>
        <v>140.0746786062636</v>
      </c>
      <c r="J68" s="13">
        <f t="shared" si="1"/>
        <v>97001.714934837553</v>
      </c>
      <c r="K68" s="13">
        <f t="shared" si="2"/>
        <v>2733022.8224610193</v>
      </c>
      <c r="L68" s="20">
        <f t="shared" si="5"/>
        <v>28.154666609320902</v>
      </c>
    </row>
    <row r="69" spans="1:12" x14ac:dyDescent="0.2">
      <c r="A69" s="16">
        <v>60</v>
      </c>
      <c r="B69" s="44">
        <v>1</v>
      </c>
      <c r="C69" s="43">
        <v>665</v>
      </c>
      <c r="D69" s="43">
        <v>653</v>
      </c>
      <c r="E69" s="17">
        <v>0.5</v>
      </c>
      <c r="F69" s="18">
        <f t="shared" si="3"/>
        <v>1.5174506828528073E-3</v>
      </c>
      <c r="G69" s="18">
        <f t="shared" si="0"/>
        <v>1.5163002274450341E-3</v>
      </c>
      <c r="H69" s="13">
        <f t="shared" si="6"/>
        <v>96931.67759553442</v>
      </c>
      <c r="I69" s="13">
        <f t="shared" si="4"/>
        <v>146.97752478473757</v>
      </c>
      <c r="J69" s="13">
        <f t="shared" si="1"/>
        <v>96858.188833142049</v>
      </c>
      <c r="K69" s="13">
        <f t="shared" si="2"/>
        <v>2636021.1075261817</v>
      </c>
      <c r="L69" s="20">
        <f t="shared" si="5"/>
        <v>27.194630000374836</v>
      </c>
    </row>
    <row r="70" spans="1:12" x14ac:dyDescent="0.2">
      <c r="A70" s="16">
        <v>61</v>
      </c>
      <c r="B70" s="44">
        <v>1</v>
      </c>
      <c r="C70" s="43">
        <v>673</v>
      </c>
      <c r="D70" s="43">
        <v>679</v>
      </c>
      <c r="E70" s="17">
        <v>0.5</v>
      </c>
      <c r="F70" s="18">
        <f t="shared" si="3"/>
        <v>1.4792899408284023E-3</v>
      </c>
      <c r="G70" s="18">
        <f t="shared" si="0"/>
        <v>1.4781966001478197E-3</v>
      </c>
      <c r="H70" s="13">
        <f t="shared" si="6"/>
        <v>96784.700070749677</v>
      </c>
      <c r="I70" s="13">
        <f t="shared" si="4"/>
        <v>143.06681459090862</v>
      </c>
      <c r="J70" s="13">
        <f t="shared" si="1"/>
        <v>96713.16666345422</v>
      </c>
      <c r="K70" s="13">
        <f t="shared" si="2"/>
        <v>2539162.9186930396</v>
      </c>
      <c r="L70" s="20">
        <f t="shared" si="5"/>
        <v>26.235168542516636</v>
      </c>
    </row>
    <row r="71" spans="1:12" x14ac:dyDescent="0.2">
      <c r="A71" s="16">
        <v>62</v>
      </c>
      <c r="B71" s="44">
        <v>4</v>
      </c>
      <c r="C71" s="43">
        <v>609</v>
      </c>
      <c r="D71" s="43">
        <v>678</v>
      </c>
      <c r="E71" s="17">
        <v>0.5</v>
      </c>
      <c r="F71" s="18">
        <f t="shared" si="3"/>
        <v>6.216006216006216E-3</v>
      </c>
      <c r="G71" s="18">
        <f t="shared" si="0"/>
        <v>6.1967467079783118E-3</v>
      </c>
      <c r="H71" s="13">
        <f t="shared" si="6"/>
        <v>96641.633256158762</v>
      </c>
      <c r="I71" s="13">
        <f t="shared" si="4"/>
        <v>598.86372273374911</v>
      </c>
      <c r="J71" s="13">
        <f t="shared" si="1"/>
        <v>96342.201394791889</v>
      </c>
      <c r="K71" s="13">
        <f t="shared" si="2"/>
        <v>2442449.7520295852</v>
      </c>
      <c r="L71" s="20">
        <f t="shared" si="5"/>
        <v>25.273266497427837</v>
      </c>
    </row>
    <row r="72" spans="1:12" x14ac:dyDescent="0.2">
      <c r="A72" s="16">
        <v>63</v>
      </c>
      <c r="B72" s="44">
        <v>3</v>
      </c>
      <c r="C72" s="43">
        <v>586</v>
      </c>
      <c r="D72" s="43">
        <v>615</v>
      </c>
      <c r="E72" s="17">
        <v>0.5</v>
      </c>
      <c r="F72" s="18">
        <f t="shared" si="3"/>
        <v>4.9958368026644462E-3</v>
      </c>
      <c r="G72" s="18">
        <f t="shared" si="0"/>
        <v>4.9833887043189366E-3</v>
      </c>
      <c r="H72" s="13">
        <f t="shared" si="6"/>
        <v>96042.769533425017</v>
      </c>
      <c r="I72" s="13">
        <f t="shared" si="4"/>
        <v>478.61845282437713</v>
      </c>
      <c r="J72" s="13">
        <f t="shared" si="1"/>
        <v>95803.460307012836</v>
      </c>
      <c r="K72" s="13">
        <f t="shared" si="2"/>
        <v>2346107.5506347935</v>
      </c>
      <c r="L72" s="20">
        <f t="shared" si="5"/>
        <v>24.42773737192466</v>
      </c>
    </row>
    <row r="73" spans="1:12" x14ac:dyDescent="0.2">
      <c r="A73" s="16">
        <v>64</v>
      </c>
      <c r="B73" s="44">
        <v>3</v>
      </c>
      <c r="C73" s="43">
        <v>559</v>
      </c>
      <c r="D73" s="43">
        <v>586</v>
      </c>
      <c r="E73" s="17">
        <v>0.5</v>
      </c>
      <c r="F73" s="18">
        <f t="shared" si="3"/>
        <v>5.2401746724890829E-3</v>
      </c>
      <c r="G73" s="18">
        <f t="shared" ref="G73:G108" si="7">F73/((1+(1-E73)*F73))</f>
        <v>5.2264808362369334E-3</v>
      </c>
      <c r="H73" s="13">
        <f t="shared" si="6"/>
        <v>95564.151080600641</v>
      </c>
      <c r="I73" s="13">
        <f t="shared" si="4"/>
        <v>499.46420425401027</v>
      </c>
      <c r="J73" s="13">
        <f t="shared" ref="J73:J108" si="8">H74+I73*E73</f>
        <v>95314.418978473637</v>
      </c>
      <c r="K73" s="13">
        <f t="shared" ref="K73:K97" si="9">K74+J73</f>
        <v>2250304.0903277807</v>
      </c>
      <c r="L73" s="20">
        <f t="shared" si="5"/>
        <v>23.547575789480209</v>
      </c>
    </row>
    <row r="74" spans="1:12" x14ac:dyDescent="0.2">
      <c r="A74" s="16">
        <v>65</v>
      </c>
      <c r="B74" s="44">
        <v>2</v>
      </c>
      <c r="C74" s="43">
        <v>542</v>
      </c>
      <c r="D74" s="43">
        <v>565</v>
      </c>
      <c r="E74" s="17">
        <v>0.5</v>
      </c>
      <c r="F74" s="18">
        <f t="shared" ref="F74:F108" si="10">B74/((C74+D74)/2)</f>
        <v>3.6133694670280035E-3</v>
      </c>
      <c r="G74" s="18">
        <f t="shared" si="7"/>
        <v>3.6068530207394043E-3</v>
      </c>
      <c r="H74" s="13">
        <f t="shared" si="6"/>
        <v>95064.686876346634</v>
      </c>
      <c r="I74" s="13">
        <f t="shared" ref="I74:I108" si="11">H74*G74</f>
        <v>342.88435302559645</v>
      </c>
      <c r="J74" s="13">
        <f t="shared" si="8"/>
        <v>94893.244699833827</v>
      </c>
      <c r="K74" s="13">
        <f t="shared" si="9"/>
        <v>2154989.6713493071</v>
      </c>
      <c r="L74" s="20">
        <f t="shared" ref="L74:L108" si="12">K74/H74</f>
        <v>22.668666380318108</v>
      </c>
    </row>
    <row r="75" spans="1:12" x14ac:dyDescent="0.2">
      <c r="A75" s="16">
        <v>66</v>
      </c>
      <c r="B75" s="44">
        <v>1</v>
      </c>
      <c r="C75" s="43">
        <v>479</v>
      </c>
      <c r="D75" s="43">
        <v>551</v>
      </c>
      <c r="E75" s="17">
        <v>0.5</v>
      </c>
      <c r="F75" s="18">
        <f t="shared" si="10"/>
        <v>1.9417475728155339E-3</v>
      </c>
      <c r="G75" s="18">
        <f t="shared" si="7"/>
        <v>1.9398642095053344E-3</v>
      </c>
      <c r="H75" s="13">
        <f t="shared" ref="H75:H108" si="13">H74-I74</f>
        <v>94721.802523321036</v>
      </c>
      <c r="I75" s="13">
        <f t="shared" si="11"/>
        <v>183.74743457482256</v>
      </c>
      <c r="J75" s="13">
        <f t="shared" si="8"/>
        <v>94629.928806033626</v>
      </c>
      <c r="K75" s="13">
        <f t="shared" si="9"/>
        <v>2060096.4266494734</v>
      </c>
      <c r="L75" s="20">
        <f t="shared" si="12"/>
        <v>21.74891494640071</v>
      </c>
    </row>
    <row r="76" spans="1:12" x14ac:dyDescent="0.2">
      <c r="A76" s="16">
        <v>67</v>
      </c>
      <c r="B76" s="44">
        <v>4</v>
      </c>
      <c r="C76" s="43">
        <v>458</v>
      </c>
      <c r="D76" s="43">
        <v>489</v>
      </c>
      <c r="E76" s="17">
        <v>0.5</v>
      </c>
      <c r="F76" s="18">
        <f t="shared" si="10"/>
        <v>8.4477296726504746E-3</v>
      </c>
      <c r="G76" s="18">
        <f t="shared" si="7"/>
        <v>8.4121976866456342E-3</v>
      </c>
      <c r="H76" s="13">
        <f t="shared" si="13"/>
        <v>94538.055088746216</v>
      </c>
      <c r="I76" s="13">
        <f t="shared" si="11"/>
        <v>795.27280831752842</v>
      </c>
      <c r="J76" s="13">
        <f t="shared" si="8"/>
        <v>94140.41868458745</v>
      </c>
      <c r="K76" s="13">
        <f t="shared" si="9"/>
        <v>1965466.4978434397</v>
      </c>
      <c r="L76" s="20">
        <f t="shared" si="12"/>
        <v>20.79021507263278</v>
      </c>
    </row>
    <row r="77" spans="1:12" x14ac:dyDescent="0.2">
      <c r="A77" s="16">
        <v>68</v>
      </c>
      <c r="B77" s="44">
        <v>4</v>
      </c>
      <c r="C77" s="43">
        <v>472</v>
      </c>
      <c r="D77" s="43">
        <v>471</v>
      </c>
      <c r="E77" s="17">
        <v>0.5</v>
      </c>
      <c r="F77" s="18">
        <f t="shared" si="10"/>
        <v>8.483563096500531E-3</v>
      </c>
      <c r="G77" s="18">
        <f t="shared" si="7"/>
        <v>8.4477296726504763E-3</v>
      </c>
      <c r="H77" s="13">
        <f t="shared" si="13"/>
        <v>93742.782280428684</v>
      </c>
      <c r="I77" s="13">
        <f t="shared" si="11"/>
        <v>791.91368346719071</v>
      </c>
      <c r="J77" s="13">
        <f t="shared" si="8"/>
        <v>93346.825438695087</v>
      </c>
      <c r="K77" s="13">
        <f t="shared" si="9"/>
        <v>1871326.0791588523</v>
      </c>
      <c r="L77" s="20">
        <f t="shared" si="12"/>
        <v>19.96234839244303</v>
      </c>
    </row>
    <row r="78" spans="1:12" x14ac:dyDescent="0.2">
      <c r="A78" s="16">
        <v>69</v>
      </c>
      <c r="B78" s="44">
        <v>5</v>
      </c>
      <c r="C78" s="43">
        <v>456</v>
      </c>
      <c r="D78" s="43">
        <v>471</v>
      </c>
      <c r="E78" s="17">
        <v>0.5</v>
      </c>
      <c r="F78" s="18">
        <f t="shared" si="10"/>
        <v>1.0787486515641856E-2</v>
      </c>
      <c r="G78" s="18">
        <f t="shared" si="7"/>
        <v>1.0729613733905581E-2</v>
      </c>
      <c r="H78" s="13">
        <f t="shared" si="13"/>
        <v>92950.868596961489</v>
      </c>
      <c r="I78" s="13">
        <f t="shared" si="11"/>
        <v>997.326916276411</v>
      </c>
      <c r="J78" s="13">
        <f t="shared" si="8"/>
        <v>92452.205138823294</v>
      </c>
      <c r="K78" s="13">
        <f t="shared" si="9"/>
        <v>1777979.2537201573</v>
      </c>
      <c r="L78" s="20">
        <f t="shared" si="12"/>
        <v>19.128161797277475</v>
      </c>
    </row>
    <row r="79" spans="1:12" x14ac:dyDescent="0.2">
      <c r="A79" s="16">
        <v>70</v>
      </c>
      <c r="B79" s="44">
        <v>5</v>
      </c>
      <c r="C79" s="43">
        <v>429</v>
      </c>
      <c r="D79" s="43">
        <v>465</v>
      </c>
      <c r="E79" s="17">
        <v>0.5</v>
      </c>
      <c r="F79" s="18">
        <f t="shared" si="10"/>
        <v>1.1185682326621925E-2</v>
      </c>
      <c r="G79" s="18">
        <f t="shared" si="7"/>
        <v>1.1123470522803115E-2</v>
      </c>
      <c r="H79" s="13">
        <f t="shared" si="13"/>
        <v>91953.541680685084</v>
      </c>
      <c r="I79" s="13">
        <f t="shared" si="11"/>
        <v>1022.8425103524481</v>
      </c>
      <c r="J79" s="13">
        <f t="shared" si="8"/>
        <v>91442.120425508852</v>
      </c>
      <c r="K79" s="13">
        <f t="shared" si="9"/>
        <v>1685527.0485813341</v>
      </c>
      <c r="L79" s="20">
        <f t="shared" si="12"/>
        <v>18.330202597681787</v>
      </c>
    </row>
    <row r="80" spans="1:12" x14ac:dyDescent="0.2">
      <c r="A80" s="16">
        <v>71</v>
      </c>
      <c r="B80" s="44">
        <v>7</v>
      </c>
      <c r="C80" s="43">
        <v>410</v>
      </c>
      <c r="D80" s="43">
        <v>433</v>
      </c>
      <c r="E80" s="17">
        <v>0.5</v>
      </c>
      <c r="F80" s="18">
        <f t="shared" si="10"/>
        <v>1.6607354685646499E-2</v>
      </c>
      <c r="G80" s="18">
        <f t="shared" si="7"/>
        <v>1.6470588235294115E-2</v>
      </c>
      <c r="H80" s="13">
        <f t="shared" si="13"/>
        <v>90930.699170332635</v>
      </c>
      <c r="I80" s="13">
        <f t="shared" si="11"/>
        <v>1497.682103981949</v>
      </c>
      <c r="J80" s="13">
        <f t="shared" si="8"/>
        <v>90181.858118341668</v>
      </c>
      <c r="K80" s="13">
        <f t="shared" si="9"/>
        <v>1594084.9281558252</v>
      </c>
      <c r="L80" s="20">
        <f t="shared" si="12"/>
        <v>17.530767306317127</v>
      </c>
    </row>
    <row r="81" spans="1:12" x14ac:dyDescent="0.2">
      <c r="A81" s="16">
        <v>72</v>
      </c>
      <c r="B81" s="44">
        <v>2</v>
      </c>
      <c r="C81" s="43">
        <v>348</v>
      </c>
      <c r="D81" s="43">
        <v>405</v>
      </c>
      <c r="E81" s="17">
        <v>0.5</v>
      </c>
      <c r="F81" s="18">
        <f t="shared" si="10"/>
        <v>5.3120849933598934E-3</v>
      </c>
      <c r="G81" s="18">
        <f t="shared" si="7"/>
        <v>5.2980132450331126E-3</v>
      </c>
      <c r="H81" s="13">
        <f t="shared" si="13"/>
        <v>89433.017066350687</v>
      </c>
      <c r="I81" s="13">
        <f t="shared" si="11"/>
        <v>473.81730896079836</v>
      </c>
      <c r="J81" s="13">
        <f t="shared" si="8"/>
        <v>89196.108411870286</v>
      </c>
      <c r="K81" s="13">
        <f t="shared" si="9"/>
        <v>1503903.0700374835</v>
      </c>
      <c r="L81" s="20">
        <f t="shared" si="12"/>
        <v>16.815971543504254</v>
      </c>
    </row>
    <row r="82" spans="1:12" x14ac:dyDescent="0.2">
      <c r="A82" s="16">
        <v>73</v>
      </c>
      <c r="B82" s="44">
        <v>9</v>
      </c>
      <c r="C82" s="43">
        <v>378</v>
      </c>
      <c r="D82" s="43">
        <v>356</v>
      </c>
      <c r="E82" s="17">
        <v>0.5</v>
      </c>
      <c r="F82" s="18">
        <f t="shared" si="10"/>
        <v>2.4523160762942781E-2</v>
      </c>
      <c r="G82" s="18">
        <f t="shared" si="7"/>
        <v>2.4226110363391656E-2</v>
      </c>
      <c r="H82" s="13">
        <f t="shared" si="13"/>
        <v>88959.199757389884</v>
      </c>
      <c r="I82" s="13">
        <f t="shared" si="11"/>
        <v>2155.1353911615315</v>
      </c>
      <c r="J82" s="13">
        <f t="shared" si="8"/>
        <v>87881.632061809127</v>
      </c>
      <c r="K82" s="13">
        <f t="shared" si="9"/>
        <v>1414706.9616256133</v>
      </c>
      <c r="L82" s="20">
        <f t="shared" si="12"/>
        <v>15.902874188210005</v>
      </c>
    </row>
    <row r="83" spans="1:12" x14ac:dyDescent="0.2">
      <c r="A83" s="16">
        <v>74</v>
      </c>
      <c r="B83" s="44">
        <v>3</v>
      </c>
      <c r="C83" s="43">
        <v>338</v>
      </c>
      <c r="D83" s="43">
        <v>377</v>
      </c>
      <c r="E83" s="17">
        <v>0.5</v>
      </c>
      <c r="F83" s="18">
        <f t="shared" si="10"/>
        <v>8.3916083916083916E-3</v>
      </c>
      <c r="G83" s="18">
        <f t="shared" si="7"/>
        <v>8.356545961002786E-3</v>
      </c>
      <c r="H83" s="13">
        <f t="shared" si="13"/>
        <v>86804.064366228355</v>
      </c>
      <c r="I83" s="13">
        <f t="shared" si="11"/>
        <v>725.38215347823143</v>
      </c>
      <c r="J83" s="13">
        <f t="shared" si="8"/>
        <v>86441.373289489231</v>
      </c>
      <c r="K83" s="13">
        <f t="shared" si="9"/>
        <v>1326825.3295638042</v>
      </c>
      <c r="L83" s="20">
        <f t="shared" si="12"/>
        <v>15.285290374951771</v>
      </c>
    </row>
    <row r="84" spans="1:12" x14ac:dyDescent="0.2">
      <c r="A84" s="16">
        <v>75</v>
      </c>
      <c r="B84" s="44">
        <v>4</v>
      </c>
      <c r="C84" s="43">
        <v>343</v>
      </c>
      <c r="D84" s="43">
        <v>347</v>
      </c>
      <c r="E84" s="17">
        <v>0.5</v>
      </c>
      <c r="F84" s="18">
        <f t="shared" si="10"/>
        <v>1.1594202898550725E-2</v>
      </c>
      <c r="G84" s="18">
        <f t="shared" si="7"/>
        <v>1.1527377521613834E-2</v>
      </c>
      <c r="H84" s="13">
        <f t="shared" si="13"/>
        <v>86078.682212750122</v>
      </c>
      <c r="I84" s="13">
        <f t="shared" si="11"/>
        <v>992.26146642939625</v>
      </c>
      <c r="J84" s="13">
        <f t="shared" si="8"/>
        <v>85582.551479535425</v>
      </c>
      <c r="K84" s="13">
        <f t="shared" si="9"/>
        <v>1240383.956274315</v>
      </c>
      <c r="L84" s="20">
        <f t="shared" si="12"/>
        <v>14.409885518560916</v>
      </c>
    </row>
    <row r="85" spans="1:12" x14ac:dyDescent="0.2">
      <c r="A85" s="16">
        <v>76</v>
      </c>
      <c r="B85" s="44">
        <v>2</v>
      </c>
      <c r="C85" s="43">
        <v>292</v>
      </c>
      <c r="D85" s="43">
        <v>342</v>
      </c>
      <c r="E85" s="17">
        <v>0.5</v>
      </c>
      <c r="F85" s="18">
        <f t="shared" si="10"/>
        <v>6.3091482649842269E-3</v>
      </c>
      <c r="G85" s="18">
        <f t="shared" si="7"/>
        <v>6.2893081761006293E-3</v>
      </c>
      <c r="H85" s="13">
        <f t="shared" si="13"/>
        <v>85086.420746320728</v>
      </c>
      <c r="I85" s="13">
        <f t="shared" si="11"/>
        <v>535.13472167497321</v>
      </c>
      <c r="J85" s="13">
        <f t="shared" si="8"/>
        <v>84818.853385483249</v>
      </c>
      <c r="K85" s="13">
        <f t="shared" si="9"/>
        <v>1154801.4047947796</v>
      </c>
      <c r="L85" s="20">
        <f t="shared" si="12"/>
        <v>13.572099926940634</v>
      </c>
    </row>
    <row r="86" spans="1:12" x14ac:dyDescent="0.2">
      <c r="A86" s="16">
        <v>77</v>
      </c>
      <c r="B86" s="44">
        <v>7</v>
      </c>
      <c r="C86" s="43">
        <v>232</v>
      </c>
      <c r="D86" s="43">
        <v>293</v>
      </c>
      <c r="E86" s="17">
        <v>0.5</v>
      </c>
      <c r="F86" s="18">
        <f t="shared" si="10"/>
        <v>2.6666666666666668E-2</v>
      </c>
      <c r="G86" s="18">
        <f t="shared" si="7"/>
        <v>2.6315789473684209E-2</v>
      </c>
      <c r="H86" s="13">
        <f t="shared" si="13"/>
        <v>84551.286024645757</v>
      </c>
      <c r="I86" s="13">
        <f t="shared" si="11"/>
        <v>2225.0338427538354</v>
      </c>
      <c r="J86" s="13">
        <f t="shared" si="8"/>
        <v>83438.769103268831</v>
      </c>
      <c r="K86" s="13">
        <f t="shared" si="9"/>
        <v>1069982.5514092965</v>
      </c>
      <c r="L86" s="20">
        <f t="shared" si="12"/>
        <v>12.654834736604816</v>
      </c>
    </row>
    <row r="87" spans="1:12" x14ac:dyDescent="0.2">
      <c r="A87" s="16">
        <v>78</v>
      </c>
      <c r="B87" s="44">
        <v>4</v>
      </c>
      <c r="C87" s="43">
        <v>297</v>
      </c>
      <c r="D87" s="43">
        <v>237</v>
      </c>
      <c r="E87" s="17">
        <v>0.5</v>
      </c>
      <c r="F87" s="18">
        <f t="shared" si="10"/>
        <v>1.4981273408239701E-2</v>
      </c>
      <c r="G87" s="18">
        <f t="shared" si="7"/>
        <v>1.4869888475836431E-2</v>
      </c>
      <c r="H87" s="13">
        <f t="shared" si="13"/>
        <v>82326.252181891919</v>
      </c>
      <c r="I87" s="13">
        <f t="shared" si="11"/>
        <v>1224.1821885783183</v>
      </c>
      <c r="J87" s="13">
        <f t="shared" si="8"/>
        <v>81714.16108760277</v>
      </c>
      <c r="K87" s="13">
        <f t="shared" si="9"/>
        <v>986543.78230602772</v>
      </c>
      <c r="L87" s="20">
        <f t="shared" si="12"/>
        <v>11.983343783540082</v>
      </c>
    </row>
    <row r="88" spans="1:12" x14ac:dyDescent="0.2">
      <c r="A88" s="16">
        <v>79</v>
      </c>
      <c r="B88" s="44">
        <v>2</v>
      </c>
      <c r="C88" s="43">
        <v>181</v>
      </c>
      <c r="D88" s="43">
        <v>293</v>
      </c>
      <c r="E88" s="17">
        <v>0.5</v>
      </c>
      <c r="F88" s="18">
        <f t="shared" si="10"/>
        <v>8.4388185654008432E-3</v>
      </c>
      <c r="G88" s="18">
        <f t="shared" si="7"/>
        <v>8.4033613445378148E-3</v>
      </c>
      <c r="H88" s="13">
        <f t="shared" si="13"/>
        <v>81102.069993313606</v>
      </c>
      <c r="I88" s="13">
        <f t="shared" si="11"/>
        <v>681.52999994381173</v>
      </c>
      <c r="J88" s="13">
        <f t="shared" si="8"/>
        <v>80761.304993341691</v>
      </c>
      <c r="K88" s="13">
        <f t="shared" si="9"/>
        <v>904829.62121842499</v>
      </c>
      <c r="L88" s="20">
        <f t="shared" si="12"/>
        <v>11.156677274612386</v>
      </c>
    </row>
    <row r="89" spans="1:12" x14ac:dyDescent="0.2">
      <c r="A89" s="16">
        <v>80</v>
      </c>
      <c r="B89" s="44">
        <v>6</v>
      </c>
      <c r="C89" s="43">
        <v>203</v>
      </c>
      <c r="D89" s="43">
        <v>189</v>
      </c>
      <c r="E89" s="17">
        <v>0.5</v>
      </c>
      <c r="F89" s="18">
        <f t="shared" si="10"/>
        <v>3.0612244897959183E-2</v>
      </c>
      <c r="G89" s="18">
        <f t="shared" si="7"/>
        <v>3.015075376884422E-2</v>
      </c>
      <c r="H89" s="13">
        <f t="shared" si="13"/>
        <v>80420.539993369792</v>
      </c>
      <c r="I89" s="13">
        <f t="shared" si="11"/>
        <v>2424.7398992975814</v>
      </c>
      <c r="J89" s="13">
        <f t="shared" si="8"/>
        <v>79208.170043721009</v>
      </c>
      <c r="K89" s="13">
        <f t="shared" si="9"/>
        <v>824068.31622508331</v>
      </c>
      <c r="L89" s="20">
        <f t="shared" si="12"/>
        <v>10.246988098973508</v>
      </c>
    </row>
    <row r="90" spans="1:12" x14ac:dyDescent="0.2">
      <c r="A90" s="16">
        <v>81</v>
      </c>
      <c r="B90" s="44">
        <v>11</v>
      </c>
      <c r="C90" s="43">
        <v>243</v>
      </c>
      <c r="D90" s="43">
        <v>207</v>
      </c>
      <c r="E90" s="17">
        <v>0.5</v>
      </c>
      <c r="F90" s="18">
        <f t="shared" si="10"/>
        <v>4.8888888888888891E-2</v>
      </c>
      <c r="G90" s="18">
        <f t="shared" si="7"/>
        <v>4.7722342733188719E-2</v>
      </c>
      <c r="H90" s="13">
        <f t="shared" si="13"/>
        <v>77995.800094072212</v>
      </c>
      <c r="I90" s="13">
        <f t="shared" si="11"/>
        <v>3722.1423038385869</v>
      </c>
      <c r="J90" s="13">
        <f t="shared" si="8"/>
        <v>76134.728942152928</v>
      </c>
      <c r="K90" s="13">
        <f t="shared" si="9"/>
        <v>744860.14618136233</v>
      </c>
      <c r="L90" s="20">
        <f t="shared" si="12"/>
        <v>9.5500032730348607</v>
      </c>
    </row>
    <row r="91" spans="1:12" x14ac:dyDescent="0.2">
      <c r="A91" s="16">
        <v>82</v>
      </c>
      <c r="B91" s="44">
        <v>18</v>
      </c>
      <c r="C91" s="43">
        <v>274</v>
      </c>
      <c r="D91" s="43">
        <v>243</v>
      </c>
      <c r="E91" s="17">
        <v>0.5</v>
      </c>
      <c r="F91" s="18">
        <f t="shared" si="10"/>
        <v>6.9632495164410058E-2</v>
      </c>
      <c r="G91" s="18">
        <f t="shared" si="7"/>
        <v>6.7289719626168212E-2</v>
      </c>
      <c r="H91" s="13">
        <f t="shared" si="13"/>
        <v>74273.657790233628</v>
      </c>
      <c r="I91" s="13">
        <f t="shared" si="11"/>
        <v>4997.8536083147856</v>
      </c>
      <c r="J91" s="13">
        <f t="shared" si="8"/>
        <v>71774.730986076233</v>
      </c>
      <c r="K91" s="13">
        <f t="shared" si="9"/>
        <v>668725.4172392094</v>
      </c>
      <c r="L91" s="20">
        <f t="shared" si="12"/>
        <v>9.003534188767814</v>
      </c>
    </row>
    <row r="92" spans="1:12" x14ac:dyDescent="0.2">
      <c r="A92" s="16">
        <v>83</v>
      </c>
      <c r="B92" s="44">
        <v>11</v>
      </c>
      <c r="C92" s="43">
        <v>242</v>
      </c>
      <c r="D92" s="43">
        <v>283</v>
      </c>
      <c r="E92" s="17">
        <v>0.5</v>
      </c>
      <c r="F92" s="18">
        <f t="shared" si="10"/>
        <v>4.1904761904761903E-2</v>
      </c>
      <c r="G92" s="18">
        <f t="shared" si="7"/>
        <v>4.1044776119402979E-2</v>
      </c>
      <c r="H92" s="13">
        <f t="shared" si="13"/>
        <v>69275.804181918837</v>
      </c>
      <c r="I92" s="13">
        <f t="shared" si="11"/>
        <v>2843.4098731384593</v>
      </c>
      <c r="J92" s="13">
        <f t="shared" si="8"/>
        <v>67854.099245349615</v>
      </c>
      <c r="K92" s="13">
        <f t="shared" si="9"/>
        <v>596950.68625313311</v>
      </c>
      <c r="L92" s="20">
        <f t="shared" si="12"/>
        <v>8.6170156132079772</v>
      </c>
    </row>
    <row r="93" spans="1:12" x14ac:dyDescent="0.2">
      <c r="A93" s="16">
        <v>84</v>
      </c>
      <c r="B93" s="44">
        <v>17</v>
      </c>
      <c r="C93" s="43">
        <v>236</v>
      </c>
      <c r="D93" s="43">
        <v>239</v>
      </c>
      <c r="E93" s="17">
        <v>0.5</v>
      </c>
      <c r="F93" s="18">
        <f t="shared" si="10"/>
        <v>7.1578947368421048E-2</v>
      </c>
      <c r="G93" s="18">
        <f t="shared" si="7"/>
        <v>6.9105691056910556E-2</v>
      </c>
      <c r="H93" s="13">
        <f t="shared" si="13"/>
        <v>66432.394308780378</v>
      </c>
      <c r="I93" s="13">
        <f t="shared" si="11"/>
        <v>4590.8565172734397</v>
      </c>
      <c r="J93" s="13">
        <f t="shared" si="8"/>
        <v>64136.966050143659</v>
      </c>
      <c r="K93" s="13">
        <f t="shared" si="9"/>
        <v>529096.58700778347</v>
      </c>
      <c r="L93" s="20">
        <f t="shared" si="12"/>
        <v>7.9644365149406138</v>
      </c>
    </row>
    <row r="94" spans="1:12" x14ac:dyDescent="0.2">
      <c r="A94" s="16">
        <v>85</v>
      </c>
      <c r="B94" s="44">
        <v>15</v>
      </c>
      <c r="C94" s="43">
        <v>239</v>
      </c>
      <c r="D94" s="43">
        <v>233</v>
      </c>
      <c r="E94" s="17">
        <v>0.5</v>
      </c>
      <c r="F94" s="18">
        <f t="shared" si="10"/>
        <v>6.3559322033898302E-2</v>
      </c>
      <c r="G94" s="18">
        <f t="shared" si="7"/>
        <v>6.1601642710472276E-2</v>
      </c>
      <c r="H94" s="13">
        <f t="shared" si="13"/>
        <v>61841.53779150694</v>
      </c>
      <c r="I94" s="13">
        <f t="shared" si="11"/>
        <v>3809.5403156985794</v>
      </c>
      <c r="J94" s="13">
        <f t="shared" si="8"/>
        <v>59936.767633657655</v>
      </c>
      <c r="K94" s="13">
        <f t="shared" si="9"/>
        <v>464959.62095763977</v>
      </c>
      <c r="L94" s="20">
        <f t="shared" si="12"/>
        <v>7.5185649898488682</v>
      </c>
    </row>
    <row r="95" spans="1:12" x14ac:dyDescent="0.2">
      <c r="A95" s="16">
        <v>86</v>
      </c>
      <c r="B95" s="44">
        <v>23</v>
      </c>
      <c r="C95" s="43">
        <v>266</v>
      </c>
      <c r="D95" s="43">
        <v>246</v>
      </c>
      <c r="E95" s="17">
        <v>0.5</v>
      </c>
      <c r="F95" s="18">
        <f t="shared" si="10"/>
        <v>8.984375E-2</v>
      </c>
      <c r="G95" s="18">
        <f t="shared" si="7"/>
        <v>8.5981308411214957E-2</v>
      </c>
      <c r="H95" s="13">
        <f t="shared" si="13"/>
        <v>58031.997475808363</v>
      </c>
      <c r="I95" s="13">
        <f t="shared" si="11"/>
        <v>4989.6670726863267</v>
      </c>
      <c r="J95" s="13">
        <f t="shared" si="8"/>
        <v>55537.163939465194</v>
      </c>
      <c r="K95" s="13">
        <f t="shared" si="9"/>
        <v>405022.8533239821</v>
      </c>
      <c r="L95" s="20">
        <f t="shared" si="12"/>
        <v>6.9793022977164076</v>
      </c>
    </row>
    <row r="96" spans="1:12" x14ac:dyDescent="0.2">
      <c r="A96" s="16">
        <v>87</v>
      </c>
      <c r="B96" s="44">
        <v>23</v>
      </c>
      <c r="C96" s="43">
        <v>203</v>
      </c>
      <c r="D96" s="43">
        <v>267</v>
      </c>
      <c r="E96" s="17">
        <v>0.5</v>
      </c>
      <c r="F96" s="18">
        <f t="shared" si="10"/>
        <v>9.7872340425531917E-2</v>
      </c>
      <c r="G96" s="18">
        <f t="shared" si="7"/>
        <v>9.330628803245436E-2</v>
      </c>
      <c r="H96" s="13">
        <f t="shared" si="13"/>
        <v>53042.330403122032</v>
      </c>
      <c r="I96" s="13">
        <f t="shared" si="11"/>
        <v>4949.1829585063151</v>
      </c>
      <c r="J96" s="13">
        <f t="shared" si="8"/>
        <v>50567.73892386887</v>
      </c>
      <c r="K96" s="13">
        <f t="shared" si="9"/>
        <v>349485.68938451691</v>
      </c>
      <c r="L96" s="20">
        <f t="shared" si="12"/>
        <v>6.588807217337993</v>
      </c>
    </row>
    <row r="97" spans="1:12" x14ac:dyDescent="0.2">
      <c r="A97" s="16">
        <v>88</v>
      </c>
      <c r="B97" s="44">
        <v>11</v>
      </c>
      <c r="C97" s="43">
        <v>201</v>
      </c>
      <c r="D97" s="43">
        <v>202</v>
      </c>
      <c r="E97" s="17">
        <v>0.5</v>
      </c>
      <c r="F97" s="18">
        <f t="shared" si="10"/>
        <v>5.4590570719602979E-2</v>
      </c>
      <c r="G97" s="18">
        <f t="shared" si="7"/>
        <v>5.3140096618357495E-2</v>
      </c>
      <c r="H97" s="13">
        <f t="shared" si="13"/>
        <v>48093.147444615715</v>
      </c>
      <c r="I97" s="13">
        <f t="shared" si="11"/>
        <v>2555.6745018877918</v>
      </c>
      <c r="J97" s="13">
        <f t="shared" si="8"/>
        <v>46815.310193671816</v>
      </c>
      <c r="K97" s="13">
        <f t="shared" si="9"/>
        <v>298917.95046064805</v>
      </c>
      <c r="L97" s="20">
        <f t="shared" si="12"/>
        <v>6.2153958795249009</v>
      </c>
    </row>
    <row r="98" spans="1:12" x14ac:dyDescent="0.2">
      <c r="A98" s="16">
        <v>89</v>
      </c>
      <c r="B98" s="44">
        <v>13</v>
      </c>
      <c r="C98" s="43">
        <v>219</v>
      </c>
      <c r="D98" s="43">
        <v>208</v>
      </c>
      <c r="E98" s="17">
        <v>0.5</v>
      </c>
      <c r="F98" s="18">
        <f t="shared" si="10"/>
        <v>6.0889929742388757E-2</v>
      </c>
      <c r="G98" s="18">
        <f t="shared" si="7"/>
        <v>5.909090909090909E-2</v>
      </c>
      <c r="H98" s="13">
        <f t="shared" si="13"/>
        <v>45537.472942727924</v>
      </c>
      <c r="I98" s="13">
        <f t="shared" si="11"/>
        <v>2690.850673888468</v>
      </c>
      <c r="J98" s="13">
        <f t="shared" si="8"/>
        <v>44192.047605783693</v>
      </c>
      <c r="K98" s="13">
        <f>K99+J98</f>
        <v>252102.64026697626</v>
      </c>
      <c r="L98" s="20">
        <f t="shared" si="12"/>
        <v>5.5361578931717075</v>
      </c>
    </row>
    <row r="99" spans="1:12" x14ac:dyDescent="0.2">
      <c r="A99" s="16">
        <v>90</v>
      </c>
      <c r="B99" s="44">
        <v>23</v>
      </c>
      <c r="C99" s="43">
        <v>176</v>
      </c>
      <c r="D99" s="43">
        <v>196</v>
      </c>
      <c r="E99" s="17">
        <v>0.5</v>
      </c>
      <c r="F99" s="22">
        <f t="shared" si="10"/>
        <v>0.12365591397849462</v>
      </c>
      <c r="G99" s="22">
        <f t="shared" si="7"/>
        <v>0.11645569620253166</v>
      </c>
      <c r="H99" s="23">
        <f t="shared" si="13"/>
        <v>42846.622268839456</v>
      </c>
      <c r="I99" s="23">
        <f t="shared" si="11"/>
        <v>4989.7332262445952</v>
      </c>
      <c r="J99" s="23">
        <f t="shared" si="8"/>
        <v>40351.755655717163</v>
      </c>
      <c r="K99" s="23">
        <f t="shared" ref="K99:K108" si="14">K100+J99</f>
        <v>207910.59266119255</v>
      </c>
      <c r="L99" s="24">
        <f t="shared" si="12"/>
        <v>4.8524383405689644</v>
      </c>
    </row>
    <row r="100" spans="1:12" x14ac:dyDescent="0.2">
      <c r="A100" s="16">
        <v>91</v>
      </c>
      <c r="B100" s="44">
        <v>23</v>
      </c>
      <c r="C100" s="43">
        <v>145</v>
      </c>
      <c r="D100" s="43">
        <v>168</v>
      </c>
      <c r="E100" s="17">
        <v>0.5</v>
      </c>
      <c r="F100" s="22">
        <f t="shared" si="10"/>
        <v>0.14696485623003194</v>
      </c>
      <c r="G100" s="22">
        <f t="shared" si="7"/>
        <v>0.13690476190476192</v>
      </c>
      <c r="H100" s="23">
        <f t="shared" si="13"/>
        <v>37856.889042594863</v>
      </c>
      <c r="I100" s="23">
        <f t="shared" si="11"/>
        <v>5182.78838083144</v>
      </c>
      <c r="J100" s="23">
        <f t="shared" si="8"/>
        <v>35265.494852179145</v>
      </c>
      <c r="K100" s="23">
        <f t="shared" si="14"/>
        <v>167558.83700547539</v>
      </c>
      <c r="L100" s="24">
        <f t="shared" si="12"/>
        <v>4.4261121619620081</v>
      </c>
    </row>
    <row r="101" spans="1:12" x14ac:dyDescent="0.2">
      <c r="A101" s="16">
        <v>92</v>
      </c>
      <c r="B101" s="44">
        <v>25</v>
      </c>
      <c r="C101" s="43">
        <v>134</v>
      </c>
      <c r="D101" s="43">
        <v>130</v>
      </c>
      <c r="E101" s="17">
        <v>0.5</v>
      </c>
      <c r="F101" s="22">
        <f t="shared" si="10"/>
        <v>0.18939393939393939</v>
      </c>
      <c r="G101" s="22">
        <f t="shared" si="7"/>
        <v>0.17301038062283736</v>
      </c>
      <c r="H101" s="23">
        <f t="shared" si="13"/>
        <v>32674.100661763423</v>
      </c>
      <c r="I101" s="23">
        <f t="shared" si="11"/>
        <v>5652.958592000592</v>
      </c>
      <c r="J101" s="23">
        <f t="shared" si="8"/>
        <v>29847.621365763127</v>
      </c>
      <c r="K101" s="23">
        <f t="shared" si="14"/>
        <v>132293.34215329625</v>
      </c>
      <c r="L101" s="24">
        <f t="shared" si="12"/>
        <v>4.0488747807559813</v>
      </c>
    </row>
    <row r="102" spans="1:12" x14ac:dyDescent="0.2">
      <c r="A102" s="16">
        <v>93</v>
      </c>
      <c r="B102" s="44">
        <v>21</v>
      </c>
      <c r="C102" s="43">
        <v>101</v>
      </c>
      <c r="D102" s="43">
        <v>118</v>
      </c>
      <c r="E102" s="17">
        <v>0.5</v>
      </c>
      <c r="F102" s="22">
        <f t="shared" si="10"/>
        <v>0.19178082191780821</v>
      </c>
      <c r="G102" s="22">
        <f t="shared" si="7"/>
        <v>0.17499999999999999</v>
      </c>
      <c r="H102" s="23">
        <f t="shared" si="13"/>
        <v>27021.142069762831</v>
      </c>
      <c r="I102" s="23">
        <f t="shared" si="11"/>
        <v>4728.6998622084948</v>
      </c>
      <c r="J102" s="23">
        <f t="shared" si="8"/>
        <v>24656.792138658584</v>
      </c>
      <c r="K102" s="23">
        <f t="shared" si="14"/>
        <v>102445.72078753312</v>
      </c>
      <c r="L102" s="24">
        <f t="shared" si="12"/>
        <v>3.7913172035082789</v>
      </c>
    </row>
    <row r="103" spans="1:12" x14ac:dyDescent="0.2">
      <c r="A103" s="16">
        <v>94</v>
      </c>
      <c r="B103" s="44">
        <v>16</v>
      </c>
      <c r="C103" s="43">
        <v>99</v>
      </c>
      <c r="D103" s="43">
        <v>94</v>
      </c>
      <c r="E103" s="17">
        <v>0.5</v>
      </c>
      <c r="F103" s="22">
        <f t="shared" si="10"/>
        <v>0.16580310880829016</v>
      </c>
      <c r="G103" s="22">
        <f t="shared" si="7"/>
        <v>0.15311004784688995</v>
      </c>
      <c r="H103" s="23">
        <f t="shared" si="13"/>
        <v>22292.442207554337</v>
      </c>
      <c r="I103" s="23">
        <f t="shared" si="11"/>
        <v>3413.1968930226735</v>
      </c>
      <c r="J103" s="23">
        <f t="shared" si="8"/>
        <v>20585.843761043001</v>
      </c>
      <c r="K103" s="23">
        <f t="shared" si="14"/>
        <v>77788.928648874542</v>
      </c>
      <c r="L103" s="24">
        <f t="shared" si="12"/>
        <v>3.4894753981918529</v>
      </c>
    </row>
    <row r="104" spans="1:12" x14ac:dyDescent="0.2">
      <c r="A104" s="16">
        <v>95</v>
      </c>
      <c r="B104" s="44">
        <v>18</v>
      </c>
      <c r="C104" s="43">
        <v>74</v>
      </c>
      <c r="D104" s="43">
        <v>80</v>
      </c>
      <c r="E104" s="17">
        <v>0.5</v>
      </c>
      <c r="F104" s="22">
        <f t="shared" si="10"/>
        <v>0.23376623376623376</v>
      </c>
      <c r="G104" s="22">
        <f t="shared" si="7"/>
        <v>0.20930232558139536</v>
      </c>
      <c r="H104" s="23">
        <f t="shared" si="13"/>
        <v>18879.245314531665</v>
      </c>
      <c r="I104" s="23">
        <f t="shared" si="11"/>
        <v>3951.4699495531395</v>
      </c>
      <c r="J104" s="23">
        <f t="shared" si="8"/>
        <v>16903.510339755096</v>
      </c>
      <c r="K104" s="23">
        <f t="shared" si="14"/>
        <v>57203.084887831545</v>
      </c>
      <c r="L104" s="24">
        <f t="shared" si="12"/>
        <v>3.0299455266785156</v>
      </c>
    </row>
    <row r="105" spans="1:12" x14ac:dyDescent="0.2">
      <c r="A105" s="16">
        <v>96</v>
      </c>
      <c r="B105" s="44">
        <v>18</v>
      </c>
      <c r="C105" s="43">
        <v>70</v>
      </c>
      <c r="D105" s="43">
        <v>60</v>
      </c>
      <c r="E105" s="17">
        <v>0.5</v>
      </c>
      <c r="F105" s="22">
        <f t="shared" si="10"/>
        <v>0.27692307692307694</v>
      </c>
      <c r="G105" s="22">
        <f t="shared" si="7"/>
        <v>0.24324324324324326</v>
      </c>
      <c r="H105" s="23">
        <f t="shared" si="13"/>
        <v>14927.775364978526</v>
      </c>
      <c r="I105" s="23">
        <f t="shared" si="11"/>
        <v>3631.080494183966</v>
      </c>
      <c r="J105" s="23">
        <f t="shared" si="8"/>
        <v>13112.235117886543</v>
      </c>
      <c r="K105" s="23">
        <f t="shared" si="14"/>
        <v>40299.574548076445</v>
      </c>
      <c r="L105" s="24">
        <f t="shared" si="12"/>
        <v>2.6996369896228281</v>
      </c>
    </row>
    <row r="106" spans="1:12" x14ac:dyDescent="0.2">
      <c r="A106" s="16">
        <v>97</v>
      </c>
      <c r="B106" s="44">
        <v>9</v>
      </c>
      <c r="C106" s="43">
        <v>43</v>
      </c>
      <c r="D106" s="43">
        <v>59</v>
      </c>
      <c r="E106" s="17">
        <v>0.5</v>
      </c>
      <c r="F106" s="22">
        <f t="shared" si="10"/>
        <v>0.17647058823529413</v>
      </c>
      <c r="G106" s="22">
        <f t="shared" si="7"/>
        <v>0.1621621621621622</v>
      </c>
      <c r="H106" s="23">
        <f t="shared" si="13"/>
        <v>11296.694870794559</v>
      </c>
      <c r="I106" s="23">
        <f t="shared" si="11"/>
        <v>1831.8964655342534</v>
      </c>
      <c r="J106" s="23">
        <f t="shared" si="8"/>
        <v>10380.746638027433</v>
      </c>
      <c r="K106" s="23">
        <f t="shared" si="14"/>
        <v>27187.339430189902</v>
      </c>
      <c r="L106" s="24">
        <f t="shared" si="12"/>
        <v>2.4066631648587378</v>
      </c>
    </row>
    <row r="107" spans="1:12" x14ac:dyDescent="0.2">
      <c r="A107" s="16">
        <v>98</v>
      </c>
      <c r="B107" s="44">
        <v>8</v>
      </c>
      <c r="C107" s="43">
        <v>38</v>
      </c>
      <c r="D107" s="43">
        <v>37</v>
      </c>
      <c r="E107" s="17">
        <v>0.5</v>
      </c>
      <c r="F107" s="22">
        <f t="shared" si="10"/>
        <v>0.21333333333333335</v>
      </c>
      <c r="G107" s="22">
        <f t="shared" si="7"/>
        <v>0.19277108433734941</v>
      </c>
      <c r="H107" s="23">
        <f t="shared" si="13"/>
        <v>9464.798405260306</v>
      </c>
      <c r="I107" s="23">
        <f t="shared" si="11"/>
        <v>1824.5394516164447</v>
      </c>
      <c r="J107" s="23">
        <f t="shared" si="8"/>
        <v>8552.5286794520835</v>
      </c>
      <c r="K107" s="23">
        <f t="shared" si="14"/>
        <v>16806.592792162468</v>
      </c>
      <c r="L107" s="24">
        <f t="shared" si="12"/>
        <v>1.7756947451539771</v>
      </c>
    </row>
    <row r="108" spans="1:12" x14ac:dyDescent="0.2">
      <c r="A108" s="16">
        <v>99</v>
      </c>
      <c r="B108" s="44">
        <v>5</v>
      </c>
      <c r="C108" s="43">
        <v>23</v>
      </c>
      <c r="D108" s="43">
        <v>27</v>
      </c>
      <c r="E108" s="17">
        <v>0.5</v>
      </c>
      <c r="F108" s="22">
        <f t="shared" si="10"/>
        <v>0.2</v>
      </c>
      <c r="G108" s="22">
        <f t="shared" si="7"/>
        <v>0.18181818181818182</v>
      </c>
      <c r="H108" s="23">
        <f t="shared" si="13"/>
        <v>7640.2589536438609</v>
      </c>
      <c r="I108" s="23">
        <f t="shared" si="11"/>
        <v>1389.1379915716111</v>
      </c>
      <c r="J108" s="23">
        <f t="shared" si="8"/>
        <v>6945.6899578580551</v>
      </c>
      <c r="K108" s="23">
        <f t="shared" si="14"/>
        <v>8254.0641127103863</v>
      </c>
      <c r="L108" s="24">
        <f t="shared" si="12"/>
        <v>1.080338266384778</v>
      </c>
    </row>
    <row r="109" spans="1:12" x14ac:dyDescent="0.2">
      <c r="A109" s="16" t="s">
        <v>22</v>
      </c>
      <c r="B109" s="44">
        <v>9</v>
      </c>
      <c r="C109" s="43">
        <v>37</v>
      </c>
      <c r="D109" s="43">
        <v>49</v>
      </c>
      <c r="E109" s="17"/>
      <c r="F109" s="22">
        <f>B109/((C109+D109)/2)</f>
        <v>0.20930232558139536</v>
      </c>
      <c r="G109" s="22">
        <v>1</v>
      </c>
      <c r="H109" s="23">
        <f>H108-I108</f>
        <v>6251.1209620722493</v>
      </c>
      <c r="I109" s="23">
        <f>H109*G109</f>
        <v>6251.1209620722493</v>
      </c>
      <c r="J109" s="23">
        <f>H109*F109</f>
        <v>1308.3741548523312</v>
      </c>
      <c r="K109" s="23">
        <f>J109</f>
        <v>1308.3741548523312</v>
      </c>
      <c r="L109" s="24">
        <f>K109/H109</f>
        <v>0.20930232558139533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36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43101</v>
      </c>
      <c r="D7" s="37">
        <v>43466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2</v>
      </c>
      <c r="C9" s="43">
        <v>797</v>
      </c>
      <c r="D9" s="43">
        <v>673</v>
      </c>
      <c r="E9" s="17">
        <v>0.5</v>
      </c>
      <c r="F9" s="18">
        <f>B9/((C9+D9)/2)</f>
        <v>2.7210884353741495E-3</v>
      </c>
      <c r="G9" s="18">
        <f t="shared" ref="G9:G72" si="0">F9/((1+(1-E9)*F9))</f>
        <v>2.7173913043478256E-3</v>
      </c>
      <c r="H9" s="13">
        <v>100000</v>
      </c>
      <c r="I9" s="13">
        <f>H9*G9</f>
        <v>271.73913043478257</v>
      </c>
      <c r="J9" s="13">
        <f t="shared" ref="J9:J72" si="1">H10+I9*E9</f>
        <v>99864.130434782608</v>
      </c>
      <c r="K9" s="13">
        <f t="shared" ref="K9:K72" si="2">K10+J9</f>
        <v>8736641.1486553289</v>
      </c>
      <c r="L9" s="19">
        <f>K9/H9</f>
        <v>87.366411486553289</v>
      </c>
    </row>
    <row r="10" spans="1:13" x14ac:dyDescent="0.2">
      <c r="A10" s="16">
        <v>1</v>
      </c>
      <c r="B10" s="44">
        <v>0</v>
      </c>
      <c r="C10" s="43">
        <v>894</v>
      </c>
      <c r="D10" s="43">
        <v>835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99728.260869565216</v>
      </c>
      <c r="I10" s="13">
        <f t="shared" ref="I10:I73" si="4">H10*G10</f>
        <v>0</v>
      </c>
      <c r="J10" s="13">
        <f t="shared" si="1"/>
        <v>99728.260869565216</v>
      </c>
      <c r="K10" s="13">
        <f t="shared" si="2"/>
        <v>8636777.0182205457</v>
      </c>
      <c r="L10" s="20">
        <f t="shared" ref="L10:L73" si="5">K10/H10</f>
        <v>86.603104705862691</v>
      </c>
    </row>
    <row r="11" spans="1:13" x14ac:dyDescent="0.2">
      <c r="A11" s="16">
        <v>2</v>
      </c>
      <c r="B11" s="44">
        <v>0</v>
      </c>
      <c r="C11" s="43">
        <v>921</v>
      </c>
      <c r="D11" s="43">
        <v>937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99728.260869565216</v>
      </c>
      <c r="I11" s="13">
        <f t="shared" si="4"/>
        <v>0</v>
      </c>
      <c r="J11" s="13">
        <f t="shared" si="1"/>
        <v>99728.260869565216</v>
      </c>
      <c r="K11" s="13">
        <f t="shared" si="2"/>
        <v>8537048.7573509812</v>
      </c>
      <c r="L11" s="20">
        <f t="shared" si="5"/>
        <v>85.603104705862705</v>
      </c>
    </row>
    <row r="12" spans="1:13" x14ac:dyDescent="0.2">
      <c r="A12" s="16">
        <v>3</v>
      </c>
      <c r="B12" s="44">
        <v>0</v>
      </c>
      <c r="C12" s="43">
        <v>907</v>
      </c>
      <c r="D12" s="43">
        <v>971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99728.260869565216</v>
      </c>
      <c r="I12" s="13">
        <f t="shared" si="4"/>
        <v>0</v>
      </c>
      <c r="J12" s="13">
        <f t="shared" si="1"/>
        <v>99728.260869565216</v>
      </c>
      <c r="K12" s="13">
        <f t="shared" si="2"/>
        <v>8437320.4964814167</v>
      </c>
      <c r="L12" s="20">
        <f t="shared" si="5"/>
        <v>84.603104705862705</v>
      </c>
    </row>
    <row r="13" spans="1:13" x14ac:dyDescent="0.2">
      <c r="A13" s="16">
        <v>4</v>
      </c>
      <c r="B13" s="44">
        <v>0</v>
      </c>
      <c r="C13" s="43">
        <v>969</v>
      </c>
      <c r="D13" s="43">
        <v>926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99728.260869565216</v>
      </c>
      <c r="I13" s="13">
        <f t="shared" si="4"/>
        <v>0</v>
      </c>
      <c r="J13" s="13">
        <f t="shared" si="1"/>
        <v>99728.260869565216</v>
      </c>
      <c r="K13" s="13">
        <f t="shared" si="2"/>
        <v>8337592.2356118513</v>
      </c>
      <c r="L13" s="20">
        <f t="shared" si="5"/>
        <v>83.603104705862705</v>
      </c>
    </row>
    <row r="14" spans="1:13" x14ac:dyDescent="0.2">
      <c r="A14" s="16">
        <v>5</v>
      </c>
      <c r="B14" s="44">
        <v>0</v>
      </c>
      <c r="C14" s="43">
        <v>1007</v>
      </c>
      <c r="D14" s="43">
        <v>1000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99728.260869565216</v>
      </c>
      <c r="I14" s="13">
        <f t="shared" si="4"/>
        <v>0</v>
      </c>
      <c r="J14" s="13">
        <f t="shared" si="1"/>
        <v>99728.260869565216</v>
      </c>
      <c r="K14" s="13">
        <f t="shared" si="2"/>
        <v>8237863.9747422859</v>
      </c>
      <c r="L14" s="20">
        <f t="shared" si="5"/>
        <v>82.603104705862705</v>
      </c>
    </row>
    <row r="15" spans="1:13" x14ac:dyDescent="0.2">
      <c r="A15" s="16">
        <v>6</v>
      </c>
      <c r="B15" s="44">
        <v>0</v>
      </c>
      <c r="C15" s="43">
        <v>1086</v>
      </c>
      <c r="D15" s="43">
        <v>1035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99728.260869565216</v>
      </c>
      <c r="I15" s="13">
        <f t="shared" si="4"/>
        <v>0</v>
      </c>
      <c r="J15" s="13">
        <f t="shared" si="1"/>
        <v>99728.260869565216</v>
      </c>
      <c r="K15" s="13">
        <f t="shared" si="2"/>
        <v>8138135.7138727205</v>
      </c>
      <c r="L15" s="20">
        <f t="shared" si="5"/>
        <v>81.603104705862705</v>
      </c>
    </row>
    <row r="16" spans="1:13" x14ac:dyDescent="0.2">
      <c r="A16" s="16">
        <v>7</v>
      </c>
      <c r="B16" s="44">
        <v>0</v>
      </c>
      <c r="C16" s="43">
        <v>1044</v>
      </c>
      <c r="D16" s="43">
        <v>1092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99728.260869565216</v>
      </c>
      <c r="I16" s="13">
        <f t="shared" si="4"/>
        <v>0</v>
      </c>
      <c r="J16" s="13">
        <f t="shared" si="1"/>
        <v>99728.260869565216</v>
      </c>
      <c r="K16" s="13">
        <f t="shared" si="2"/>
        <v>8038407.4530031551</v>
      </c>
      <c r="L16" s="20">
        <f t="shared" si="5"/>
        <v>80.603104705862705</v>
      </c>
    </row>
    <row r="17" spans="1:12" x14ac:dyDescent="0.2">
      <c r="A17" s="16">
        <v>8</v>
      </c>
      <c r="B17" s="44">
        <v>0</v>
      </c>
      <c r="C17" s="43">
        <v>1045</v>
      </c>
      <c r="D17" s="43">
        <v>1065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99728.260869565216</v>
      </c>
      <c r="I17" s="13">
        <f t="shared" si="4"/>
        <v>0</v>
      </c>
      <c r="J17" s="13">
        <f t="shared" si="1"/>
        <v>99728.260869565216</v>
      </c>
      <c r="K17" s="13">
        <f t="shared" si="2"/>
        <v>7938679.1921335896</v>
      </c>
      <c r="L17" s="20">
        <f t="shared" si="5"/>
        <v>79.603104705862705</v>
      </c>
    </row>
    <row r="18" spans="1:12" x14ac:dyDescent="0.2">
      <c r="A18" s="16">
        <v>9</v>
      </c>
      <c r="B18" s="44">
        <v>0</v>
      </c>
      <c r="C18" s="43">
        <v>1073</v>
      </c>
      <c r="D18" s="43">
        <v>1072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99728.260869565216</v>
      </c>
      <c r="I18" s="13">
        <f t="shared" si="4"/>
        <v>0</v>
      </c>
      <c r="J18" s="13">
        <f t="shared" si="1"/>
        <v>99728.260869565216</v>
      </c>
      <c r="K18" s="13">
        <f t="shared" si="2"/>
        <v>7838950.9312640242</v>
      </c>
      <c r="L18" s="20">
        <f t="shared" si="5"/>
        <v>78.603104705862691</v>
      </c>
    </row>
    <row r="19" spans="1:12" x14ac:dyDescent="0.2">
      <c r="A19" s="16">
        <v>10</v>
      </c>
      <c r="B19" s="44">
        <v>0</v>
      </c>
      <c r="C19" s="43">
        <v>1011</v>
      </c>
      <c r="D19" s="43">
        <v>1096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99728.260869565216</v>
      </c>
      <c r="I19" s="13">
        <f t="shared" si="4"/>
        <v>0</v>
      </c>
      <c r="J19" s="13">
        <f t="shared" si="1"/>
        <v>99728.260869565216</v>
      </c>
      <c r="K19" s="13">
        <f t="shared" si="2"/>
        <v>7739222.6703944588</v>
      </c>
      <c r="L19" s="20">
        <f t="shared" si="5"/>
        <v>77.603104705862691</v>
      </c>
    </row>
    <row r="20" spans="1:12" x14ac:dyDescent="0.2">
      <c r="A20" s="16">
        <v>11</v>
      </c>
      <c r="B20" s="44">
        <v>0</v>
      </c>
      <c r="C20" s="43">
        <v>1023</v>
      </c>
      <c r="D20" s="43">
        <v>1016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99728.260869565216</v>
      </c>
      <c r="I20" s="13">
        <f t="shared" si="4"/>
        <v>0</v>
      </c>
      <c r="J20" s="13">
        <f t="shared" si="1"/>
        <v>99728.260869565216</v>
      </c>
      <c r="K20" s="13">
        <f t="shared" si="2"/>
        <v>7639494.4095248934</v>
      </c>
      <c r="L20" s="20">
        <f t="shared" si="5"/>
        <v>76.603104705862691</v>
      </c>
    </row>
    <row r="21" spans="1:12" x14ac:dyDescent="0.2">
      <c r="A21" s="16">
        <v>12</v>
      </c>
      <c r="B21" s="44">
        <v>0</v>
      </c>
      <c r="C21" s="43">
        <v>920</v>
      </c>
      <c r="D21" s="43">
        <v>1043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99728.260869565216</v>
      </c>
      <c r="I21" s="13">
        <f t="shared" si="4"/>
        <v>0</v>
      </c>
      <c r="J21" s="13">
        <f t="shared" si="1"/>
        <v>99728.260869565216</v>
      </c>
      <c r="K21" s="13">
        <f t="shared" si="2"/>
        <v>7539766.148655328</v>
      </c>
      <c r="L21" s="20">
        <f t="shared" si="5"/>
        <v>75.603104705862691</v>
      </c>
    </row>
    <row r="22" spans="1:12" x14ac:dyDescent="0.2">
      <c r="A22" s="16">
        <v>13</v>
      </c>
      <c r="B22" s="44">
        <v>0</v>
      </c>
      <c r="C22" s="43">
        <v>854</v>
      </c>
      <c r="D22" s="43">
        <v>930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99728.260869565216</v>
      </c>
      <c r="I22" s="13">
        <f t="shared" si="4"/>
        <v>0</v>
      </c>
      <c r="J22" s="13">
        <f t="shared" si="1"/>
        <v>99728.260869565216</v>
      </c>
      <c r="K22" s="13">
        <f t="shared" si="2"/>
        <v>7440037.8877857625</v>
      </c>
      <c r="L22" s="20">
        <f t="shared" si="5"/>
        <v>74.603104705862691</v>
      </c>
    </row>
    <row r="23" spans="1:12" x14ac:dyDescent="0.2">
      <c r="A23" s="16">
        <v>14</v>
      </c>
      <c r="B23" s="44">
        <v>0</v>
      </c>
      <c r="C23" s="43">
        <v>890</v>
      </c>
      <c r="D23" s="43">
        <v>866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99728.260869565216</v>
      </c>
      <c r="I23" s="13">
        <f t="shared" si="4"/>
        <v>0</v>
      </c>
      <c r="J23" s="13">
        <f t="shared" si="1"/>
        <v>99728.260869565216</v>
      </c>
      <c r="K23" s="13">
        <f t="shared" si="2"/>
        <v>7340309.6269161971</v>
      </c>
      <c r="L23" s="20">
        <f t="shared" si="5"/>
        <v>73.603104705862691</v>
      </c>
    </row>
    <row r="24" spans="1:12" x14ac:dyDescent="0.2">
      <c r="A24" s="16">
        <v>15</v>
      </c>
      <c r="B24" s="44">
        <v>0</v>
      </c>
      <c r="C24" s="43">
        <v>739</v>
      </c>
      <c r="D24" s="43">
        <v>906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99728.260869565216</v>
      </c>
      <c r="I24" s="13">
        <f t="shared" si="4"/>
        <v>0</v>
      </c>
      <c r="J24" s="13">
        <f t="shared" si="1"/>
        <v>99728.260869565216</v>
      </c>
      <c r="K24" s="13">
        <f t="shared" si="2"/>
        <v>7240581.3660466317</v>
      </c>
      <c r="L24" s="20">
        <f t="shared" si="5"/>
        <v>72.603104705862691</v>
      </c>
    </row>
    <row r="25" spans="1:12" x14ac:dyDescent="0.2">
      <c r="A25" s="16">
        <v>16</v>
      </c>
      <c r="B25" s="44">
        <v>0</v>
      </c>
      <c r="C25" s="43">
        <v>754</v>
      </c>
      <c r="D25" s="43">
        <v>755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99728.260869565216</v>
      </c>
      <c r="I25" s="13">
        <f t="shared" si="4"/>
        <v>0</v>
      </c>
      <c r="J25" s="13">
        <f t="shared" si="1"/>
        <v>99728.260869565216</v>
      </c>
      <c r="K25" s="13">
        <f t="shared" si="2"/>
        <v>7140853.1051770663</v>
      </c>
      <c r="L25" s="20">
        <f t="shared" si="5"/>
        <v>71.603104705862677</v>
      </c>
    </row>
    <row r="26" spans="1:12" x14ac:dyDescent="0.2">
      <c r="A26" s="16">
        <v>17</v>
      </c>
      <c r="B26" s="44">
        <v>0</v>
      </c>
      <c r="C26" s="43">
        <v>740</v>
      </c>
      <c r="D26" s="43">
        <v>767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99728.260869565216</v>
      </c>
      <c r="I26" s="13">
        <f t="shared" si="4"/>
        <v>0</v>
      </c>
      <c r="J26" s="13">
        <f t="shared" si="1"/>
        <v>99728.260869565216</v>
      </c>
      <c r="K26" s="13">
        <f t="shared" si="2"/>
        <v>7041124.8443075009</v>
      </c>
      <c r="L26" s="20">
        <f t="shared" si="5"/>
        <v>70.603104705862677</v>
      </c>
    </row>
    <row r="27" spans="1:12" x14ac:dyDescent="0.2">
      <c r="A27" s="16">
        <v>18</v>
      </c>
      <c r="B27" s="44">
        <v>0</v>
      </c>
      <c r="C27" s="43">
        <v>648</v>
      </c>
      <c r="D27" s="43">
        <v>754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99728.260869565216</v>
      </c>
      <c r="I27" s="13">
        <f t="shared" si="4"/>
        <v>0</v>
      </c>
      <c r="J27" s="13">
        <f t="shared" si="1"/>
        <v>99728.260869565216</v>
      </c>
      <c r="K27" s="13">
        <f t="shared" si="2"/>
        <v>6941396.5834379354</v>
      </c>
      <c r="L27" s="20">
        <f t="shared" si="5"/>
        <v>69.603104705862677</v>
      </c>
    </row>
    <row r="28" spans="1:12" x14ac:dyDescent="0.2">
      <c r="A28" s="16">
        <v>19</v>
      </c>
      <c r="B28" s="44">
        <v>0</v>
      </c>
      <c r="C28" s="43">
        <v>614</v>
      </c>
      <c r="D28" s="43">
        <v>665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99728.260869565216</v>
      </c>
      <c r="I28" s="13">
        <f t="shared" si="4"/>
        <v>0</v>
      </c>
      <c r="J28" s="13">
        <f t="shared" si="1"/>
        <v>99728.260869565216</v>
      </c>
      <c r="K28" s="13">
        <f t="shared" si="2"/>
        <v>6841668.32256837</v>
      </c>
      <c r="L28" s="20">
        <f t="shared" si="5"/>
        <v>68.603104705862677</v>
      </c>
    </row>
    <row r="29" spans="1:12" x14ac:dyDescent="0.2">
      <c r="A29" s="16">
        <v>20</v>
      </c>
      <c r="B29" s="44">
        <v>0</v>
      </c>
      <c r="C29" s="43">
        <v>619</v>
      </c>
      <c r="D29" s="43">
        <v>634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99728.260869565216</v>
      </c>
      <c r="I29" s="13">
        <f t="shared" si="4"/>
        <v>0</v>
      </c>
      <c r="J29" s="13">
        <f t="shared" si="1"/>
        <v>99728.260869565216</v>
      </c>
      <c r="K29" s="13">
        <f t="shared" si="2"/>
        <v>6741940.0616988046</v>
      </c>
      <c r="L29" s="20">
        <f t="shared" si="5"/>
        <v>67.603104705862677</v>
      </c>
    </row>
    <row r="30" spans="1:12" x14ac:dyDescent="0.2">
      <c r="A30" s="16">
        <v>21</v>
      </c>
      <c r="B30" s="44">
        <v>0</v>
      </c>
      <c r="C30" s="43">
        <v>627</v>
      </c>
      <c r="D30" s="43">
        <v>619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99728.260869565216</v>
      </c>
      <c r="I30" s="13">
        <f t="shared" si="4"/>
        <v>0</v>
      </c>
      <c r="J30" s="13">
        <f t="shared" si="1"/>
        <v>99728.260869565216</v>
      </c>
      <c r="K30" s="13">
        <f t="shared" si="2"/>
        <v>6642211.8008292392</v>
      </c>
      <c r="L30" s="20">
        <f t="shared" si="5"/>
        <v>66.603104705862677</v>
      </c>
    </row>
    <row r="31" spans="1:12" x14ac:dyDescent="0.2">
      <c r="A31" s="16">
        <v>22</v>
      </c>
      <c r="B31" s="44">
        <v>0</v>
      </c>
      <c r="C31" s="43">
        <v>605</v>
      </c>
      <c r="D31" s="43">
        <v>640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99728.260869565216</v>
      </c>
      <c r="I31" s="13">
        <f t="shared" si="4"/>
        <v>0</v>
      </c>
      <c r="J31" s="13">
        <f t="shared" si="1"/>
        <v>99728.260869565216</v>
      </c>
      <c r="K31" s="13">
        <f t="shared" si="2"/>
        <v>6542483.5399596738</v>
      </c>
      <c r="L31" s="20">
        <f t="shared" si="5"/>
        <v>65.603104705862663</v>
      </c>
    </row>
    <row r="32" spans="1:12" x14ac:dyDescent="0.2">
      <c r="A32" s="16">
        <v>23</v>
      </c>
      <c r="B32" s="44">
        <v>0</v>
      </c>
      <c r="C32" s="43">
        <v>621</v>
      </c>
      <c r="D32" s="43">
        <v>624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99728.260869565216</v>
      </c>
      <c r="I32" s="13">
        <f t="shared" si="4"/>
        <v>0</v>
      </c>
      <c r="J32" s="13">
        <f t="shared" si="1"/>
        <v>99728.260869565216</v>
      </c>
      <c r="K32" s="13">
        <f t="shared" si="2"/>
        <v>6442755.2790901083</v>
      </c>
      <c r="L32" s="20">
        <f t="shared" si="5"/>
        <v>64.603104705862663</v>
      </c>
    </row>
    <row r="33" spans="1:12" x14ac:dyDescent="0.2">
      <c r="A33" s="16">
        <v>24</v>
      </c>
      <c r="B33" s="44">
        <v>0</v>
      </c>
      <c r="C33" s="43">
        <v>582</v>
      </c>
      <c r="D33" s="43">
        <v>637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99728.260869565216</v>
      </c>
      <c r="I33" s="13">
        <f t="shared" si="4"/>
        <v>0</v>
      </c>
      <c r="J33" s="13">
        <f t="shared" si="1"/>
        <v>99728.260869565216</v>
      </c>
      <c r="K33" s="13">
        <f t="shared" si="2"/>
        <v>6343027.0182205429</v>
      </c>
      <c r="L33" s="20">
        <f t="shared" si="5"/>
        <v>63.603104705862663</v>
      </c>
    </row>
    <row r="34" spans="1:12" x14ac:dyDescent="0.2">
      <c r="A34" s="16">
        <v>25</v>
      </c>
      <c r="B34" s="44">
        <v>0</v>
      </c>
      <c r="C34" s="43">
        <v>604</v>
      </c>
      <c r="D34" s="43">
        <v>608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99728.260869565216</v>
      </c>
      <c r="I34" s="13">
        <f t="shared" si="4"/>
        <v>0</v>
      </c>
      <c r="J34" s="13">
        <f t="shared" si="1"/>
        <v>99728.260869565216</v>
      </c>
      <c r="K34" s="13">
        <f t="shared" si="2"/>
        <v>6243298.7573509775</v>
      </c>
      <c r="L34" s="20">
        <f t="shared" si="5"/>
        <v>62.603104705862663</v>
      </c>
    </row>
    <row r="35" spans="1:12" x14ac:dyDescent="0.2">
      <c r="A35" s="16">
        <v>26</v>
      </c>
      <c r="B35" s="44">
        <v>0</v>
      </c>
      <c r="C35" s="43">
        <v>620</v>
      </c>
      <c r="D35" s="43">
        <v>632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99728.260869565216</v>
      </c>
      <c r="I35" s="13">
        <f t="shared" si="4"/>
        <v>0</v>
      </c>
      <c r="J35" s="13">
        <f t="shared" si="1"/>
        <v>99728.260869565216</v>
      </c>
      <c r="K35" s="13">
        <f t="shared" si="2"/>
        <v>6143570.4964814121</v>
      </c>
      <c r="L35" s="20">
        <f t="shared" si="5"/>
        <v>61.603104705862663</v>
      </c>
    </row>
    <row r="36" spans="1:12" x14ac:dyDescent="0.2">
      <c r="A36" s="16">
        <v>27</v>
      </c>
      <c r="B36" s="44">
        <v>0</v>
      </c>
      <c r="C36" s="43">
        <v>615</v>
      </c>
      <c r="D36" s="43">
        <v>650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99728.260869565216</v>
      </c>
      <c r="I36" s="13">
        <f t="shared" si="4"/>
        <v>0</v>
      </c>
      <c r="J36" s="13">
        <f t="shared" si="1"/>
        <v>99728.260869565216</v>
      </c>
      <c r="K36" s="13">
        <f t="shared" si="2"/>
        <v>6043842.2356118467</v>
      </c>
      <c r="L36" s="20">
        <f t="shared" si="5"/>
        <v>60.603104705862663</v>
      </c>
    </row>
    <row r="37" spans="1:12" x14ac:dyDescent="0.2">
      <c r="A37" s="16">
        <v>28</v>
      </c>
      <c r="B37" s="44">
        <v>0</v>
      </c>
      <c r="C37" s="43">
        <v>736</v>
      </c>
      <c r="D37" s="43">
        <v>664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99728.260869565216</v>
      </c>
      <c r="I37" s="13">
        <f t="shared" si="4"/>
        <v>0</v>
      </c>
      <c r="J37" s="13">
        <f t="shared" si="1"/>
        <v>99728.260869565216</v>
      </c>
      <c r="K37" s="13">
        <f t="shared" si="2"/>
        <v>5944113.9747422813</v>
      </c>
      <c r="L37" s="20">
        <f t="shared" si="5"/>
        <v>59.603104705862656</v>
      </c>
    </row>
    <row r="38" spans="1:12" x14ac:dyDescent="0.2">
      <c r="A38" s="16">
        <v>29</v>
      </c>
      <c r="B38" s="44">
        <v>0</v>
      </c>
      <c r="C38" s="43">
        <v>713</v>
      </c>
      <c r="D38" s="43">
        <v>783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99728.260869565216</v>
      </c>
      <c r="I38" s="13">
        <f t="shared" si="4"/>
        <v>0</v>
      </c>
      <c r="J38" s="13">
        <f t="shared" si="1"/>
        <v>99728.260869565216</v>
      </c>
      <c r="K38" s="13">
        <f t="shared" si="2"/>
        <v>5844385.7138727158</v>
      </c>
      <c r="L38" s="20">
        <f t="shared" si="5"/>
        <v>58.603104705862656</v>
      </c>
    </row>
    <row r="39" spans="1:12" x14ac:dyDescent="0.2">
      <c r="A39" s="16">
        <v>30</v>
      </c>
      <c r="B39" s="44">
        <v>0</v>
      </c>
      <c r="C39" s="43">
        <v>810</v>
      </c>
      <c r="D39" s="43">
        <v>749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99728.260869565216</v>
      </c>
      <c r="I39" s="13">
        <f t="shared" si="4"/>
        <v>0</v>
      </c>
      <c r="J39" s="13">
        <f t="shared" si="1"/>
        <v>99728.260869565216</v>
      </c>
      <c r="K39" s="13">
        <f t="shared" si="2"/>
        <v>5744657.4530031504</v>
      </c>
      <c r="L39" s="20">
        <f t="shared" si="5"/>
        <v>57.603104705862656</v>
      </c>
    </row>
    <row r="40" spans="1:12" x14ac:dyDescent="0.2">
      <c r="A40" s="16">
        <v>31</v>
      </c>
      <c r="B40" s="44">
        <v>0</v>
      </c>
      <c r="C40" s="43">
        <v>892</v>
      </c>
      <c r="D40" s="43">
        <v>880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99728.260869565216</v>
      </c>
      <c r="I40" s="13">
        <f t="shared" si="4"/>
        <v>0</v>
      </c>
      <c r="J40" s="13">
        <f t="shared" si="1"/>
        <v>99728.260869565216</v>
      </c>
      <c r="K40" s="13">
        <f t="shared" si="2"/>
        <v>5644929.192133585</v>
      </c>
      <c r="L40" s="20">
        <f t="shared" si="5"/>
        <v>56.603104705862648</v>
      </c>
    </row>
    <row r="41" spans="1:12" x14ac:dyDescent="0.2">
      <c r="A41" s="16">
        <v>32</v>
      </c>
      <c r="B41" s="44">
        <v>1</v>
      </c>
      <c r="C41" s="43">
        <v>914</v>
      </c>
      <c r="D41" s="43">
        <v>946</v>
      </c>
      <c r="E41" s="17">
        <v>0.5</v>
      </c>
      <c r="F41" s="18">
        <f t="shared" si="3"/>
        <v>1.0752688172043011E-3</v>
      </c>
      <c r="G41" s="18">
        <f t="shared" si="0"/>
        <v>1.0746910263299302E-3</v>
      </c>
      <c r="H41" s="13">
        <f t="shared" si="6"/>
        <v>99728.260869565216</v>
      </c>
      <c r="I41" s="13">
        <f t="shared" si="4"/>
        <v>107.17706702801206</v>
      </c>
      <c r="J41" s="13">
        <f t="shared" si="1"/>
        <v>99674.672336051211</v>
      </c>
      <c r="K41" s="13">
        <f t="shared" si="2"/>
        <v>5545200.9312640196</v>
      </c>
      <c r="L41" s="20">
        <f t="shared" si="5"/>
        <v>55.603104705862648</v>
      </c>
    </row>
    <row r="42" spans="1:12" x14ac:dyDescent="0.2">
      <c r="A42" s="16">
        <v>33</v>
      </c>
      <c r="B42" s="44">
        <v>0</v>
      </c>
      <c r="C42" s="43">
        <v>1010</v>
      </c>
      <c r="D42" s="43">
        <v>969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99621.083802537207</v>
      </c>
      <c r="I42" s="13">
        <f t="shared" si="4"/>
        <v>0</v>
      </c>
      <c r="J42" s="13">
        <f t="shared" si="1"/>
        <v>99621.083802537207</v>
      </c>
      <c r="K42" s="13">
        <f t="shared" si="2"/>
        <v>5445526.2589279683</v>
      </c>
      <c r="L42" s="20">
        <f t="shared" si="5"/>
        <v>54.662387228407951</v>
      </c>
    </row>
    <row r="43" spans="1:12" x14ac:dyDescent="0.2">
      <c r="A43" s="16">
        <v>34</v>
      </c>
      <c r="B43" s="44">
        <v>0</v>
      </c>
      <c r="C43" s="43">
        <v>1126</v>
      </c>
      <c r="D43" s="43">
        <v>1055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99621.083802537207</v>
      </c>
      <c r="I43" s="13">
        <f t="shared" si="4"/>
        <v>0</v>
      </c>
      <c r="J43" s="13">
        <f t="shared" si="1"/>
        <v>99621.083802537207</v>
      </c>
      <c r="K43" s="13">
        <f t="shared" si="2"/>
        <v>5345905.1751254313</v>
      </c>
      <c r="L43" s="20">
        <f t="shared" si="5"/>
        <v>53.662387228407958</v>
      </c>
    </row>
    <row r="44" spans="1:12" x14ac:dyDescent="0.2">
      <c r="A44" s="16">
        <v>35</v>
      </c>
      <c r="B44" s="44">
        <v>0</v>
      </c>
      <c r="C44" s="43">
        <v>1263</v>
      </c>
      <c r="D44" s="43">
        <v>1170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99621.083802537207</v>
      </c>
      <c r="I44" s="13">
        <f t="shared" si="4"/>
        <v>0</v>
      </c>
      <c r="J44" s="13">
        <f t="shared" si="1"/>
        <v>99621.083802537207</v>
      </c>
      <c r="K44" s="13">
        <f t="shared" si="2"/>
        <v>5246284.0913228942</v>
      </c>
      <c r="L44" s="20">
        <f t="shared" si="5"/>
        <v>52.662387228407958</v>
      </c>
    </row>
    <row r="45" spans="1:12" x14ac:dyDescent="0.2">
      <c r="A45" s="16">
        <v>36</v>
      </c>
      <c r="B45" s="44">
        <v>0</v>
      </c>
      <c r="C45" s="43">
        <v>1309</v>
      </c>
      <c r="D45" s="43">
        <v>1294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99621.083802537207</v>
      </c>
      <c r="I45" s="13">
        <f t="shared" si="4"/>
        <v>0</v>
      </c>
      <c r="J45" s="13">
        <f t="shared" si="1"/>
        <v>99621.083802537207</v>
      </c>
      <c r="K45" s="13">
        <f t="shared" si="2"/>
        <v>5146663.0075203571</v>
      </c>
      <c r="L45" s="20">
        <f t="shared" si="5"/>
        <v>51.662387228407958</v>
      </c>
    </row>
    <row r="46" spans="1:12" x14ac:dyDescent="0.2">
      <c r="A46" s="16">
        <v>37</v>
      </c>
      <c r="B46" s="44">
        <v>0</v>
      </c>
      <c r="C46" s="43">
        <v>1399</v>
      </c>
      <c r="D46" s="43">
        <v>1373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99621.083802537207</v>
      </c>
      <c r="I46" s="13">
        <f t="shared" si="4"/>
        <v>0</v>
      </c>
      <c r="J46" s="13">
        <f t="shared" si="1"/>
        <v>99621.083802537207</v>
      </c>
      <c r="K46" s="13">
        <f t="shared" si="2"/>
        <v>5047041.9237178201</v>
      </c>
      <c r="L46" s="20">
        <f t="shared" si="5"/>
        <v>50.662387228407958</v>
      </c>
    </row>
    <row r="47" spans="1:12" x14ac:dyDescent="0.2">
      <c r="A47" s="16">
        <v>38</v>
      </c>
      <c r="B47" s="44">
        <v>0</v>
      </c>
      <c r="C47" s="43">
        <v>1499</v>
      </c>
      <c r="D47" s="43">
        <v>1428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99621.083802537207</v>
      </c>
      <c r="I47" s="13">
        <f t="shared" si="4"/>
        <v>0</v>
      </c>
      <c r="J47" s="13">
        <f t="shared" si="1"/>
        <v>99621.083802537207</v>
      </c>
      <c r="K47" s="13">
        <f t="shared" si="2"/>
        <v>4947420.839915283</v>
      </c>
      <c r="L47" s="20">
        <f t="shared" si="5"/>
        <v>49.662387228407958</v>
      </c>
    </row>
    <row r="48" spans="1:12" x14ac:dyDescent="0.2">
      <c r="A48" s="16">
        <v>39</v>
      </c>
      <c r="B48" s="44">
        <v>1</v>
      </c>
      <c r="C48" s="43">
        <v>1530</v>
      </c>
      <c r="D48" s="43">
        <v>1532</v>
      </c>
      <c r="E48" s="17">
        <v>0.5</v>
      </c>
      <c r="F48" s="18">
        <f t="shared" si="3"/>
        <v>6.5316786414108428E-4</v>
      </c>
      <c r="G48" s="18">
        <f t="shared" si="0"/>
        <v>6.5295461965393404E-4</v>
      </c>
      <c r="H48" s="13">
        <f t="shared" si="6"/>
        <v>99621.083802537207</v>
      </c>
      <c r="I48" s="13">
        <f t="shared" si="4"/>
        <v>65.048046883798364</v>
      </c>
      <c r="J48" s="13">
        <f t="shared" si="1"/>
        <v>99588.559779095318</v>
      </c>
      <c r="K48" s="13">
        <f t="shared" si="2"/>
        <v>4847799.756112746</v>
      </c>
      <c r="L48" s="20">
        <f t="shared" si="5"/>
        <v>48.662387228407965</v>
      </c>
    </row>
    <row r="49" spans="1:12" x14ac:dyDescent="0.2">
      <c r="A49" s="16">
        <v>40</v>
      </c>
      <c r="B49" s="44">
        <v>1</v>
      </c>
      <c r="C49" s="43">
        <v>1517</v>
      </c>
      <c r="D49" s="43">
        <v>1573</v>
      </c>
      <c r="E49" s="17">
        <v>0.5</v>
      </c>
      <c r="F49" s="18">
        <f t="shared" si="3"/>
        <v>6.4724919093851134E-4</v>
      </c>
      <c r="G49" s="18">
        <f t="shared" si="0"/>
        <v>6.470397929472663E-4</v>
      </c>
      <c r="H49" s="13">
        <f t="shared" si="6"/>
        <v>99556.035755653415</v>
      </c>
      <c r="I49" s="13">
        <f t="shared" si="4"/>
        <v>64.416716761988624</v>
      </c>
      <c r="J49" s="13">
        <f t="shared" si="1"/>
        <v>99523.827397272413</v>
      </c>
      <c r="K49" s="13">
        <f t="shared" si="2"/>
        <v>4748211.1963336505</v>
      </c>
      <c r="L49" s="20">
        <f t="shared" si="5"/>
        <v>47.693855629079899</v>
      </c>
    </row>
    <row r="50" spans="1:12" x14ac:dyDescent="0.2">
      <c r="A50" s="16">
        <v>41</v>
      </c>
      <c r="B50" s="44">
        <v>0</v>
      </c>
      <c r="C50" s="43">
        <v>1587</v>
      </c>
      <c r="D50" s="43">
        <v>1549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99491.619038891426</v>
      </c>
      <c r="I50" s="13">
        <f t="shared" si="4"/>
        <v>0</v>
      </c>
      <c r="J50" s="13">
        <f t="shared" si="1"/>
        <v>99491.619038891426</v>
      </c>
      <c r="K50" s="13">
        <f t="shared" si="2"/>
        <v>4648687.3689363785</v>
      </c>
      <c r="L50" s="20">
        <f t="shared" si="5"/>
        <v>46.724411702650045</v>
      </c>
    </row>
    <row r="51" spans="1:12" x14ac:dyDescent="0.2">
      <c r="A51" s="16">
        <v>42</v>
      </c>
      <c r="B51" s="44">
        <v>0</v>
      </c>
      <c r="C51" s="43">
        <v>1523</v>
      </c>
      <c r="D51" s="43">
        <v>1629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99491.619038891426</v>
      </c>
      <c r="I51" s="13">
        <f t="shared" si="4"/>
        <v>0</v>
      </c>
      <c r="J51" s="13">
        <f t="shared" si="1"/>
        <v>99491.619038891426</v>
      </c>
      <c r="K51" s="13">
        <f t="shared" si="2"/>
        <v>4549195.7498974875</v>
      </c>
      <c r="L51" s="20">
        <f t="shared" si="5"/>
        <v>45.724411702650052</v>
      </c>
    </row>
    <row r="52" spans="1:12" x14ac:dyDescent="0.2">
      <c r="A52" s="16">
        <v>43</v>
      </c>
      <c r="B52" s="44">
        <v>0</v>
      </c>
      <c r="C52" s="43">
        <v>1427</v>
      </c>
      <c r="D52" s="43">
        <v>1560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99491.619038891426</v>
      </c>
      <c r="I52" s="13">
        <f t="shared" si="4"/>
        <v>0</v>
      </c>
      <c r="J52" s="13">
        <f t="shared" si="1"/>
        <v>99491.619038891426</v>
      </c>
      <c r="K52" s="13">
        <f t="shared" si="2"/>
        <v>4449704.1308585964</v>
      </c>
      <c r="L52" s="20">
        <f t="shared" si="5"/>
        <v>44.724411702650052</v>
      </c>
    </row>
    <row r="53" spans="1:12" x14ac:dyDescent="0.2">
      <c r="A53" s="16">
        <v>44</v>
      </c>
      <c r="B53" s="44">
        <v>0</v>
      </c>
      <c r="C53" s="43">
        <v>1346</v>
      </c>
      <c r="D53" s="43">
        <v>1451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99491.619038891426</v>
      </c>
      <c r="I53" s="13">
        <f t="shared" si="4"/>
        <v>0</v>
      </c>
      <c r="J53" s="13">
        <f t="shared" si="1"/>
        <v>99491.619038891426</v>
      </c>
      <c r="K53" s="13">
        <f t="shared" si="2"/>
        <v>4350212.5118197054</v>
      </c>
      <c r="L53" s="20">
        <f t="shared" si="5"/>
        <v>43.724411702650059</v>
      </c>
    </row>
    <row r="54" spans="1:12" x14ac:dyDescent="0.2">
      <c r="A54" s="16">
        <v>45</v>
      </c>
      <c r="B54" s="44">
        <v>2</v>
      </c>
      <c r="C54" s="43">
        <v>1324</v>
      </c>
      <c r="D54" s="43">
        <v>1372</v>
      </c>
      <c r="E54" s="17">
        <v>0.5</v>
      </c>
      <c r="F54" s="18">
        <f t="shared" si="3"/>
        <v>1.483679525222552E-3</v>
      </c>
      <c r="G54" s="18">
        <f t="shared" si="0"/>
        <v>1.4825796886582653E-3</v>
      </c>
      <c r="H54" s="13">
        <f t="shared" si="6"/>
        <v>99491.619038891426</v>
      </c>
      <c r="I54" s="13">
        <f t="shared" si="4"/>
        <v>147.5042535787864</v>
      </c>
      <c r="J54" s="13">
        <f t="shared" si="1"/>
        <v>99417.866912102036</v>
      </c>
      <c r="K54" s="13">
        <f t="shared" si="2"/>
        <v>4250720.8927808143</v>
      </c>
      <c r="L54" s="20">
        <f t="shared" si="5"/>
        <v>42.724411702650059</v>
      </c>
    </row>
    <row r="55" spans="1:12" x14ac:dyDescent="0.2">
      <c r="A55" s="16">
        <v>46</v>
      </c>
      <c r="B55" s="44">
        <v>1</v>
      </c>
      <c r="C55" s="43">
        <v>1267</v>
      </c>
      <c r="D55" s="43">
        <v>1342</v>
      </c>
      <c r="E55" s="17">
        <v>0.5</v>
      </c>
      <c r="F55" s="18">
        <f t="shared" si="3"/>
        <v>7.6657723265619016E-4</v>
      </c>
      <c r="G55" s="18">
        <f t="shared" si="0"/>
        <v>7.6628352490421458E-4</v>
      </c>
      <c r="H55" s="13">
        <f t="shared" si="6"/>
        <v>99344.114785312646</v>
      </c>
      <c r="I55" s="13">
        <f t="shared" si="4"/>
        <v>76.125758456178275</v>
      </c>
      <c r="J55" s="13">
        <f t="shared" si="1"/>
        <v>99306.051906084555</v>
      </c>
      <c r="K55" s="13">
        <f t="shared" si="2"/>
        <v>4151303.025868712</v>
      </c>
      <c r="L55" s="20">
        <f t="shared" si="5"/>
        <v>41.787105706662899</v>
      </c>
    </row>
    <row r="56" spans="1:12" x14ac:dyDescent="0.2">
      <c r="A56" s="16">
        <v>47</v>
      </c>
      <c r="B56" s="44">
        <v>2</v>
      </c>
      <c r="C56" s="43">
        <v>1182</v>
      </c>
      <c r="D56" s="43">
        <v>1282</v>
      </c>
      <c r="E56" s="17">
        <v>0.5</v>
      </c>
      <c r="F56" s="18">
        <f t="shared" si="3"/>
        <v>1.6233766233766235E-3</v>
      </c>
      <c r="G56" s="18">
        <f t="shared" si="0"/>
        <v>1.6220600162206004E-3</v>
      </c>
      <c r="H56" s="13">
        <f t="shared" si="6"/>
        <v>99267.989026856463</v>
      </c>
      <c r="I56" s="13">
        <f t="shared" si="4"/>
        <v>161.01863589108919</v>
      </c>
      <c r="J56" s="13">
        <f t="shared" si="1"/>
        <v>99187.47970891092</v>
      </c>
      <c r="K56" s="13">
        <f t="shared" si="2"/>
        <v>4051996.9739626274</v>
      </c>
      <c r="L56" s="20">
        <f t="shared" si="5"/>
        <v>40.818767597542241</v>
      </c>
    </row>
    <row r="57" spans="1:12" x14ac:dyDescent="0.2">
      <c r="A57" s="16">
        <v>48</v>
      </c>
      <c r="B57" s="44">
        <v>0</v>
      </c>
      <c r="C57" s="43">
        <v>1172</v>
      </c>
      <c r="D57" s="43">
        <v>1208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99106.970390965376</v>
      </c>
      <c r="I57" s="13">
        <f t="shared" si="4"/>
        <v>0</v>
      </c>
      <c r="J57" s="13">
        <f t="shared" si="1"/>
        <v>99106.970390965376</v>
      </c>
      <c r="K57" s="13">
        <f t="shared" si="2"/>
        <v>3952809.4942537164</v>
      </c>
      <c r="L57" s="20">
        <f t="shared" si="5"/>
        <v>39.884273312566677</v>
      </c>
    </row>
    <row r="58" spans="1:12" x14ac:dyDescent="0.2">
      <c r="A58" s="16">
        <v>49</v>
      </c>
      <c r="B58" s="44">
        <v>2</v>
      </c>
      <c r="C58" s="43">
        <v>1131</v>
      </c>
      <c r="D58" s="43">
        <v>1194</v>
      </c>
      <c r="E58" s="17">
        <v>0.5</v>
      </c>
      <c r="F58" s="18">
        <f t="shared" si="3"/>
        <v>1.7204301075268817E-3</v>
      </c>
      <c r="G58" s="18">
        <f t="shared" si="0"/>
        <v>1.7189514396218305E-3</v>
      </c>
      <c r="H58" s="13">
        <f t="shared" si="6"/>
        <v>99106.970390965376</v>
      </c>
      <c r="I58" s="13">
        <f t="shared" si="4"/>
        <v>170.36006943010807</v>
      </c>
      <c r="J58" s="13">
        <f t="shared" si="1"/>
        <v>99021.79035625032</v>
      </c>
      <c r="K58" s="13">
        <f t="shared" si="2"/>
        <v>3853702.5238627512</v>
      </c>
      <c r="L58" s="20">
        <f t="shared" si="5"/>
        <v>38.884273312566684</v>
      </c>
    </row>
    <row r="59" spans="1:12" x14ac:dyDescent="0.2">
      <c r="A59" s="16">
        <v>50</v>
      </c>
      <c r="B59" s="44">
        <v>1</v>
      </c>
      <c r="C59" s="43">
        <v>1117</v>
      </c>
      <c r="D59" s="43">
        <v>1130</v>
      </c>
      <c r="E59" s="17">
        <v>0.5</v>
      </c>
      <c r="F59" s="18">
        <f t="shared" si="3"/>
        <v>8.9007565643079659E-4</v>
      </c>
      <c r="G59" s="18">
        <f t="shared" si="0"/>
        <v>8.8967971530249106E-4</v>
      </c>
      <c r="H59" s="13">
        <f t="shared" si="6"/>
        <v>98936.610321535263</v>
      </c>
      <c r="I59" s="13">
        <f t="shared" si="4"/>
        <v>88.021895303856994</v>
      </c>
      <c r="J59" s="13">
        <f t="shared" si="1"/>
        <v>98892.599373883335</v>
      </c>
      <c r="K59" s="13">
        <f t="shared" si="2"/>
        <v>3754680.7335065007</v>
      </c>
      <c r="L59" s="20">
        <f t="shared" si="5"/>
        <v>37.950367627353707</v>
      </c>
    </row>
    <row r="60" spans="1:12" x14ac:dyDescent="0.2">
      <c r="A60" s="16">
        <v>51</v>
      </c>
      <c r="B60" s="44">
        <v>1</v>
      </c>
      <c r="C60" s="43">
        <v>968</v>
      </c>
      <c r="D60" s="43">
        <v>1128</v>
      </c>
      <c r="E60" s="17">
        <v>0.5</v>
      </c>
      <c r="F60" s="18">
        <f t="shared" si="3"/>
        <v>9.5419847328244271E-4</v>
      </c>
      <c r="G60" s="18">
        <f t="shared" si="0"/>
        <v>9.5374344301382924E-4</v>
      </c>
      <c r="H60" s="13">
        <f t="shared" si="6"/>
        <v>98848.588426231407</v>
      </c>
      <c r="I60" s="13">
        <f t="shared" si="4"/>
        <v>94.276193062690893</v>
      </c>
      <c r="J60" s="13">
        <f t="shared" si="1"/>
        <v>98801.450329700063</v>
      </c>
      <c r="K60" s="13">
        <f t="shared" si="2"/>
        <v>3655788.1341326172</v>
      </c>
      <c r="L60" s="20">
        <f t="shared" si="5"/>
        <v>36.983716129248059</v>
      </c>
    </row>
    <row r="61" spans="1:12" x14ac:dyDescent="0.2">
      <c r="A61" s="16">
        <v>52</v>
      </c>
      <c r="B61" s="44">
        <v>2</v>
      </c>
      <c r="C61" s="43">
        <v>922</v>
      </c>
      <c r="D61" s="43">
        <v>976</v>
      </c>
      <c r="E61" s="17">
        <v>0.5</v>
      </c>
      <c r="F61" s="18">
        <f t="shared" si="3"/>
        <v>2.1074815595363539E-3</v>
      </c>
      <c r="G61" s="18">
        <f t="shared" si="0"/>
        <v>2.1052631578947368E-3</v>
      </c>
      <c r="H61" s="13">
        <f t="shared" si="6"/>
        <v>98754.312233168719</v>
      </c>
      <c r="I61" s="13">
        <f t="shared" si="4"/>
        <v>207.90381522772361</v>
      </c>
      <c r="J61" s="13">
        <f t="shared" si="1"/>
        <v>98650.360325554866</v>
      </c>
      <c r="K61" s="13">
        <f t="shared" si="2"/>
        <v>3556986.6838029171</v>
      </c>
      <c r="L61" s="20">
        <f t="shared" si="5"/>
        <v>36.018545452521799</v>
      </c>
    </row>
    <row r="62" spans="1:12" x14ac:dyDescent="0.2">
      <c r="A62" s="16">
        <v>53</v>
      </c>
      <c r="B62" s="44">
        <v>2</v>
      </c>
      <c r="C62" s="43">
        <v>913</v>
      </c>
      <c r="D62" s="43">
        <v>923</v>
      </c>
      <c r="E62" s="17">
        <v>0.5</v>
      </c>
      <c r="F62" s="18">
        <f t="shared" si="3"/>
        <v>2.1786492374727671E-3</v>
      </c>
      <c r="G62" s="18">
        <f t="shared" si="0"/>
        <v>2.176278563656148E-3</v>
      </c>
      <c r="H62" s="13">
        <f t="shared" si="6"/>
        <v>98546.408417940998</v>
      </c>
      <c r="I62" s="13">
        <f t="shared" si="4"/>
        <v>214.46443616526878</v>
      </c>
      <c r="J62" s="13">
        <f t="shared" si="1"/>
        <v>98439.176199858353</v>
      </c>
      <c r="K62" s="13">
        <f t="shared" si="2"/>
        <v>3458336.3234773623</v>
      </c>
      <c r="L62" s="20">
        <f t="shared" si="5"/>
        <v>35.09347909271699</v>
      </c>
    </row>
    <row r="63" spans="1:12" x14ac:dyDescent="0.2">
      <c r="A63" s="16">
        <v>54</v>
      </c>
      <c r="B63" s="44">
        <v>0</v>
      </c>
      <c r="C63" s="43">
        <v>859</v>
      </c>
      <c r="D63" s="43">
        <v>926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98331.943981775723</v>
      </c>
      <c r="I63" s="13">
        <f t="shared" si="4"/>
        <v>0</v>
      </c>
      <c r="J63" s="13">
        <f t="shared" si="1"/>
        <v>98331.943981775723</v>
      </c>
      <c r="K63" s="13">
        <f t="shared" si="2"/>
        <v>3359897.1472775037</v>
      </c>
      <c r="L63" s="20">
        <f t="shared" si="5"/>
        <v>34.16892833828453</v>
      </c>
    </row>
    <row r="64" spans="1:12" x14ac:dyDescent="0.2">
      <c r="A64" s="16">
        <v>55</v>
      </c>
      <c r="B64" s="44">
        <v>3</v>
      </c>
      <c r="C64" s="43">
        <v>820</v>
      </c>
      <c r="D64" s="43">
        <v>868</v>
      </c>
      <c r="E64" s="17">
        <v>0.5</v>
      </c>
      <c r="F64" s="18">
        <f t="shared" si="3"/>
        <v>3.5545023696682463E-3</v>
      </c>
      <c r="G64" s="18">
        <f t="shared" si="0"/>
        <v>3.548196333530455E-3</v>
      </c>
      <c r="H64" s="13">
        <f t="shared" si="6"/>
        <v>98331.943981775723</v>
      </c>
      <c r="I64" s="13">
        <f t="shared" si="4"/>
        <v>348.9010431050587</v>
      </c>
      <c r="J64" s="13">
        <f t="shared" si="1"/>
        <v>98157.493460223195</v>
      </c>
      <c r="K64" s="13">
        <f t="shared" si="2"/>
        <v>3261565.2032957282</v>
      </c>
      <c r="L64" s="20">
        <f t="shared" si="5"/>
        <v>33.168928338284537</v>
      </c>
    </row>
    <row r="65" spans="1:12" x14ac:dyDescent="0.2">
      <c r="A65" s="16">
        <v>56</v>
      </c>
      <c r="B65" s="44">
        <v>1</v>
      </c>
      <c r="C65" s="43">
        <v>799</v>
      </c>
      <c r="D65" s="43">
        <v>823</v>
      </c>
      <c r="E65" s="17">
        <v>0.5</v>
      </c>
      <c r="F65" s="18">
        <f t="shared" si="3"/>
        <v>1.2330456226880395E-3</v>
      </c>
      <c r="G65" s="18">
        <f t="shared" si="0"/>
        <v>1.2322858903265558E-3</v>
      </c>
      <c r="H65" s="13">
        <f t="shared" si="6"/>
        <v>97983.042938670667</v>
      </c>
      <c r="I65" s="13">
        <f t="shared" si="4"/>
        <v>120.74312130458493</v>
      </c>
      <c r="J65" s="13">
        <f t="shared" si="1"/>
        <v>97922.671378018378</v>
      </c>
      <c r="K65" s="13">
        <f t="shared" si="2"/>
        <v>3163407.7098355051</v>
      </c>
      <c r="L65" s="20">
        <f t="shared" si="5"/>
        <v>32.285256866492077</v>
      </c>
    </row>
    <row r="66" spans="1:12" x14ac:dyDescent="0.2">
      <c r="A66" s="16">
        <v>57</v>
      </c>
      <c r="B66" s="44">
        <v>0</v>
      </c>
      <c r="C66" s="43">
        <v>722</v>
      </c>
      <c r="D66" s="43">
        <v>824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97862.299817366089</v>
      </c>
      <c r="I66" s="13">
        <f t="shared" si="4"/>
        <v>0</v>
      </c>
      <c r="J66" s="13">
        <f t="shared" si="1"/>
        <v>97862.299817366089</v>
      </c>
      <c r="K66" s="13">
        <f t="shared" si="2"/>
        <v>3065485.0384574868</v>
      </c>
      <c r="L66" s="20">
        <f t="shared" si="5"/>
        <v>31.324473716419888</v>
      </c>
    </row>
    <row r="67" spans="1:12" x14ac:dyDescent="0.2">
      <c r="A67" s="16">
        <v>58</v>
      </c>
      <c r="B67" s="44">
        <v>2</v>
      </c>
      <c r="C67" s="43">
        <v>658</v>
      </c>
      <c r="D67" s="43">
        <v>727</v>
      </c>
      <c r="E67" s="17">
        <v>0.5</v>
      </c>
      <c r="F67" s="18">
        <f t="shared" si="3"/>
        <v>2.8880866425992778E-3</v>
      </c>
      <c r="G67" s="18">
        <f t="shared" si="0"/>
        <v>2.8839221341023791E-3</v>
      </c>
      <c r="H67" s="13">
        <f t="shared" si="6"/>
        <v>97862.299817366089</v>
      </c>
      <c r="I67" s="13">
        <f t="shared" si="4"/>
        <v>282.22725253746529</v>
      </c>
      <c r="J67" s="13">
        <f t="shared" si="1"/>
        <v>97721.186191097353</v>
      </c>
      <c r="K67" s="13">
        <f t="shared" si="2"/>
        <v>2967622.7386401207</v>
      </c>
      <c r="L67" s="20">
        <f t="shared" si="5"/>
        <v>30.324473716419888</v>
      </c>
    </row>
    <row r="68" spans="1:12" x14ac:dyDescent="0.2">
      <c r="A68" s="16">
        <v>59</v>
      </c>
      <c r="B68" s="44">
        <v>2</v>
      </c>
      <c r="C68" s="43">
        <v>658</v>
      </c>
      <c r="D68" s="43">
        <v>658</v>
      </c>
      <c r="E68" s="17">
        <v>0.5</v>
      </c>
      <c r="F68" s="18">
        <f t="shared" si="3"/>
        <v>3.0395136778115501E-3</v>
      </c>
      <c r="G68" s="18">
        <f t="shared" si="0"/>
        <v>3.0349013657056142E-3</v>
      </c>
      <c r="H68" s="13">
        <f t="shared" si="6"/>
        <v>97580.072564828617</v>
      </c>
      <c r="I68" s="13">
        <f t="shared" si="4"/>
        <v>296.14589549265133</v>
      </c>
      <c r="J68" s="13">
        <f t="shared" si="1"/>
        <v>97431.9996170823</v>
      </c>
      <c r="K68" s="13">
        <f t="shared" si="2"/>
        <v>2869901.5524490234</v>
      </c>
      <c r="L68" s="20">
        <f t="shared" si="5"/>
        <v>29.410733944088495</v>
      </c>
    </row>
    <row r="69" spans="1:12" x14ac:dyDescent="0.2">
      <c r="A69" s="16">
        <v>60</v>
      </c>
      <c r="B69" s="44">
        <v>0</v>
      </c>
      <c r="C69" s="43">
        <v>672</v>
      </c>
      <c r="D69" s="43">
        <v>665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97283.926669335968</v>
      </c>
      <c r="I69" s="13">
        <f t="shared" si="4"/>
        <v>0</v>
      </c>
      <c r="J69" s="13">
        <f t="shared" si="1"/>
        <v>97283.926669335968</v>
      </c>
      <c r="K69" s="13">
        <f t="shared" si="2"/>
        <v>2772469.5528319413</v>
      </c>
      <c r="L69" s="20">
        <f t="shared" si="5"/>
        <v>28.498742266597137</v>
      </c>
    </row>
    <row r="70" spans="1:12" x14ac:dyDescent="0.2">
      <c r="A70" s="16">
        <v>61</v>
      </c>
      <c r="B70" s="44">
        <v>1</v>
      </c>
      <c r="C70" s="43">
        <v>605</v>
      </c>
      <c r="D70" s="43">
        <v>673</v>
      </c>
      <c r="E70" s="17">
        <v>0.5</v>
      </c>
      <c r="F70" s="18">
        <f t="shared" si="3"/>
        <v>1.5649452269170579E-3</v>
      </c>
      <c r="G70" s="18">
        <f t="shared" si="0"/>
        <v>1.5637216575449572E-3</v>
      </c>
      <c r="H70" s="13">
        <f t="shared" si="6"/>
        <v>97283.926669335968</v>
      </c>
      <c r="I70" s="13">
        <f t="shared" si="4"/>
        <v>152.12498306385609</v>
      </c>
      <c r="J70" s="13">
        <f t="shared" si="1"/>
        <v>97207.864177804047</v>
      </c>
      <c r="K70" s="13">
        <f t="shared" si="2"/>
        <v>2675185.6261626054</v>
      </c>
      <c r="L70" s="20">
        <f t="shared" si="5"/>
        <v>27.498742266597137</v>
      </c>
    </row>
    <row r="71" spans="1:12" x14ac:dyDescent="0.2">
      <c r="A71" s="16">
        <v>62</v>
      </c>
      <c r="B71" s="44">
        <v>4</v>
      </c>
      <c r="C71" s="43">
        <v>580</v>
      </c>
      <c r="D71" s="43">
        <v>609</v>
      </c>
      <c r="E71" s="17">
        <v>0.5</v>
      </c>
      <c r="F71" s="18">
        <f t="shared" si="3"/>
        <v>6.7283431455004202E-3</v>
      </c>
      <c r="G71" s="18">
        <f t="shared" si="0"/>
        <v>6.7057837384744343E-3</v>
      </c>
      <c r="H71" s="13">
        <f t="shared" si="6"/>
        <v>97131.801686272112</v>
      </c>
      <c r="I71" s="13">
        <f t="shared" si="4"/>
        <v>651.34485623652722</v>
      </c>
      <c r="J71" s="13">
        <f t="shared" si="1"/>
        <v>96806.129258153858</v>
      </c>
      <c r="K71" s="13">
        <f t="shared" si="2"/>
        <v>2577977.7619848014</v>
      </c>
      <c r="L71" s="20">
        <f t="shared" si="5"/>
        <v>26.541026906012323</v>
      </c>
    </row>
    <row r="72" spans="1:12" x14ac:dyDescent="0.2">
      <c r="A72" s="16">
        <v>63</v>
      </c>
      <c r="B72" s="44">
        <v>2</v>
      </c>
      <c r="C72" s="43">
        <v>553</v>
      </c>
      <c r="D72" s="43">
        <v>586</v>
      </c>
      <c r="E72" s="17">
        <v>0.5</v>
      </c>
      <c r="F72" s="18">
        <f t="shared" si="3"/>
        <v>3.5118525021949078E-3</v>
      </c>
      <c r="G72" s="18">
        <f t="shared" si="0"/>
        <v>3.5056967572304992E-3</v>
      </c>
      <c r="H72" s="13">
        <f t="shared" si="6"/>
        <v>96480.45683003559</v>
      </c>
      <c r="I72" s="13">
        <f t="shared" si="4"/>
        <v>338.23122464517292</v>
      </c>
      <c r="J72" s="13">
        <f t="shared" si="1"/>
        <v>96311.341217712994</v>
      </c>
      <c r="K72" s="13">
        <f t="shared" si="2"/>
        <v>2481171.6327266474</v>
      </c>
      <c r="L72" s="20">
        <f t="shared" si="5"/>
        <v>25.716831307065569</v>
      </c>
    </row>
    <row r="73" spans="1:12" x14ac:dyDescent="0.2">
      <c r="A73" s="16">
        <v>64</v>
      </c>
      <c r="B73" s="44">
        <v>1</v>
      </c>
      <c r="C73" s="43">
        <v>540</v>
      </c>
      <c r="D73" s="43">
        <v>559</v>
      </c>
      <c r="E73" s="17">
        <v>0.5</v>
      </c>
      <c r="F73" s="18">
        <f t="shared" si="3"/>
        <v>1.8198362147406734E-3</v>
      </c>
      <c r="G73" s="18">
        <f t="shared" ref="G73:G108" si="7">F73/((1+(1-E73)*F73))</f>
        <v>1.8181818181818182E-3</v>
      </c>
      <c r="H73" s="13">
        <f t="shared" si="6"/>
        <v>96142.225605390413</v>
      </c>
      <c r="I73" s="13">
        <f t="shared" si="4"/>
        <v>174.8040465552553</v>
      </c>
      <c r="J73" s="13">
        <f t="shared" ref="J73:J108" si="8">H74+I73*E73</f>
        <v>96054.823582112775</v>
      </c>
      <c r="K73" s="13">
        <f t="shared" ref="K73:K97" si="9">K74+J73</f>
        <v>2384860.2915089345</v>
      </c>
      <c r="L73" s="20">
        <f t="shared" si="5"/>
        <v>24.805544873669145</v>
      </c>
    </row>
    <row r="74" spans="1:12" x14ac:dyDescent="0.2">
      <c r="A74" s="16">
        <v>65</v>
      </c>
      <c r="B74" s="44">
        <v>1</v>
      </c>
      <c r="C74" s="43">
        <v>475</v>
      </c>
      <c r="D74" s="43">
        <v>542</v>
      </c>
      <c r="E74" s="17">
        <v>0.5</v>
      </c>
      <c r="F74" s="18">
        <f t="shared" ref="F74:F108" si="10">B74/((C74+D74)/2)</f>
        <v>1.9665683382497543E-3</v>
      </c>
      <c r="G74" s="18">
        <f t="shared" si="7"/>
        <v>1.964636542239686E-3</v>
      </c>
      <c r="H74" s="13">
        <f t="shared" si="6"/>
        <v>95967.421558835151</v>
      </c>
      <c r="I74" s="13">
        <f t="shared" ref="I74:I108" si="11">H74*G74</f>
        <v>188.5411032590082</v>
      </c>
      <c r="J74" s="13">
        <f t="shared" si="8"/>
        <v>95873.151007205655</v>
      </c>
      <c r="K74" s="13">
        <f t="shared" si="9"/>
        <v>2288805.4679268217</v>
      </c>
      <c r="L74" s="20">
        <f t="shared" ref="L74:L108" si="12">K74/H74</f>
        <v>23.849817268703152</v>
      </c>
    </row>
    <row r="75" spans="1:12" x14ac:dyDescent="0.2">
      <c r="A75" s="16">
        <v>66</v>
      </c>
      <c r="B75" s="44">
        <v>0</v>
      </c>
      <c r="C75" s="43">
        <v>451</v>
      </c>
      <c r="D75" s="43">
        <v>479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95778.880455576145</v>
      </c>
      <c r="I75" s="13">
        <f t="shared" si="11"/>
        <v>0</v>
      </c>
      <c r="J75" s="13">
        <f t="shared" si="8"/>
        <v>95778.880455576145</v>
      </c>
      <c r="K75" s="13">
        <f t="shared" si="9"/>
        <v>2192932.316919616</v>
      </c>
      <c r="L75" s="20">
        <f t="shared" si="12"/>
        <v>22.895781475925006</v>
      </c>
    </row>
    <row r="76" spans="1:12" x14ac:dyDescent="0.2">
      <c r="A76" s="16">
        <v>67</v>
      </c>
      <c r="B76" s="44">
        <v>1</v>
      </c>
      <c r="C76" s="43">
        <v>464</v>
      </c>
      <c r="D76" s="43">
        <v>458</v>
      </c>
      <c r="E76" s="17">
        <v>0.5</v>
      </c>
      <c r="F76" s="18">
        <f t="shared" si="10"/>
        <v>2.1691973969631237E-3</v>
      </c>
      <c r="G76" s="18">
        <f t="shared" si="7"/>
        <v>2.1668472372697728E-3</v>
      </c>
      <c r="H76" s="13">
        <f t="shared" si="13"/>
        <v>95778.880455576145</v>
      </c>
      <c r="I76" s="13">
        <f t="shared" si="11"/>
        <v>207.538202503957</v>
      </c>
      <c r="J76" s="13">
        <f t="shared" si="8"/>
        <v>95675.111354324166</v>
      </c>
      <c r="K76" s="13">
        <f t="shared" si="9"/>
        <v>2097153.4364640396</v>
      </c>
      <c r="L76" s="20">
        <f t="shared" si="12"/>
        <v>21.895781475925006</v>
      </c>
    </row>
    <row r="77" spans="1:12" x14ac:dyDescent="0.2">
      <c r="A77" s="16">
        <v>68</v>
      </c>
      <c r="B77" s="44">
        <v>1</v>
      </c>
      <c r="C77" s="43">
        <v>453</v>
      </c>
      <c r="D77" s="43">
        <v>472</v>
      </c>
      <c r="E77" s="17">
        <v>0.5</v>
      </c>
      <c r="F77" s="18">
        <f t="shared" si="10"/>
        <v>2.1621621621621622E-3</v>
      </c>
      <c r="G77" s="18">
        <f t="shared" si="7"/>
        <v>2.1598272138228943E-3</v>
      </c>
      <c r="H77" s="13">
        <f t="shared" si="13"/>
        <v>95571.342253072187</v>
      </c>
      <c r="I77" s="13">
        <f t="shared" si="11"/>
        <v>206.41758585976714</v>
      </c>
      <c r="J77" s="13">
        <f t="shared" si="8"/>
        <v>95468.1334601423</v>
      </c>
      <c r="K77" s="13">
        <f t="shared" si="9"/>
        <v>2001478.3251097156</v>
      </c>
      <c r="L77" s="20">
        <f t="shared" si="12"/>
        <v>20.942243542105082</v>
      </c>
    </row>
    <row r="78" spans="1:12" x14ac:dyDescent="0.2">
      <c r="A78" s="16">
        <v>69</v>
      </c>
      <c r="B78" s="44">
        <v>3</v>
      </c>
      <c r="C78" s="43">
        <v>429</v>
      </c>
      <c r="D78" s="43">
        <v>456</v>
      </c>
      <c r="E78" s="17">
        <v>0.5</v>
      </c>
      <c r="F78" s="18">
        <f t="shared" si="10"/>
        <v>6.7796610169491523E-3</v>
      </c>
      <c r="G78" s="18">
        <f t="shared" si="7"/>
        <v>6.7567567567567571E-3</v>
      </c>
      <c r="H78" s="13">
        <f t="shared" si="13"/>
        <v>95364.924667212414</v>
      </c>
      <c r="I78" s="13">
        <f t="shared" si="11"/>
        <v>644.35759910278659</v>
      </c>
      <c r="J78" s="13">
        <f t="shared" si="8"/>
        <v>95042.745867661011</v>
      </c>
      <c r="K78" s="13">
        <f t="shared" si="9"/>
        <v>1906010.1916495734</v>
      </c>
      <c r="L78" s="20">
        <f t="shared" si="12"/>
        <v>19.986490822499253</v>
      </c>
    </row>
    <row r="79" spans="1:12" x14ac:dyDescent="0.2">
      <c r="A79" s="16">
        <v>70</v>
      </c>
      <c r="B79" s="44">
        <v>0</v>
      </c>
      <c r="C79" s="43">
        <v>397</v>
      </c>
      <c r="D79" s="43">
        <v>429</v>
      </c>
      <c r="E79" s="17">
        <v>0.5</v>
      </c>
      <c r="F79" s="18">
        <f t="shared" si="10"/>
        <v>0</v>
      </c>
      <c r="G79" s="18">
        <f t="shared" si="7"/>
        <v>0</v>
      </c>
      <c r="H79" s="13">
        <f t="shared" si="13"/>
        <v>94720.567068109624</v>
      </c>
      <c r="I79" s="13">
        <f t="shared" si="11"/>
        <v>0</v>
      </c>
      <c r="J79" s="13">
        <f t="shared" si="8"/>
        <v>94720.567068109624</v>
      </c>
      <c r="K79" s="13">
        <f t="shared" si="9"/>
        <v>1810967.4457819124</v>
      </c>
      <c r="L79" s="20">
        <f t="shared" si="12"/>
        <v>19.119051984557071</v>
      </c>
    </row>
    <row r="80" spans="1:12" x14ac:dyDescent="0.2">
      <c r="A80" s="16">
        <v>71</v>
      </c>
      <c r="B80" s="44">
        <v>2</v>
      </c>
      <c r="C80" s="43">
        <v>349</v>
      </c>
      <c r="D80" s="43">
        <v>410</v>
      </c>
      <c r="E80" s="17">
        <v>0.5</v>
      </c>
      <c r="F80" s="18">
        <f t="shared" si="10"/>
        <v>5.270092226613966E-3</v>
      </c>
      <c r="G80" s="18">
        <f t="shared" si="7"/>
        <v>5.2562417871222086E-3</v>
      </c>
      <c r="H80" s="13">
        <f t="shared" si="13"/>
        <v>94720.567068109624</v>
      </c>
      <c r="I80" s="13">
        <f t="shared" si="11"/>
        <v>497.87420272330957</v>
      </c>
      <c r="J80" s="13">
        <f t="shared" si="8"/>
        <v>94471.629966747976</v>
      </c>
      <c r="K80" s="13">
        <f t="shared" si="9"/>
        <v>1716246.8787138029</v>
      </c>
      <c r="L80" s="20">
        <f t="shared" si="12"/>
        <v>18.119051984557071</v>
      </c>
    </row>
    <row r="81" spans="1:12" x14ac:dyDescent="0.2">
      <c r="A81" s="16">
        <v>72</v>
      </c>
      <c r="B81" s="44">
        <v>2</v>
      </c>
      <c r="C81" s="43">
        <v>368</v>
      </c>
      <c r="D81" s="43">
        <v>348</v>
      </c>
      <c r="E81" s="17">
        <v>0.5</v>
      </c>
      <c r="F81" s="18">
        <f t="shared" si="10"/>
        <v>5.5865921787709499E-3</v>
      </c>
      <c r="G81" s="18">
        <f t="shared" si="7"/>
        <v>5.5710306406685237E-3</v>
      </c>
      <c r="H81" s="13">
        <f t="shared" si="13"/>
        <v>94222.692865386314</v>
      </c>
      <c r="I81" s="13">
        <f t="shared" si="11"/>
        <v>524.91750899936665</v>
      </c>
      <c r="J81" s="13">
        <f t="shared" si="8"/>
        <v>93960.234110886639</v>
      </c>
      <c r="K81" s="13">
        <f t="shared" si="9"/>
        <v>1621775.248747055</v>
      </c>
      <c r="L81" s="20">
        <f t="shared" si="12"/>
        <v>17.21215133454152</v>
      </c>
    </row>
    <row r="82" spans="1:12" x14ac:dyDescent="0.2">
      <c r="A82" s="16">
        <v>73</v>
      </c>
      <c r="B82" s="44">
        <v>3</v>
      </c>
      <c r="C82" s="43">
        <v>342</v>
      </c>
      <c r="D82" s="43">
        <v>378</v>
      </c>
      <c r="E82" s="17">
        <v>0.5</v>
      </c>
      <c r="F82" s="18">
        <f t="shared" si="10"/>
        <v>8.3333333333333332E-3</v>
      </c>
      <c r="G82" s="18">
        <f t="shared" si="7"/>
        <v>8.2987551867219917E-3</v>
      </c>
      <c r="H82" s="13">
        <f t="shared" si="13"/>
        <v>93697.775356386948</v>
      </c>
      <c r="I82" s="13">
        <f t="shared" si="11"/>
        <v>777.57489922312823</v>
      </c>
      <c r="J82" s="13">
        <f t="shared" si="8"/>
        <v>93308.987906775394</v>
      </c>
      <c r="K82" s="13">
        <f t="shared" si="9"/>
        <v>1527815.0146361683</v>
      </c>
      <c r="L82" s="20">
        <f t="shared" si="12"/>
        <v>16.305776832214022</v>
      </c>
    </row>
    <row r="83" spans="1:12" x14ac:dyDescent="0.2">
      <c r="A83" s="16">
        <v>74</v>
      </c>
      <c r="B83" s="44">
        <v>6</v>
      </c>
      <c r="C83" s="43">
        <v>337</v>
      </c>
      <c r="D83" s="43">
        <v>338</v>
      </c>
      <c r="E83" s="17">
        <v>0.5</v>
      </c>
      <c r="F83" s="18">
        <f t="shared" si="10"/>
        <v>1.7777777777777778E-2</v>
      </c>
      <c r="G83" s="18">
        <f t="shared" si="7"/>
        <v>1.7621145374449337E-2</v>
      </c>
      <c r="H83" s="13">
        <f t="shared" si="13"/>
        <v>92920.200457163824</v>
      </c>
      <c r="I83" s="13">
        <f t="shared" si="11"/>
        <v>1637.3603604786576</v>
      </c>
      <c r="J83" s="13">
        <f t="shared" si="8"/>
        <v>92101.520276924493</v>
      </c>
      <c r="K83" s="13">
        <f t="shared" si="9"/>
        <v>1434506.0267293928</v>
      </c>
      <c r="L83" s="20">
        <f t="shared" si="12"/>
        <v>15.438042747127946</v>
      </c>
    </row>
    <row r="84" spans="1:12" x14ac:dyDescent="0.2">
      <c r="A84" s="16">
        <v>75</v>
      </c>
      <c r="B84" s="44">
        <v>4</v>
      </c>
      <c r="C84" s="43">
        <v>290</v>
      </c>
      <c r="D84" s="43">
        <v>343</v>
      </c>
      <c r="E84" s="17">
        <v>0.5</v>
      </c>
      <c r="F84" s="18">
        <f t="shared" si="10"/>
        <v>1.2638230647709321E-2</v>
      </c>
      <c r="G84" s="18">
        <f t="shared" si="7"/>
        <v>1.2558869701726845E-2</v>
      </c>
      <c r="H84" s="13">
        <f t="shared" si="13"/>
        <v>91282.840096685162</v>
      </c>
      <c r="I84" s="13">
        <f t="shared" si="11"/>
        <v>1146.4092947778356</v>
      </c>
      <c r="J84" s="13">
        <f t="shared" si="8"/>
        <v>90709.635449296242</v>
      </c>
      <c r="K84" s="13">
        <f t="shared" si="9"/>
        <v>1342404.5064524682</v>
      </c>
      <c r="L84" s="20">
        <f t="shared" si="12"/>
        <v>14.70598970223338</v>
      </c>
    </row>
    <row r="85" spans="1:12" x14ac:dyDescent="0.2">
      <c r="A85" s="16">
        <v>76</v>
      </c>
      <c r="B85" s="44">
        <v>5</v>
      </c>
      <c r="C85" s="43">
        <v>225</v>
      </c>
      <c r="D85" s="43">
        <v>292</v>
      </c>
      <c r="E85" s="17">
        <v>0.5</v>
      </c>
      <c r="F85" s="18">
        <f t="shared" si="10"/>
        <v>1.9342359767891684E-2</v>
      </c>
      <c r="G85" s="18">
        <f t="shared" si="7"/>
        <v>1.9157088122605363E-2</v>
      </c>
      <c r="H85" s="13">
        <f t="shared" si="13"/>
        <v>90136.430801907321</v>
      </c>
      <c r="I85" s="13">
        <f t="shared" si="11"/>
        <v>1726.751547929259</v>
      </c>
      <c r="J85" s="13">
        <f t="shared" si="8"/>
        <v>89273.055027942682</v>
      </c>
      <c r="K85" s="13">
        <f t="shared" si="9"/>
        <v>1251694.8710031719</v>
      </c>
      <c r="L85" s="20">
        <f t="shared" si="12"/>
        <v>13.886670016411228</v>
      </c>
    </row>
    <row r="86" spans="1:12" x14ac:dyDescent="0.2">
      <c r="A86" s="16">
        <v>77</v>
      </c>
      <c r="B86" s="44">
        <v>4</v>
      </c>
      <c r="C86" s="43">
        <v>300</v>
      </c>
      <c r="D86" s="43">
        <v>232</v>
      </c>
      <c r="E86" s="17">
        <v>0.5</v>
      </c>
      <c r="F86" s="18">
        <f t="shared" si="10"/>
        <v>1.5037593984962405E-2</v>
      </c>
      <c r="G86" s="18">
        <f t="shared" si="7"/>
        <v>1.4925373134328356E-2</v>
      </c>
      <c r="H86" s="13">
        <f t="shared" si="13"/>
        <v>88409.679253978058</v>
      </c>
      <c r="I86" s="13">
        <f t="shared" si="11"/>
        <v>1319.5474515519111</v>
      </c>
      <c r="J86" s="13">
        <f t="shared" si="8"/>
        <v>87749.9055282021</v>
      </c>
      <c r="K86" s="13">
        <f t="shared" si="9"/>
        <v>1162421.8159752293</v>
      </c>
      <c r="L86" s="20">
        <f t="shared" si="12"/>
        <v>13.148128415169261</v>
      </c>
    </row>
    <row r="87" spans="1:12" x14ac:dyDescent="0.2">
      <c r="A87" s="16">
        <v>78</v>
      </c>
      <c r="B87" s="44">
        <v>6</v>
      </c>
      <c r="C87" s="43">
        <v>172</v>
      </c>
      <c r="D87" s="43">
        <v>297</v>
      </c>
      <c r="E87" s="17">
        <v>0.5</v>
      </c>
      <c r="F87" s="18">
        <f t="shared" si="10"/>
        <v>2.5586353944562899E-2</v>
      </c>
      <c r="G87" s="18">
        <f t="shared" si="7"/>
        <v>2.5263157894736838E-2</v>
      </c>
      <c r="H87" s="13">
        <f t="shared" si="13"/>
        <v>87090.131802426142</v>
      </c>
      <c r="I87" s="13">
        <f t="shared" si="11"/>
        <v>2200.1717507981339</v>
      </c>
      <c r="J87" s="13">
        <f t="shared" si="8"/>
        <v>85990.045927027066</v>
      </c>
      <c r="K87" s="13">
        <f t="shared" si="9"/>
        <v>1074671.9104470271</v>
      </c>
      <c r="L87" s="20">
        <f t="shared" si="12"/>
        <v>12.339766724490007</v>
      </c>
    </row>
    <row r="88" spans="1:12" x14ac:dyDescent="0.2">
      <c r="A88" s="16">
        <v>79</v>
      </c>
      <c r="B88" s="44">
        <v>7</v>
      </c>
      <c r="C88" s="43">
        <v>199</v>
      </c>
      <c r="D88" s="43">
        <v>181</v>
      </c>
      <c r="E88" s="17">
        <v>0.5</v>
      </c>
      <c r="F88" s="18">
        <f t="shared" si="10"/>
        <v>3.6842105263157891E-2</v>
      </c>
      <c r="G88" s="18">
        <f t="shared" si="7"/>
        <v>3.6175710594315243E-2</v>
      </c>
      <c r="H88" s="13">
        <f t="shared" si="13"/>
        <v>84889.960051628004</v>
      </c>
      <c r="I88" s="13">
        <f t="shared" si="11"/>
        <v>3070.954627190677</v>
      </c>
      <c r="J88" s="13">
        <f t="shared" si="8"/>
        <v>83354.482738032675</v>
      </c>
      <c r="K88" s="13">
        <f t="shared" si="9"/>
        <v>988681.86451999994</v>
      </c>
      <c r="L88" s="20">
        <f t="shared" si="12"/>
        <v>11.646628929012426</v>
      </c>
    </row>
    <row r="89" spans="1:12" x14ac:dyDescent="0.2">
      <c r="A89" s="16">
        <v>80</v>
      </c>
      <c r="B89" s="44">
        <v>6</v>
      </c>
      <c r="C89" s="43">
        <v>241</v>
      </c>
      <c r="D89" s="43">
        <v>203</v>
      </c>
      <c r="E89" s="17">
        <v>0.5</v>
      </c>
      <c r="F89" s="18">
        <f t="shared" si="10"/>
        <v>2.7027027027027029E-2</v>
      </c>
      <c r="G89" s="18">
        <f t="shared" si="7"/>
        <v>2.6666666666666665E-2</v>
      </c>
      <c r="H89" s="13">
        <f t="shared" si="13"/>
        <v>81819.005424437331</v>
      </c>
      <c r="I89" s="13">
        <f t="shared" si="11"/>
        <v>2181.8401446516618</v>
      </c>
      <c r="J89" s="13">
        <f t="shared" si="8"/>
        <v>80728.085352111491</v>
      </c>
      <c r="K89" s="13">
        <f t="shared" si="9"/>
        <v>905327.38178196724</v>
      </c>
      <c r="L89" s="20">
        <f t="shared" si="12"/>
        <v>11.06500106039627</v>
      </c>
    </row>
    <row r="90" spans="1:12" x14ac:dyDescent="0.2">
      <c r="A90" s="16">
        <v>81</v>
      </c>
      <c r="B90" s="44">
        <v>11</v>
      </c>
      <c r="C90" s="43">
        <v>265</v>
      </c>
      <c r="D90" s="43">
        <v>243</v>
      </c>
      <c r="E90" s="17">
        <v>0.5</v>
      </c>
      <c r="F90" s="18">
        <f t="shared" si="10"/>
        <v>4.3307086614173228E-2</v>
      </c>
      <c r="G90" s="18">
        <f t="shared" si="7"/>
        <v>4.2389210019267827E-2</v>
      </c>
      <c r="H90" s="13">
        <f t="shared" si="13"/>
        <v>79637.165279785666</v>
      </c>
      <c r="I90" s="13">
        <f t="shared" si="11"/>
        <v>3375.7565243839786</v>
      </c>
      <c r="J90" s="13">
        <f t="shared" si="8"/>
        <v>77949.287017593684</v>
      </c>
      <c r="K90" s="13">
        <f t="shared" si="9"/>
        <v>824599.29642985575</v>
      </c>
      <c r="L90" s="20">
        <f t="shared" si="12"/>
        <v>10.354453144242743</v>
      </c>
    </row>
    <row r="91" spans="1:12" x14ac:dyDescent="0.2">
      <c r="A91" s="16">
        <v>82</v>
      </c>
      <c r="B91" s="44">
        <v>6</v>
      </c>
      <c r="C91" s="43">
        <v>232</v>
      </c>
      <c r="D91" s="43">
        <v>274</v>
      </c>
      <c r="E91" s="17">
        <v>0.5</v>
      </c>
      <c r="F91" s="18">
        <f t="shared" si="10"/>
        <v>2.3715415019762844E-2</v>
      </c>
      <c r="G91" s="18">
        <f t="shared" si="7"/>
        <v>2.34375E-2</v>
      </c>
      <c r="H91" s="13">
        <f t="shared" si="13"/>
        <v>76261.408755401688</v>
      </c>
      <c r="I91" s="13">
        <f t="shared" si="11"/>
        <v>1787.3767677047272</v>
      </c>
      <c r="J91" s="13">
        <f t="shared" si="8"/>
        <v>75367.720371549323</v>
      </c>
      <c r="K91" s="13">
        <f t="shared" si="9"/>
        <v>746650.00941226212</v>
      </c>
      <c r="L91" s="20">
        <f t="shared" si="12"/>
        <v>9.7906663618953402</v>
      </c>
    </row>
    <row r="92" spans="1:12" x14ac:dyDescent="0.2">
      <c r="A92" s="16">
        <v>83</v>
      </c>
      <c r="B92" s="44">
        <v>7</v>
      </c>
      <c r="C92" s="43">
        <v>234</v>
      </c>
      <c r="D92" s="43">
        <v>242</v>
      </c>
      <c r="E92" s="17">
        <v>0.5</v>
      </c>
      <c r="F92" s="18">
        <f t="shared" si="10"/>
        <v>2.9411764705882353E-2</v>
      </c>
      <c r="G92" s="18">
        <f t="shared" si="7"/>
        <v>2.8985507246376812E-2</v>
      </c>
      <c r="H92" s="13">
        <f t="shared" si="13"/>
        <v>74474.031987696959</v>
      </c>
      <c r="I92" s="13">
        <f t="shared" si="11"/>
        <v>2158.6675938462886</v>
      </c>
      <c r="J92" s="13">
        <f t="shared" si="8"/>
        <v>73394.698190773823</v>
      </c>
      <c r="K92" s="13">
        <f t="shared" si="9"/>
        <v>671282.28904071276</v>
      </c>
      <c r="L92" s="20">
        <f t="shared" si="12"/>
        <v>9.0136423545808277</v>
      </c>
    </row>
    <row r="93" spans="1:12" x14ac:dyDescent="0.2">
      <c r="A93" s="16">
        <v>84</v>
      </c>
      <c r="B93" s="44">
        <v>10</v>
      </c>
      <c r="C93" s="43">
        <v>235</v>
      </c>
      <c r="D93" s="43">
        <v>236</v>
      </c>
      <c r="E93" s="17">
        <v>0.5</v>
      </c>
      <c r="F93" s="18">
        <f t="shared" si="10"/>
        <v>4.2462845010615709E-2</v>
      </c>
      <c r="G93" s="18">
        <f t="shared" si="7"/>
        <v>4.1580041580041575E-2</v>
      </c>
      <c r="H93" s="13">
        <f t="shared" si="13"/>
        <v>72315.364393850672</v>
      </c>
      <c r="I93" s="13">
        <f t="shared" si="11"/>
        <v>3006.8758583721692</v>
      </c>
      <c r="J93" s="13">
        <f t="shared" si="8"/>
        <v>70811.92646466459</v>
      </c>
      <c r="K93" s="13">
        <f t="shared" si="9"/>
        <v>597887.59084993892</v>
      </c>
      <c r="L93" s="20">
        <f t="shared" si="12"/>
        <v>8.2677809323295097</v>
      </c>
    </row>
    <row r="94" spans="1:12" x14ac:dyDescent="0.2">
      <c r="A94" s="16">
        <v>85</v>
      </c>
      <c r="B94" s="44">
        <v>17</v>
      </c>
      <c r="C94" s="43">
        <v>254</v>
      </c>
      <c r="D94" s="43">
        <v>239</v>
      </c>
      <c r="E94" s="17">
        <v>0.5</v>
      </c>
      <c r="F94" s="18">
        <f t="shared" si="10"/>
        <v>6.8965517241379309E-2</v>
      </c>
      <c r="G94" s="18">
        <f t="shared" si="7"/>
        <v>6.6666666666666666E-2</v>
      </c>
      <c r="H94" s="13">
        <f t="shared" si="13"/>
        <v>69308.488535478507</v>
      </c>
      <c r="I94" s="13">
        <f t="shared" si="11"/>
        <v>4620.5659023652333</v>
      </c>
      <c r="J94" s="13">
        <f t="shared" si="8"/>
        <v>66998.205584295894</v>
      </c>
      <c r="K94" s="13">
        <f t="shared" si="9"/>
        <v>527075.66438527429</v>
      </c>
      <c r="L94" s="20">
        <f t="shared" si="12"/>
        <v>7.6047779359012875</v>
      </c>
    </row>
    <row r="95" spans="1:12" x14ac:dyDescent="0.2">
      <c r="A95" s="16">
        <v>86</v>
      </c>
      <c r="B95" s="44">
        <v>16</v>
      </c>
      <c r="C95" s="43">
        <v>207</v>
      </c>
      <c r="D95" s="43">
        <v>266</v>
      </c>
      <c r="E95" s="17">
        <v>0.5</v>
      </c>
      <c r="F95" s="18">
        <f t="shared" si="10"/>
        <v>6.765327695560254E-2</v>
      </c>
      <c r="G95" s="18">
        <f t="shared" si="7"/>
        <v>6.5439672801635998E-2</v>
      </c>
      <c r="H95" s="13">
        <f t="shared" si="13"/>
        <v>64687.922633113274</v>
      </c>
      <c r="I95" s="13">
        <f t="shared" si="11"/>
        <v>4233.1564913284765</v>
      </c>
      <c r="J95" s="13">
        <f t="shared" si="8"/>
        <v>62571.34438744904</v>
      </c>
      <c r="K95" s="13">
        <f t="shared" si="9"/>
        <v>460077.45880097843</v>
      </c>
      <c r="L95" s="20">
        <f t="shared" si="12"/>
        <v>7.1122620741799514</v>
      </c>
    </row>
    <row r="96" spans="1:12" x14ac:dyDescent="0.2">
      <c r="A96" s="16">
        <v>87</v>
      </c>
      <c r="B96" s="44">
        <v>20</v>
      </c>
      <c r="C96" s="43">
        <v>206</v>
      </c>
      <c r="D96" s="43">
        <v>203</v>
      </c>
      <c r="E96" s="17">
        <v>0.5</v>
      </c>
      <c r="F96" s="18">
        <f t="shared" si="10"/>
        <v>9.7799511002444994E-2</v>
      </c>
      <c r="G96" s="18">
        <f t="shared" si="7"/>
        <v>9.3240093240093247E-2</v>
      </c>
      <c r="H96" s="13">
        <f t="shared" si="13"/>
        <v>60454.766141784799</v>
      </c>
      <c r="I96" s="13">
        <f t="shared" si="11"/>
        <v>5636.8080318680468</v>
      </c>
      <c r="J96" s="13">
        <f t="shared" si="8"/>
        <v>57636.362125850777</v>
      </c>
      <c r="K96" s="13">
        <f t="shared" si="9"/>
        <v>397506.1144135294</v>
      </c>
      <c r="L96" s="20">
        <f t="shared" si="12"/>
        <v>6.5752651078205604</v>
      </c>
    </row>
    <row r="97" spans="1:12" x14ac:dyDescent="0.2">
      <c r="A97" s="16">
        <v>88</v>
      </c>
      <c r="B97" s="44">
        <v>12</v>
      </c>
      <c r="C97" s="43">
        <v>227</v>
      </c>
      <c r="D97" s="43">
        <v>201</v>
      </c>
      <c r="E97" s="17">
        <v>0.5</v>
      </c>
      <c r="F97" s="18">
        <f t="shared" si="10"/>
        <v>5.6074766355140186E-2</v>
      </c>
      <c r="G97" s="18">
        <f t="shared" si="7"/>
        <v>5.454545454545455E-2</v>
      </c>
      <c r="H97" s="13">
        <f t="shared" si="13"/>
        <v>54817.958109916755</v>
      </c>
      <c r="I97" s="13">
        <f t="shared" si="11"/>
        <v>2990.070442359096</v>
      </c>
      <c r="J97" s="13">
        <f t="shared" si="8"/>
        <v>53322.922888737208</v>
      </c>
      <c r="K97" s="13">
        <f t="shared" si="9"/>
        <v>339869.7522876786</v>
      </c>
      <c r="L97" s="20">
        <f t="shared" si="12"/>
        <v>6.1999710315039076</v>
      </c>
    </row>
    <row r="98" spans="1:12" x14ac:dyDescent="0.2">
      <c r="A98" s="16">
        <v>89</v>
      </c>
      <c r="B98" s="44">
        <v>22</v>
      </c>
      <c r="C98" s="43">
        <v>184</v>
      </c>
      <c r="D98" s="43">
        <v>219</v>
      </c>
      <c r="E98" s="17">
        <v>0.5</v>
      </c>
      <c r="F98" s="18">
        <f t="shared" si="10"/>
        <v>0.10918114143920596</v>
      </c>
      <c r="G98" s="18">
        <f t="shared" si="7"/>
        <v>0.10352941176470588</v>
      </c>
      <c r="H98" s="13">
        <f t="shared" si="13"/>
        <v>51827.887667557661</v>
      </c>
      <c r="I98" s="13">
        <f t="shared" si="11"/>
        <v>5365.7107232294993</v>
      </c>
      <c r="J98" s="13">
        <f t="shared" si="8"/>
        <v>49145.032305942907</v>
      </c>
      <c r="K98" s="13">
        <f>K99+J98</f>
        <v>286546.82939894137</v>
      </c>
      <c r="L98" s="20">
        <f t="shared" si="12"/>
        <v>5.5288155140906712</v>
      </c>
    </row>
    <row r="99" spans="1:12" x14ac:dyDescent="0.2">
      <c r="A99" s="16">
        <v>90</v>
      </c>
      <c r="B99" s="44">
        <v>19</v>
      </c>
      <c r="C99" s="43">
        <v>176</v>
      </c>
      <c r="D99" s="43">
        <v>176</v>
      </c>
      <c r="E99" s="17">
        <v>0.5</v>
      </c>
      <c r="F99" s="22">
        <f t="shared" si="10"/>
        <v>0.10795454545454546</v>
      </c>
      <c r="G99" s="22">
        <f t="shared" si="7"/>
        <v>0.10242587601078168</v>
      </c>
      <c r="H99" s="23">
        <f t="shared" si="13"/>
        <v>46462.176944328159</v>
      </c>
      <c r="I99" s="23">
        <f t="shared" si="11"/>
        <v>4758.9291748907553</v>
      </c>
      <c r="J99" s="23">
        <f t="shared" si="8"/>
        <v>44082.712356882781</v>
      </c>
      <c r="K99" s="23">
        <f t="shared" ref="K99:K108" si="14">K100+J99</f>
        <v>237401.79709299849</v>
      </c>
      <c r="L99" s="24">
        <f t="shared" si="12"/>
        <v>5.1095711115184663</v>
      </c>
    </row>
    <row r="100" spans="1:12" x14ac:dyDescent="0.2">
      <c r="A100" s="16">
        <v>91</v>
      </c>
      <c r="B100" s="44">
        <v>22</v>
      </c>
      <c r="C100" s="43">
        <v>149</v>
      </c>
      <c r="D100" s="43">
        <v>145</v>
      </c>
      <c r="E100" s="17">
        <v>0.5</v>
      </c>
      <c r="F100" s="22">
        <f t="shared" si="10"/>
        <v>0.14965986394557823</v>
      </c>
      <c r="G100" s="22">
        <f t="shared" si="7"/>
        <v>0.13924050632911392</v>
      </c>
      <c r="H100" s="23">
        <f t="shared" si="13"/>
        <v>41703.247769437403</v>
      </c>
      <c r="I100" s="23">
        <f t="shared" si="11"/>
        <v>5806.7813349849548</v>
      </c>
      <c r="J100" s="23">
        <f t="shared" si="8"/>
        <v>38799.85710194493</v>
      </c>
      <c r="K100" s="23">
        <f t="shared" si="14"/>
        <v>193319.08473611571</v>
      </c>
      <c r="L100" s="24">
        <f t="shared" si="12"/>
        <v>4.6355882353554083</v>
      </c>
    </row>
    <row r="101" spans="1:12" x14ac:dyDescent="0.2">
      <c r="A101" s="16">
        <v>92</v>
      </c>
      <c r="B101" s="44">
        <v>28</v>
      </c>
      <c r="C101" s="43">
        <v>119</v>
      </c>
      <c r="D101" s="43">
        <v>134</v>
      </c>
      <c r="E101" s="17">
        <v>0.5</v>
      </c>
      <c r="F101" s="22">
        <f t="shared" si="10"/>
        <v>0.22134387351778656</v>
      </c>
      <c r="G101" s="22">
        <f t="shared" si="7"/>
        <v>0.199288256227758</v>
      </c>
      <c r="H101" s="23">
        <f t="shared" si="13"/>
        <v>35896.46643445245</v>
      </c>
      <c r="I101" s="23">
        <f t="shared" si="11"/>
        <v>7153.7442004602744</v>
      </c>
      <c r="J101" s="23">
        <f t="shared" si="8"/>
        <v>32319.594334222311</v>
      </c>
      <c r="K101" s="23">
        <f t="shared" si="14"/>
        <v>154519.22763417076</v>
      </c>
      <c r="L101" s="24">
        <f t="shared" si="12"/>
        <v>4.3045804498981948</v>
      </c>
    </row>
    <row r="102" spans="1:12" x14ac:dyDescent="0.2">
      <c r="A102" s="16">
        <v>93</v>
      </c>
      <c r="B102" s="44">
        <v>13</v>
      </c>
      <c r="C102" s="43">
        <v>112</v>
      </c>
      <c r="D102" s="43">
        <v>101</v>
      </c>
      <c r="E102" s="17">
        <v>0.5</v>
      </c>
      <c r="F102" s="22">
        <f t="shared" si="10"/>
        <v>0.12206572769953052</v>
      </c>
      <c r="G102" s="22">
        <f t="shared" si="7"/>
        <v>0.11504424778761062</v>
      </c>
      <c r="H102" s="23">
        <f t="shared" si="13"/>
        <v>28742.722233992175</v>
      </c>
      <c r="I102" s="23">
        <f t="shared" si="11"/>
        <v>3306.6848587778609</v>
      </c>
      <c r="J102" s="23">
        <f t="shared" si="8"/>
        <v>27089.379804603243</v>
      </c>
      <c r="K102" s="23">
        <f t="shared" si="14"/>
        <v>122199.63329994846</v>
      </c>
      <c r="L102" s="24">
        <f t="shared" si="12"/>
        <v>4.2514982507617454</v>
      </c>
    </row>
    <row r="103" spans="1:12" x14ac:dyDescent="0.2">
      <c r="A103" s="16">
        <v>94</v>
      </c>
      <c r="B103" s="44">
        <v>16</v>
      </c>
      <c r="C103" s="43">
        <v>80</v>
      </c>
      <c r="D103" s="43">
        <v>99</v>
      </c>
      <c r="E103" s="17">
        <v>0.5</v>
      </c>
      <c r="F103" s="22">
        <f t="shared" si="10"/>
        <v>0.1787709497206704</v>
      </c>
      <c r="G103" s="22">
        <f t="shared" si="7"/>
        <v>0.16410256410256413</v>
      </c>
      <c r="H103" s="23">
        <f t="shared" si="13"/>
        <v>25436.037375214313</v>
      </c>
      <c r="I103" s="23">
        <f t="shared" si="11"/>
        <v>4174.1189538813242</v>
      </c>
      <c r="J103" s="23">
        <f t="shared" si="8"/>
        <v>23348.977898273653</v>
      </c>
      <c r="K103" s="23">
        <f t="shared" si="14"/>
        <v>95110.253495345212</v>
      </c>
      <c r="L103" s="24">
        <f t="shared" si="12"/>
        <v>3.7391930233607722</v>
      </c>
    </row>
    <row r="104" spans="1:12" x14ac:dyDescent="0.2">
      <c r="A104" s="16">
        <v>95</v>
      </c>
      <c r="B104" s="44">
        <v>14</v>
      </c>
      <c r="C104" s="43">
        <v>77</v>
      </c>
      <c r="D104" s="43">
        <v>74</v>
      </c>
      <c r="E104" s="17">
        <v>0.5</v>
      </c>
      <c r="F104" s="22">
        <f t="shared" si="10"/>
        <v>0.18543046357615894</v>
      </c>
      <c r="G104" s="22">
        <f t="shared" si="7"/>
        <v>0.16969696969696971</v>
      </c>
      <c r="H104" s="23">
        <f t="shared" si="13"/>
        <v>21261.91842133299</v>
      </c>
      <c r="I104" s="23">
        <f t="shared" si="11"/>
        <v>3608.0831260443865</v>
      </c>
      <c r="J104" s="23">
        <f t="shared" si="8"/>
        <v>19457.876858310799</v>
      </c>
      <c r="K104" s="23">
        <f t="shared" si="14"/>
        <v>71761.275597071552</v>
      </c>
      <c r="L104" s="24">
        <f t="shared" si="12"/>
        <v>3.3751082181309848</v>
      </c>
    </row>
    <row r="105" spans="1:12" x14ac:dyDescent="0.2">
      <c r="A105" s="16">
        <v>96</v>
      </c>
      <c r="B105" s="44">
        <v>8</v>
      </c>
      <c r="C105" s="43">
        <v>51</v>
      </c>
      <c r="D105" s="43">
        <v>70</v>
      </c>
      <c r="E105" s="17">
        <v>0.5</v>
      </c>
      <c r="F105" s="22">
        <f t="shared" si="10"/>
        <v>0.13223140495867769</v>
      </c>
      <c r="G105" s="22">
        <f t="shared" si="7"/>
        <v>0.12403100775193798</v>
      </c>
      <c r="H105" s="23">
        <f t="shared" si="13"/>
        <v>17653.835295288605</v>
      </c>
      <c r="I105" s="23">
        <f t="shared" si="11"/>
        <v>2189.6229823613776</v>
      </c>
      <c r="J105" s="23">
        <f t="shared" si="8"/>
        <v>16559.023804107917</v>
      </c>
      <c r="K105" s="23">
        <f t="shared" si="14"/>
        <v>52303.398738760749</v>
      </c>
      <c r="L105" s="24">
        <f t="shared" si="12"/>
        <v>2.9627215765811128</v>
      </c>
    </row>
    <row r="106" spans="1:12" x14ac:dyDescent="0.2">
      <c r="A106" s="16">
        <v>97</v>
      </c>
      <c r="B106" s="44">
        <v>13</v>
      </c>
      <c r="C106" s="43">
        <v>46</v>
      </c>
      <c r="D106" s="43">
        <v>43</v>
      </c>
      <c r="E106" s="17">
        <v>0.5</v>
      </c>
      <c r="F106" s="22">
        <f t="shared" si="10"/>
        <v>0.29213483146067415</v>
      </c>
      <c r="G106" s="22">
        <f t="shared" si="7"/>
        <v>0.25490196078431376</v>
      </c>
      <c r="H106" s="23">
        <f t="shared" si="13"/>
        <v>15464.212312927228</v>
      </c>
      <c r="I106" s="23">
        <f t="shared" si="11"/>
        <v>3941.8580405500784</v>
      </c>
      <c r="J106" s="23">
        <f t="shared" si="8"/>
        <v>13493.28329265219</v>
      </c>
      <c r="K106" s="23">
        <f t="shared" si="14"/>
        <v>35744.374934652828</v>
      </c>
      <c r="L106" s="24">
        <f t="shared" si="12"/>
        <v>2.3114255166279958</v>
      </c>
    </row>
    <row r="107" spans="1:12" x14ac:dyDescent="0.2">
      <c r="A107" s="16">
        <v>98</v>
      </c>
      <c r="B107" s="44">
        <v>5</v>
      </c>
      <c r="C107" s="43">
        <v>29</v>
      </c>
      <c r="D107" s="43">
        <v>38</v>
      </c>
      <c r="E107" s="17">
        <v>0.5</v>
      </c>
      <c r="F107" s="22">
        <f t="shared" si="10"/>
        <v>0.14925373134328357</v>
      </c>
      <c r="G107" s="22">
        <f t="shared" si="7"/>
        <v>0.13888888888888887</v>
      </c>
      <c r="H107" s="23">
        <f t="shared" si="13"/>
        <v>11522.35427237715</v>
      </c>
      <c r="I107" s="23">
        <f t="shared" si="11"/>
        <v>1600.3269822746038</v>
      </c>
      <c r="J107" s="23">
        <f t="shared" si="8"/>
        <v>10722.190781239848</v>
      </c>
      <c r="K107" s="23">
        <f t="shared" si="14"/>
        <v>22251.09164200064</v>
      </c>
      <c r="L107" s="24">
        <f t="shared" si="12"/>
        <v>1.9311237196849416</v>
      </c>
    </row>
    <row r="108" spans="1:12" x14ac:dyDescent="0.2">
      <c r="A108" s="16">
        <v>99</v>
      </c>
      <c r="B108" s="44">
        <v>4</v>
      </c>
      <c r="C108" s="43">
        <v>16</v>
      </c>
      <c r="D108" s="43">
        <v>23</v>
      </c>
      <c r="E108" s="17">
        <v>0.5</v>
      </c>
      <c r="F108" s="22">
        <f t="shared" si="10"/>
        <v>0.20512820512820512</v>
      </c>
      <c r="G108" s="22">
        <f t="shared" si="7"/>
        <v>0.18604651162790695</v>
      </c>
      <c r="H108" s="23">
        <f t="shared" si="13"/>
        <v>9922.0272901025455</v>
      </c>
      <c r="I108" s="23">
        <f t="shared" si="11"/>
        <v>1845.9585656004733</v>
      </c>
      <c r="J108" s="23">
        <f t="shared" si="8"/>
        <v>8999.04800730231</v>
      </c>
      <c r="K108" s="23">
        <f t="shared" si="14"/>
        <v>11528.90086076079</v>
      </c>
      <c r="L108" s="24">
        <f t="shared" si="12"/>
        <v>1.1619501260857383</v>
      </c>
    </row>
    <row r="109" spans="1:12" x14ac:dyDescent="0.2">
      <c r="A109" s="16" t="s">
        <v>22</v>
      </c>
      <c r="B109" s="44">
        <v>13</v>
      </c>
      <c r="C109" s="43">
        <v>46</v>
      </c>
      <c r="D109" s="43">
        <v>37</v>
      </c>
      <c r="E109" s="17"/>
      <c r="F109" s="22">
        <f>B109/((C109+D109)/2)</f>
        <v>0.31325301204819278</v>
      </c>
      <c r="G109" s="22">
        <v>1</v>
      </c>
      <c r="H109" s="23">
        <f>H108-I108</f>
        <v>8076.0687245020727</v>
      </c>
      <c r="I109" s="23">
        <f>H109*G109</f>
        <v>8076.0687245020727</v>
      </c>
      <c r="J109" s="23">
        <f>H109*F109</f>
        <v>2529.8528534584807</v>
      </c>
      <c r="K109" s="23">
        <f>J109</f>
        <v>2529.8528534584807</v>
      </c>
      <c r="L109" s="24">
        <f>K109/H109</f>
        <v>0.31325301204819278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36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42736</v>
      </c>
      <c r="D7" s="37">
        <v>43101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2</v>
      </c>
      <c r="C9" s="43">
        <v>815</v>
      </c>
      <c r="D9" s="43">
        <v>797</v>
      </c>
      <c r="E9" s="17">
        <v>0.5</v>
      </c>
      <c r="F9" s="18">
        <f>B9/((C9+D9)/2)</f>
        <v>2.4813895781637717E-3</v>
      </c>
      <c r="G9" s="18">
        <f t="shared" ref="G9:G72" si="0">F9/((1+(1-E9)*F9))</f>
        <v>2.4783147459727386E-3</v>
      </c>
      <c r="H9" s="13">
        <v>100000</v>
      </c>
      <c r="I9" s="13">
        <f>H9*G9</f>
        <v>247.83147459727385</v>
      </c>
      <c r="J9" s="13">
        <f t="shared" ref="J9:J72" si="1">H10+I9*E9</f>
        <v>99876.084262701363</v>
      </c>
      <c r="K9" s="13">
        <f t="shared" ref="K9:K72" si="2">K10+J9</f>
        <v>8572905.519932596</v>
      </c>
      <c r="L9" s="19">
        <f>K9/H9</f>
        <v>85.729055199325956</v>
      </c>
    </row>
    <row r="10" spans="1:13" x14ac:dyDescent="0.2">
      <c r="A10" s="16">
        <v>1</v>
      </c>
      <c r="B10" s="44">
        <v>0</v>
      </c>
      <c r="C10" s="43">
        <v>898</v>
      </c>
      <c r="D10" s="43">
        <v>894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99752.168525402725</v>
      </c>
      <c r="I10" s="13">
        <f t="shared" ref="I10:I73" si="4">H10*G10</f>
        <v>0</v>
      </c>
      <c r="J10" s="13">
        <f t="shared" si="1"/>
        <v>99752.168525402725</v>
      </c>
      <c r="K10" s="13">
        <f t="shared" si="2"/>
        <v>8473029.4356698953</v>
      </c>
      <c r="L10" s="20">
        <f t="shared" ref="L10:L73" si="5">K10/H10</f>
        <v>84.940804404790129</v>
      </c>
    </row>
    <row r="11" spans="1:13" x14ac:dyDescent="0.2">
      <c r="A11" s="16">
        <v>2</v>
      </c>
      <c r="B11" s="44">
        <v>1</v>
      </c>
      <c r="C11" s="43">
        <v>891</v>
      </c>
      <c r="D11" s="43">
        <v>921</v>
      </c>
      <c r="E11" s="17">
        <v>0.5</v>
      </c>
      <c r="F11" s="18">
        <f t="shared" si="3"/>
        <v>1.1037527593818985E-3</v>
      </c>
      <c r="G11" s="18">
        <f t="shared" si="0"/>
        <v>1.1031439602868173E-3</v>
      </c>
      <c r="H11" s="13">
        <f t="shared" ref="H11:H74" si="6">H10-I10</f>
        <v>99752.168525402725</v>
      </c>
      <c r="I11" s="13">
        <f t="shared" si="4"/>
        <v>110.04100223431077</v>
      </c>
      <c r="J11" s="13">
        <f t="shared" si="1"/>
        <v>99697.148024285561</v>
      </c>
      <c r="K11" s="13">
        <f t="shared" si="2"/>
        <v>8373277.2671444928</v>
      </c>
      <c r="L11" s="20">
        <f t="shared" si="5"/>
        <v>83.940804404790129</v>
      </c>
    </row>
    <row r="12" spans="1:13" x14ac:dyDescent="0.2">
      <c r="A12" s="16">
        <v>3</v>
      </c>
      <c r="B12" s="44">
        <v>0</v>
      </c>
      <c r="C12" s="43">
        <v>960</v>
      </c>
      <c r="D12" s="43">
        <v>907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99642.127523168412</v>
      </c>
      <c r="I12" s="13">
        <f t="shared" si="4"/>
        <v>0</v>
      </c>
      <c r="J12" s="13">
        <f t="shared" si="1"/>
        <v>99642.127523168412</v>
      </c>
      <c r="K12" s="13">
        <f t="shared" si="2"/>
        <v>8273580.1191202076</v>
      </c>
      <c r="L12" s="20">
        <f t="shared" si="5"/>
        <v>83.032953277683333</v>
      </c>
    </row>
    <row r="13" spans="1:13" x14ac:dyDescent="0.2">
      <c r="A13" s="16">
        <v>4</v>
      </c>
      <c r="B13" s="44">
        <v>0</v>
      </c>
      <c r="C13" s="43">
        <v>985</v>
      </c>
      <c r="D13" s="43">
        <v>969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99642.127523168412</v>
      </c>
      <c r="I13" s="13">
        <f t="shared" si="4"/>
        <v>0</v>
      </c>
      <c r="J13" s="13">
        <f t="shared" si="1"/>
        <v>99642.127523168412</v>
      </c>
      <c r="K13" s="13">
        <f t="shared" si="2"/>
        <v>8173937.9915970396</v>
      </c>
      <c r="L13" s="20">
        <f t="shared" si="5"/>
        <v>82.032953277683347</v>
      </c>
    </row>
    <row r="14" spans="1:13" x14ac:dyDescent="0.2">
      <c r="A14" s="16">
        <v>5</v>
      </c>
      <c r="B14" s="44">
        <v>0</v>
      </c>
      <c r="C14" s="43">
        <v>1063</v>
      </c>
      <c r="D14" s="43">
        <v>1007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99642.127523168412</v>
      </c>
      <c r="I14" s="13">
        <f t="shared" si="4"/>
        <v>0</v>
      </c>
      <c r="J14" s="13">
        <f t="shared" si="1"/>
        <v>99642.127523168412</v>
      </c>
      <c r="K14" s="13">
        <f t="shared" si="2"/>
        <v>8074295.8640738716</v>
      </c>
      <c r="L14" s="20">
        <f t="shared" si="5"/>
        <v>81.032953277683347</v>
      </c>
    </row>
    <row r="15" spans="1:13" x14ac:dyDescent="0.2">
      <c r="A15" s="16">
        <v>6</v>
      </c>
      <c r="B15" s="44">
        <v>0</v>
      </c>
      <c r="C15" s="43">
        <v>1027</v>
      </c>
      <c r="D15" s="43">
        <v>1086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99642.127523168412</v>
      </c>
      <c r="I15" s="13">
        <f t="shared" si="4"/>
        <v>0</v>
      </c>
      <c r="J15" s="13">
        <f t="shared" si="1"/>
        <v>99642.127523168412</v>
      </c>
      <c r="K15" s="13">
        <f t="shared" si="2"/>
        <v>7974653.7365507036</v>
      </c>
      <c r="L15" s="20">
        <f t="shared" si="5"/>
        <v>80.032953277683347</v>
      </c>
    </row>
    <row r="16" spans="1:13" x14ac:dyDescent="0.2">
      <c r="A16" s="16">
        <v>7</v>
      </c>
      <c r="B16" s="44">
        <v>0</v>
      </c>
      <c r="C16" s="43">
        <v>1043</v>
      </c>
      <c r="D16" s="43">
        <v>1044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99642.127523168412</v>
      </c>
      <c r="I16" s="13">
        <f t="shared" si="4"/>
        <v>0</v>
      </c>
      <c r="J16" s="13">
        <f t="shared" si="1"/>
        <v>99642.127523168412</v>
      </c>
      <c r="K16" s="13">
        <f t="shared" si="2"/>
        <v>7875011.6090275357</v>
      </c>
      <c r="L16" s="20">
        <f t="shared" si="5"/>
        <v>79.032953277683347</v>
      </c>
    </row>
    <row r="17" spans="1:12" x14ac:dyDescent="0.2">
      <c r="A17" s="16">
        <v>8</v>
      </c>
      <c r="B17" s="44">
        <v>0</v>
      </c>
      <c r="C17" s="43">
        <v>1044</v>
      </c>
      <c r="D17" s="43">
        <v>1045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99642.127523168412</v>
      </c>
      <c r="I17" s="13">
        <f t="shared" si="4"/>
        <v>0</v>
      </c>
      <c r="J17" s="13">
        <f t="shared" si="1"/>
        <v>99642.127523168412</v>
      </c>
      <c r="K17" s="13">
        <f t="shared" si="2"/>
        <v>7775369.4815043677</v>
      </c>
      <c r="L17" s="20">
        <f t="shared" si="5"/>
        <v>78.032953277683362</v>
      </c>
    </row>
    <row r="18" spans="1:12" x14ac:dyDescent="0.2">
      <c r="A18" s="16">
        <v>9</v>
      </c>
      <c r="B18" s="44">
        <v>0</v>
      </c>
      <c r="C18" s="43">
        <v>994</v>
      </c>
      <c r="D18" s="43">
        <v>1073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99642.127523168412</v>
      </c>
      <c r="I18" s="13">
        <f t="shared" si="4"/>
        <v>0</v>
      </c>
      <c r="J18" s="13">
        <f t="shared" si="1"/>
        <v>99642.127523168412</v>
      </c>
      <c r="K18" s="13">
        <f t="shared" si="2"/>
        <v>7675727.3539811997</v>
      </c>
      <c r="L18" s="20">
        <f t="shared" si="5"/>
        <v>77.032953277683362</v>
      </c>
    </row>
    <row r="19" spans="1:12" x14ac:dyDescent="0.2">
      <c r="A19" s="16">
        <v>10</v>
      </c>
      <c r="B19" s="44">
        <v>0</v>
      </c>
      <c r="C19" s="43">
        <v>1023</v>
      </c>
      <c r="D19" s="43">
        <v>1011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99642.127523168412</v>
      </c>
      <c r="I19" s="13">
        <f t="shared" si="4"/>
        <v>0</v>
      </c>
      <c r="J19" s="13">
        <f t="shared" si="1"/>
        <v>99642.127523168412</v>
      </c>
      <c r="K19" s="13">
        <f t="shared" si="2"/>
        <v>7576085.2264580317</v>
      </c>
      <c r="L19" s="20">
        <f t="shared" si="5"/>
        <v>76.032953277683362</v>
      </c>
    </row>
    <row r="20" spans="1:12" x14ac:dyDescent="0.2">
      <c r="A20" s="16">
        <v>11</v>
      </c>
      <c r="B20" s="44">
        <v>0</v>
      </c>
      <c r="C20" s="43">
        <v>913</v>
      </c>
      <c r="D20" s="43">
        <v>1023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99642.127523168412</v>
      </c>
      <c r="I20" s="13">
        <f t="shared" si="4"/>
        <v>0</v>
      </c>
      <c r="J20" s="13">
        <f t="shared" si="1"/>
        <v>99642.127523168412</v>
      </c>
      <c r="K20" s="13">
        <f t="shared" si="2"/>
        <v>7476443.0989348637</v>
      </c>
      <c r="L20" s="20">
        <f t="shared" si="5"/>
        <v>75.032953277683376</v>
      </c>
    </row>
    <row r="21" spans="1:12" x14ac:dyDescent="0.2">
      <c r="A21" s="16">
        <v>12</v>
      </c>
      <c r="B21" s="44">
        <v>0</v>
      </c>
      <c r="C21" s="43">
        <v>830</v>
      </c>
      <c r="D21" s="43">
        <v>920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99642.127523168412</v>
      </c>
      <c r="I21" s="13">
        <f t="shared" si="4"/>
        <v>0</v>
      </c>
      <c r="J21" s="13">
        <f t="shared" si="1"/>
        <v>99642.127523168412</v>
      </c>
      <c r="K21" s="13">
        <f t="shared" si="2"/>
        <v>7376800.9714116957</v>
      </c>
      <c r="L21" s="20">
        <f t="shared" si="5"/>
        <v>74.032953277683376</v>
      </c>
    </row>
    <row r="22" spans="1:12" x14ac:dyDescent="0.2">
      <c r="A22" s="16">
        <v>13</v>
      </c>
      <c r="B22" s="44">
        <v>0</v>
      </c>
      <c r="C22" s="43">
        <v>874</v>
      </c>
      <c r="D22" s="43">
        <v>854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99642.127523168412</v>
      </c>
      <c r="I22" s="13">
        <f t="shared" si="4"/>
        <v>0</v>
      </c>
      <c r="J22" s="13">
        <f t="shared" si="1"/>
        <v>99642.127523168412</v>
      </c>
      <c r="K22" s="13">
        <f t="shared" si="2"/>
        <v>7277158.8438885277</v>
      </c>
      <c r="L22" s="20">
        <f t="shared" si="5"/>
        <v>73.032953277683376</v>
      </c>
    </row>
    <row r="23" spans="1:12" x14ac:dyDescent="0.2">
      <c r="A23" s="16">
        <v>14</v>
      </c>
      <c r="B23" s="44">
        <v>0</v>
      </c>
      <c r="C23" s="43">
        <v>747</v>
      </c>
      <c r="D23" s="43">
        <v>890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99642.127523168412</v>
      </c>
      <c r="I23" s="13">
        <f t="shared" si="4"/>
        <v>0</v>
      </c>
      <c r="J23" s="13">
        <f t="shared" si="1"/>
        <v>99642.127523168412</v>
      </c>
      <c r="K23" s="13">
        <f t="shared" si="2"/>
        <v>7177516.7163653597</v>
      </c>
      <c r="L23" s="20">
        <f t="shared" si="5"/>
        <v>72.03295327768339</v>
      </c>
    </row>
    <row r="24" spans="1:12" x14ac:dyDescent="0.2">
      <c r="A24" s="16">
        <v>15</v>
      </c>
      <c r="B24" s="44">
        <v>0</v>
      </c>
      <c r="C24" s="43">
        <v>756</v>
      </c>
      <c r="D24" s="43">
        <v>739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99642.127523168412</v>
      </c>
      <c r="I24" s="13">
        <f t="shared" si="4"/>
        <v>0</v>
      </c>
      <c r="J24" s="13">
        <f t="shared" si="1"/>
        <v>99642.127523168412</v>
      </c>
      <c r="K24" s="13">
        <f t="shared" si="2"/>
        <v>7077874.5888421917</v>
      </c>
      <c r="L24" s="20">
        <f t="shared" si="5"/>
        <v>71.03295327768339</v>
      </c>
    </row>
    <row r="25" spans="1:12" x14ac:dyDescent="0.2">
      <c r="A25" s="16">
        <v>16</v>
      </c>
      <c r="B25" s="44">
        <v>0</v>
      </c>
      <c r="C25" s="43">
        <v>739</v>
      </c>
      <c r="D25" s="43">
        <v>754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99642.127523168412</v>
      </c>
      <c r="I25" s="13">
        <f t="shared" si="4"/>
        <v>0</v>
      </c>
      <c r="J25" s="13">
        <f t="shared" si="1"/>
        <v>99642.127523168412</v>
      </c>
      <c r="K25" s="13">
        <f t="shared" si="2"/>
        <v>6978232.4613190237</v>
      </c>
      <c r="L25" s="20">
        <f t="shared" si="5"/>
        <v>70.03295327768339</v>
      </c>
    </row>
    <row r="26" spans="1:12" x14ac:dyDescent="0.2">
      <c r="A26" s="16">
        <v>17</v>
      </c>
      <c r="B26" s="44">
        <v>0</v>
      </c>
      <c r="C26" s="43">
        <v>627</v>
      </c>
      <c r="D26" s="43">
        <v>740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99642.127523168412</v>
      </c>
      <c r="I26" s="13">
        <f t="shared" si="4"/>
        <v>0</v>
      </c>
      <c r="J26" s="13">
        <f t="shared" si="1"/>
        <v>99642.127523168412</v>
      </c>
      <c r="K26" s="13">
        <f t="shared" si="2"/>
        <v>6878590.3337958558</v>
      </c>
      <c r="L26" s="20">
        <f t="shared" si="5"/>
        <v>69.03295327768339</v>
      </c>
    </row>
    <row r="27" spans="1:12" x14ac:dyDescent="0.2">
      <c r="A27" s="16">
        <v>18</v>
      </c>
      <c r="B27" s="44">
        <v>0</v>
      </c>
      <c r="C27" s="43">
        <v>607</v>
      </c>
      <c r="D27" s="43">
        <v>648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99642.127523168412</v>
      </c>
      <c r="I27" s="13">
        <f t="shared" si="4"/>
        <v>0</v>
      </c>
      <c r="J27" s="13">
        <f t="shared" si="1"/>
        <v>99642.127523168412</v>
      </c>
      <c r="K27" s="13">
        <f t="shared" si="2"/>
        <v>6778948.2062726878</v>
      </c>
      <c r="L27" s="20">
        <f t="shared" si="5"/>
        <v>68.032953277683404</v>
      </c>
    </row>
    <row r="28" spans="1:12" x14ac:dyDescent="0.2">
      <c r="A28" s="16">
        <v>19</v>
      </c>
      <c r="B28" s="44">
        <v>0</v>
      </c>
      <c r="C28" s="43">
        <v>611</v>
      </c>
      <c r="D28" s="43">
        <v>614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99642.127523168412</v>
      </c>
      <c r="I28" s="13">
        <f t="shared" si="4"/>
        <v>0</v>
      </c>
      <c r="J28" s="13">
        <f t="shared" si="1"/>
        <v>99642.127523168412</v>
      </c>
      <c r="K28" s="13">
        <f t="shared" si="2"/>
        <v>6679306.0787495198</v>
      </c>
      <c r="L28" s="20">
        <f t="shared" si="5"/>
        <v>67.032953277683404</v>
      </c>
    </row>
    <row r="29" spans="1:12" x14ac:dyDescent="0.2">
      <c r="A29" s="16">
        <v>20</v>
      </c>
      <c r="B29" s="44">
        <v>0</v>
      </c>
      <c r="C29" s="43">
        <v>632</v>
      </c>
      <c r="D29" s="43">
        <v>619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99642.127523168412</v>
      </c>
      <c r="I29" s="13">
        <f t="shared" si="4"/>
        <v>0</v>
      </c>
      <c r="J29" s="13">
        <f t="shared" si="1"/>
        <v>99642.127523168412</v>
      </c>
      <c r="K29" s="13">
        <f t="shared" si="2"/>
        <v>6579663.9512263518</v>
      </c>
      <c r="L29" s="20">
        <f t="shared" si="5"/>
        <v>66.032953277683404</v>
      </c>
    </row>
    <row r="30" spans="1:12" x14ac:dyDescent="0.2">
      <c r="A30" s="16">
        <v>21</v>
      </c>
      <c r="B30" s="44">
        <v>0</v>
      </c>
      <c r="C30" s="43">
        <v>610</v>
      </c>
      <c r="D30" s="43">
        <v>627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99642.127523168412</v>
      </c>
      <c r="I30" s="13">
        <f t="shared" si="4"/>
        <v>0</v>
      </c>
      <c r="J30" s="13">
        <f t="shared" si="1"/>
        <v>99642.127523168412</v>
      </c>
      <c r="K30" s="13">
        <f t="shared" si="2"/>
        <v>6480021.8237031838</v>
      </c>
      <c r="L30" s="20">
        <f t="shared" si="5"/>
        <v>65.032953277683418</v>
      </c>
    </row>
    <row r="31" spans="1:12" x14ac:dyDescent="0.2">
      <c r="A31" s="16">
        <v>22</v>
      </c>
      <c r="B31" s="44">
        <v>0</v>
      </c>
      <c r="C31" s="43">
        <v>610</v>
      </c>
      <c r="D31" s="43">
        <v>605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99642.127523168412</v>
      </c>
      <c r="I31" s="13">
        <f t="shared" si="4"/>
        <v>0</v>
      </c>
      <c r="J31" s="13">
        <f t="shared" si="1"/>
        <v>99642.127523168412</v>
      </c>
      <c r="K31" s="13">
        <f t="shared" si="2"/>
        <v>6380379.6961800158</v>
      </c>
      <c r="L31" s="20">
        <f t="shared" si="5"/>
        <v>64.032953277683418</v>
      </c>
    </row>
    <row r="32" spans="1:12" x14ac:dyDescent="0.2">
      <c r="A32" s="16">
        <v>23</v>
      </c>
      <c r="B32" s="44">
        <v>1</v>
      </c>
      <c r="C32" s="43">
        <v>559</v>
      </c>
      <c r="D32" s="43">
        <v>621</v>
      </c>
      <c r="E32" s="17">
        <v>0.5</v>
      </c>
      <c r="F32" s="18">
        <f t="shared" si="3"/>
        <v>1.6949152542372881E-3</v>
      </c>
      <c r="G32" s="18">
        <f t="shared" si="0"/>
        <v>1.693480101608806E-3</v>
      </c>
      <c r="H32" s="13">
        <f t="shared" si="6"/>
        <v>99642.127523168412</v>
      </c>
      <c r="I32" s="13">
        <f t="shared" si="4"/>
        <v>168.74196024245285</v>
      </c>
      <c r="J32" s="13">
        <f t="shared" si="1"/>
        <v>99557.756543047188</v>
      </c>
      <c r="K32" s="13">
        <f t="shared" si="2"/>
        <v>6280737.5686568478</v>
      </c>
      <c r="L32" s="20">
        <f t="shared" si="5"/>
        <v>63.032953277683418</v>
      </c>
    </row>
    <row r="33" spans="1:12" x14ac:dyDescent="0.2">
      <c r="A33" s="16">
        <v>24</v>
      </c>
      <c r="B33" s="44">
        <v>0</v>
      </c>
      <c r="C33" s="43">
        <v>583</v>
      </c>
      <c r="D33" s="43">
        <v>582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99473.385562925963</v>
      </c>
      <c r="I33" s="13">
        <f t="shared" si="4"/>
        <v>0</v>
      </c>
      <c r="J33" s="13">
        <f t="shared" si="1"/>
        <v>99473.385562925963</v>
      </c>
      <c r="K33" s="13">
        <f t="shared" si="2"/>
        <v>6181179.812113801</v>
      </c>
      <c r="L33" s="20">
        <f t="shared" si="5"/>
        <v>62.139031230656592</v>
      </c>
    </row>
    <row r="34" spans="1:12" x14ac:dyDescent="0.2">
      <c r="A34" s="16">
        <v>25</v>
      </c>
      <c r="B34" s="44">
        <v>0</v>
      </c>
      <c r="C34" s="43">
        <v>597</v>
      </c>
      <c r="D34" s="43">
        <v>604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99473.385562925963</v>
      </c>
      <c r="I34" s="13">
        <f t="shared" si="4"/>
        <v>0</v>
      </c>
      <c r="J34" s="13">
        <f t="shared" si="1"/>
        <v>99473.385562925963</v>
      </c>
      <c r="K34" s="13">
        <f t="shared" si="2"/>
        <v>6081706.4265508754</v>
      </c>
      <c r="L34" s="20">
        <f t="shared" si="5"/>
        <v>61.139031230656599</v>
      </c>
    </row>
    <row r="35" spans="1:12" x14ac:dyDescent="0.2">
      <c r="A35" s="16">
        <v>26</v>
      </c>
      <c r="B35" s="44">
        <v>0</v>
      </c>
      <c r="C35" s="43">
        <v>595</v>
      </c>
      <c r="D35" s="43">
        <v>620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99473.385562925963</v>
      </c>
      <c r="I35" s="13">
        <f t="shared" si="4"/>
        <v>0</v>
      </c>
      <c r="J35" s="13">
        <f t="shared" si="1"/>
        <v>99473.385562925963</v>
      </c>
      <c r="K35" s="13">
        <f t="shared" si="2"/>
        <v>5982233.0409879498</v>
      </c>
      <c r="L35" s="20">
        <f t="shared" si="5"/>
        <v>60.139031230656599</v>
      </c>
    </row>
    <row r="36" spans="1:12" x14ac:dyDescent="0.2">
      <c r="A36" s="16">
        <v>27</v>
      </c>
      <c r="B36" s="44">
        <v>0</v>
      </c>
      <c r="C36" s="43">
        <v>726</v>
      </c>
      <c r="D36" s="43">
        <v>615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99473.385562925963</v>
      </c>
      <c r="I36" s="13">
        <f t="shared" si="4"/>
        <v>0</v>
      </c>
      <c r="J36" s="13">
        <f t="shared" si="1"/>
        <v>99473.385562925963</v>
      </c>
      <c r="K36" s="13">
        <f t="shared" si="2"/>
        <v>5882759.6554250242</v>
      </c>
      <c r="L36" s="20">
        <f t="shared" si="5"/>
        <v>59.139031230656606</v>
      </c>
    </row>
    <row r="37" spans="1:12" x14ac:dyDescent="0.2">
      <c r="A37" s="16">
        <v>28</v>
      </c>
      <c r="B37" s="44">
        <v>0</v>
      </c>
      <c r="C37" s="43">
        <v>702</v>
      </c>
      <c r="D37" s="43">
        <v>736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99473.385562925963</v>
      </c>
      <c r="I37" s="13">
        <f t="shared" si="4"/>
        <v>0</v>
      </c>
      <c r="J37" s="13">
        <f t="shared" si="1"/>
        <v>99473.385562925963</v>
      </c>
      <c r="K37" s="13">
        <f t="shared" si="2"/>
        <v>5783286.2698620986</v>
      </c>
      <c r="L37" s="20">
        <f t="shared" si="5"/>
        <v>58.139031230656606</v>
      </c>
    </row>
    <row r="38" spans="1:12" x14ac:dyDescent="0.2">
      <c r="A38" s="16">
        <v>29</v>
      </c>
      <c r="B38" s="44">
        <v>0</v>
      </c>
      <c r="C38" s="43">
        <v>783</v>
      </c>
      <c r="D38" s="43">
        <v>713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99473.385562925963</v>
      </c>
      <c r="I38" s="13">
        <f t="shared" si="4"/>
        <v>0</v>
      </c>
      <c r="J38" s="13">
        <f t="shared" si="1"/>
        <v>99473.385562925963</v>
      </c>
      <c r="K38" s="13">
        <f t="shared" si="2"/>
        <v>5683812.884299173</v>
      </c>
      <c r="L38" s="20">
        <f t="shared" si="5"/>
        <v>57.139031230656613</v>
      </c>
    </row>
    <row r="39" spans="1:12" x14ac:dyDescent="0.2">
      <c r="A39" s="16">
        <v>30</v>
      </c>
      <c r="B39" s="44">
        <v>0</v>
      </c>
      <c r="C39" s="43">
        <v>823</v>
      </c>
      <c r="D39" s="43">
        <v>810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99473.385562925963</v>
      </c>
      <c r="I39" s="13">
        <f t="shared" si="4"/>
        <v>0</v>
      </c>
      <c r="J39" s="13">
        <f t="shared" si="1"/>
        <v>99473.385562925963</v>
      </c>
      <c r="K39" s="13">
        <f t="shared" si="2"/>
        <v>5584339.4987362474</v>
      </c>
      <c r="L39" s="20">
        <f t="shared" si="5"/>
        <v>56.139031230656613</v>
      </c>
    </row>
    <row r="40" spans="1:12" x14ac:dyDescent="0.2">
      <c r="A40" s="16">
        <v>31</v>
      </c>
      <c r="B40" s="44">
        <v>0</v>
      </c>
      <c r="C40" s="43">
        <v>896</v>
      </c>
      <c r="D40" s="43">
        <v>892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99473.385562925963</v>
      </c>
      <c r="I40" s="13">
        <f t="shared" si="4"/>
        <v>0</v>
      </c>
      <c r="J40" s="13">
        <f t="shared" si="1"/>
        <v>99473.385562925963</v>
      </c>
      <c r="K40" s="13">
        <f t="shared" si="2"/>
        <v>5484866.1131733218</v>
      </c>
      <c r="L40" s="20">
        <f t="shared" si="5"/>
        <v>55.13903123065662</v>
      </c>
    </row>
    <row r="41" spans="1:12" x14ac:dyDescent="0.2">
      <c r="A41" s="16">
        <v>32</v>
      </c>
      <c r="B41" s="44">
        <v>0</v>
      </c>
      <c r="C41" s="43">
        <v>985</v>
      </c>
      <c r="D41" s="43">
        <v>914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99473.385562925963</v>
      </c>
      <c r="I41" s="13">
        <f t="shared" si="4"/>
        <v>0</v>
      </c>
      <c r="J41" s="13">
        <f t="shared" si="1"/>
        <v>99473.385562925963</v>
      </c>
      <c r="K41" s="13">
        <f t="shared" si="2"/>
        <v>5385392.7276103962</v>
      </c>
      <c r="L41" s="20">
        <f t="shared" si="5"/>
        <v>54.13903123065662</v>
      </c>
    </row>
    <row r="42" spans="1:12" x14ac:dyDescent="0.2">
      <c r="A42" s="16">
        <v>33</v>
      </c>
      <c r="B42" s="44">
        <v>0</v>
      </c>
      <c r="C42" s="43">
        <v>1100</v>
      </c>
      <c r="D42" s="43">
        <v>1010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99473.385562925963</v>
      </c>
      <c r="I42" s="13">
        <f t="shared" si="4"/>
        <v>0</v>
      </c>
      <c r="J42" s="13">
        <f t="shared" si="1"/>
        <v>99473.385562925963</v>
      </c>
      <c r="K42" s="13">
        <f t="shared" si="2"/>
        <v>5285919.3420474706</v>
      </c>
      <c r="L42" s="20">
        <f t="shared" si="5"/>
        <v>53.139031230656627</v>
      </c>
    </row>
    <row r="43" spans="1:12" x14ac:dyDescent="0.2">
      <c r="A43" s="16">
        <v>34</v>
      </c>
      <c r="B43" s="44">
        <v>0</v>
      </c>
      <c r="C43" s="43">
        <v>1226</v>
      </c>
      <c r="D43" s="43">
        <v>1126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99473.385562925963</v>
      </c>
      <c r="I43" s="13">
        <f t="shared" si="4"/>
        <v>0</v>
      </c>
      <c r="J43" s="13">
        <f t="shared" si="1"/>
        <v>99473.385562925963</v>
      </c>
      <c r="K43" s="13">
        <f t="shared" si="2"/>
        <v>5186445.956484545</v>
      </c>
      <c r="L43" s="20">
        <f t="shared" si="5"/>
        <v>52.139031230656627</v>
      </c>
    </row>
    <row r="44" spans="1:12" x14ac:dyDescent="0.2">
      <c r="A44" s="16">
        <v>35</v>
      </c>
      <c r="B44" s="44">
        <v>0</v>
      </c>
      <c r="C44" s="43">
        <v>1261</v>
      </c>
      <c r="D44" s="43">
        <v>1263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99473.385562925963</v>
      </c>
      <c r="I44" s="13">
        <f t="shared" si="4"/>
        <v>0</v>
      </c>
      <c r="J44" s="13">
        <f t="shared" si="1"/>
        <v>99473.385562925963</v>
      </c>
      <c r="K44" s="13">
        <f t="shared" si="2"/>
        <v>5086972.5709216194</v>
      </c>
      <c r="L44" s="20">
        <f t="shared" si="5"/>
        <v>51.139031230656634</v>
      </c>
    </row>
    <row r="45" spans="1:12" x14ac:dyDescent="0.2">
      <c r="A45" s="16">
        <v>36</v>
      </c>
      <c r="B45" s="44">
        <v>1</v>
      </c>
      <c r="C45" s="43">
        <v>1377</v>
      </c>
      <c r="D45" s="43">
        <v>1309</v>
      </c>
      <c r="E45" s="17">
        <v>0.5</v>
      </c>
      <c r="F45" s="18">
        <f t="shared" si="3"/>
        <v>7.4460163812360388E-4</v>
      </c>
      <c r="G45" s="18">
        <f t="shared" si="0"/>
        <v>7.4432452549311504E-4</v>
      </c>
      <c r="H45" s="13">
        <f t="shared" si="6"/>
        <v>99473.385562925963</v>
      </c>
      <c r="I45" s="13">
        <f t="shared" si="4"/>
        <v>74.040480508318552</v>
      </c>
      <c r="J45" s="13">
        <f t="shared" si="1"/>
        <v>99436.365322671802</v>
      </c>
      <c r="K45" s="13">
        <f t="shared" si="2"/>
        <v>4987499.1853586938</v>
      </c>
      <c r="L45" s="20">
        <f t="shared" si="5"/>
        <v>50.139031230656634</v>
      </c>
    </row>
    <row r="46" spans="1:12" x14ac:dyDescent="0.2">
      <c r="A46" s="16">
        <v>37</v>
      </c>
      <c r="B46" s="44">
        <v>0</v>
      </c>
      <c r="C46" s="43">
        <v>1451</v>
      </c>
      <c r="D46" s="43">
        <v>1399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99399.34508241764</v>
      </c>
      <c r="I46" s="13">
        <f t="shared" si="4"/>
        <v>0</v>
      </c>
      <c r="J46" s="13">
        <f t="shared" si="1"/>
        <v>99399.34508241764</v>
      </c>
      <c r="K46" s="13">
        <f t="shared" si="2"/>
        <v>4888062.820036022</v>
      </c>
      <c r="L46" s="20">
        <f t="shared" si="5"/>
        <v>49.176006300474633</v>
      </c>
    </row>
    <row r="47" spans="1:12" x14ac:dyDescent="0.2">
      <c r="A47" s="16">
        <v>38</v>
      </c>
      <c r="B47" s="44">
        <v>0</v>
      </c>
      <c r="C47" s="43">
        <v>1500</v>
      </c>
      <c r="D47" s="43">
        <v>1499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99399.34508241764</v>
      </c>
      <c r="I47" s="13">
        <f t="shared" si="4"/>
        <v>0</v>
      </c>
      <c r="J47" s="13">
        <f t="shared" si="1"/>
        <v>99399.34508241764</v>
      </c>
      <c r="K47" s="13">
        <f t="shared" si="2"/>
        <v>4788663.4749536039</v>
      </c>
      <c r="L47" s="20">
        <f t="shared" si="5"/>
        <v>48.176006300474626</v>
      </c>
    </row>
    <row r="48" spans="1:12" x14ac:dyDescent="0.2">
      <c r="A48" s="16">
        <v>39</v>
      </c>
      <c r="B48" s="44">
        <v>1</v>
      </c>
      <c r="C48" s="43">
        <v>1503</v>
      </c>
      <c r="D48" s="43">
        <v>1530</v>
      </c>
      <c r="E48" s="17">
        <v>0.5</v>
      </c>
      <c r="F48" s="18">
        <f t="shared" si="3"/>
        <v>6.594131223211342E-4</v>
      </c>
      <c r="G48" s="18">
        <f t="shared" si="0"/>
        <v>6.5919578114700071E-4</v>
      </c>
      <c r="H48" s="13">
        <f t="shared" si="6"/>
        <v>99399.34508241764</v>
      </c>
      <c r="I48" s="13">
        <f t="shared" si="4"/>
        <v>65.523628927104582</v>
      </c>
      <c r="J48" s="13">
        <f t="shared" si="1"/>
        <v>99366.583267954091</v>
      </c>
      <c r="K48" s="13">
        <f t="shared" si="2"/>
        <v>4689264.1298711859</v>
      </c>
      <c r="L48" s="20">
        <f t="shared" si="5"/>
        <v>47.176006300474626</v>
      </c>
    </row>
    <row r="49" spans="1:12" x14ac:dyDescent="0.2">
      <c r="A49" s="16">
        <v>40</v>
      </c>
      <c r="B49" s="44">
        <v>0</v>
      </c>
      <c r="C49" s="43">
        <v>1557</v>
      </c>
      <c r="D49" s="43">
        <v>1517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99333.821453490542</v>
      </c>
      <c r="I49" s="13">
        <f t="shared" si="4"/>
        <v>0</v>
      </c>
      <c r="J49" s="13">
        <f t="shared" si="1"/>
        <v>99333.821453490542</v>
      </c>
      <c r="K49" s="13">
        <f t="shared" si="2"/>
        <v>4589897.5466032317</v>
      </c>
      <c r="L49" s="20">
        <f t="shared" si="5"/>
        <v>46.206795222836412</v>
      </c>
    </row>
    <row r="50" spans="1:12" x14ac:dyDescent="0.2">
      <c r="A50" s="16">
        <v>41</v>
      </c>
      <c r="B50" s="44">
        <v>1</v>
      </c>
      <c r="C50" s="43">
        <v>1492</v>
      </c>
      <c r="D50" s="43">
        <v>1587</v>
      </c>
      <c r="E50" s="17">
        <v>0.5</v>
      </c>
      <c r="F50" s="18">
        <f t="shared" si="3"/>
        <v>6.4956154595647935E-4</v>
      </c>
      <c r="G50" s="18">
        <f t="shared" si="0"/>
        <v>6.4935064935064935E-4</v>
      </c>
      <c r="H50" s="13">
        <f t="shared" si="6"/>
        <v>99333.821453490542</v>
      </c>
      <c r="I50" s="13">
        <f t="shared" si="4"/>
        <v>64.502481463305543</v>
      </c>
      <c r="J50" s="13">
        <f t="shared" si="1"/>
        <v>99301.570212758888</v>
      </c>
      <c r="K50" s="13">
        <f t="shared" si="2"/>
        <v>4490563.7251497414</v>
      </c>
      <c r="L50" s="20">
        <f t="shared" si="5"/>
        <v>45.206795222836412</v>
      </c>
    </row>
    <row r="51" spans="1:12" x14ac:dyDescent="0.2">
      <c r="A51" s="16">
        <v>42</v>
      </c>
      <c r="B51" s="44">
        <v>1</v>
      </c>
      <c r="C51" s="43">
        <v>1412</v>
      </c>
      <c r="D51" s="43">
        <v>1523</v>
      </c>
      <c r="E51" s="17">
        <v>0.5</v>
      </c>
      <c r="F51" s="18">
        <f t="shared" si="3"/>
        <v>6.814310051107325E-4</v>
      </c>
      <c r="G51" s="18">
        <f t="shared" si="0"/>
        <v>6.8119891008174374E-4</v>
      </c>
      <c r="H51" s="13">
        <f t="shared" si="6"/>
        <v>99269.318972027235</v>
      </c>
      <c r="I51" s="13">
        <f t="shared" si="4"/>
        <v>67.622151888301914</v>
      </c>
      <c r="J51" s="13">
        <f t="shared" si="1"/>
        <v>99235.507896083087</v>
      </c>
      <c r="K51" s="13">
        <f t="shared" si="2"/>
        <v>4391262.1549369823</v>
      </c>
      <c r="L51" s="20">
        <f t="shared" si="5"/>
        <v>44.235844472493874</v>
      </c>
    </row>
    <row r="52" spans="1:12" x14ac:dyDescent="0.2">
      <c r="A52" s="16">
        <v>43</v>
      </c>
      <c r="B52" s="44">
        <v>1</v>
      </c>
      <c r="C52" s="43">
        <v>1329</v>
      </c>
      <c r="D52" s="43">
        <v>1427</v>
      </c>
      <c r="E52" s="17">
        <v>0.5</v>
      </c>
      <c r="F52" s="18">
        <f t="shared" si="3"/>
        <v>7.2568940493468795E-4</v>
      </c>
      <c r="G52" s="18">
        <f t="shared" si="0"/>
        <v>7.2542618788538275E-4</v>
      </c>
      <c r="H52" s="13">
        <f t="shared" si="6"/>
        <v>99201.696820138939</v>
      </c>
      <c r="I52" s="13">
        <f t="shared" si="4"/>
        <v>71.96350875599488</v>
      </c>
      <c r="J52" s="13">
        <f t="shared" si="1"/>
        <v>99165.715065760931</v>
      </c>
      <c r="K52" s="13">
        <f t="shared" si="2"/>
        <v>4292026.6470408989</v>
      </c>
      <c r="L52" s="20">
        <f t="shared" si="5"/>
        <v>43.265657590743693</v>
      </c>
    </row>
    <row r="53" spans="1:12" x14ac:dyDescent="0.2">
      <c r="A53" s="16">
        <v>44</v>
      </c>
      <c r="B53" s="44">
        <v>1</v>
      </c>
      <c r="C53" s="43">
        <v>1317</v>
      </c>
      <c r="D53" s="43">
        <v>1346</v>
      </c>
      <c r="E53" s="17">
        <v>0.5</v>
      </c>
      <c r="F53" s="18">
        <f t="shared" si="3"/>
        <v>7.5103266992114157E-4</v>
      </c>
      <c r="G53" s="18">
        <f t="shared" si="0"/>
        <v>7.5075075075075074E-4</v>
      </c>
      <c r="H53" s="13">
        <f t="shared" si="6"/>
        <v>99129.733311382937</v>
      </c>
      <c r="I53" s="13">
        <f t="shared" si="4"/>
        <v>74.421721705242447</v>
      </c>
      <c r="J53" s="13">
        <f t="shared" si="1"/>
        <v>99092.522450530319</v>
      </c>
      <c r="K53" s="13">
        <f t="shared" si="2"/>
        <v>4192860.9319751379</v>
      </c>
      <c r="L53" s="20">
        <f t="shared" si="5"/>
        <v>42.296703440174362</v>
      </c>
    </row>
    <row r="54" spans="1:12" x14ac:dyDescent="0.2">
      <c r="A54" s="16">
        <v>45</v>
      </c>
      <c r="B54" s="44">
        <v>1</v>
      </c>
      <c r="C54" s="43">
        <v>1239</v>
      </c>
      <c r="D54" s="43">
        <v>1324</v>
      </c>
      <c r="E54" s="17">
        <v>0.5</v>
      </c>
      <c r="F54" s="18">
        <f t="shared" si="3"/>
        <v>7.8033554428404216E-4</v>
      </c>
      <c r="G54" s="18">
        <f t="shared" si="0"/>
        <v>7.8003120124804995E-4</v>
      </c>
      <c r="H54" s="13">
        <f t="shared" si="6"/>
        <v>99055.311589677702</v>
      </c>
      <c r="I54" s="13">
        <f t="shared" si="4"/>
        <v>77.266233689296186</v>
      </c>
      <c r="J54" s="13">
        <f t="shared" si="1"/>
        <v>99016.678472833053</v>
      </c>
      <c r="K54" s="13">
        <f t="shared" si="2"/>
        <v>4093768.4095246075</v>
      </c>
      <c r="L54" s="20">
        <f t="shared" si="5"/>
        <v>41.328105922097855</v>
      </c>
    </row>
    <row r="55" spans="1:12" x14ac:dyDescent="0.2">
      <c r="A55" s="16">
        <v>46</v>
      </c>
      <c r="B55" s="44">
        <v>1</v>
      </c>
      <c r="C55" s="43">
        <v>1172</v>
      </c>
      <c r="D55" s="43">
        <v>1267</v>
      </c>
      <c r="E55" s="17">
        <v>0.5</v>
      </c>
      <c r="F55" s="18">
        <f t="shared" si="3"/>
        <v>8.2000820008200077E-4</v>
      </c>
      <c r="G55" s="18">
        <f t="shared" si="0"/>
        <v>8.1967213114754098E-4</v>
      </c>
      <c r="H55" s="13">
        <f t="shared" si="6"/>
        <v>98978.045355988404</v>
      </c>
      <c r="I55" s="13">
        <f t="shared" si="4"/>
        <v>81.12954537376099</v>
      </c>
      <c r="J55" s="13">
        <f t="shared" si="1"/>
        <v>98937.480583301527</v>
      </c>
      <c r="K55" s="13">
        <f t="shared" si="2"/>
        <v>3994751.7310517742</v>
      </c>
      <c r="L55" s="20">
        <f t="shared" si="5"/>
        <v>40.359977979804412</v>
      </c>
    </row>
    <row r="56" spans="1:12" x14ac:dyDescent="0.2">
      <c r="A56" s="16">
        <v>47</v>
      </c>
      <c r="B56" s="44">
        <v>1</v>
      </c>
      <c r="C56" s="43">
        <v>1170</v>
      </c>
      <c r="D56" s="43">
        <v>1182</v>
      </c>
      <c r="E56" s="17">
        <v>0.5</v>
      </c>
      <c r="F56" s="18">
        <f t="shared" si="3"/>
        <v>8.5034013605442174E-4</v>
      </c>
      <c r="G56" s="18">
        <f t="shared" si="0"/>
        <v>8.4997875053123681E-4</v>
      </c>
      <c r="H56" s="13">
        <f t="shared" si="6"/>
        <v>98896.91581061465</v>
      </c>
      <c r="I56" s="13">
        <f t="shared" si="4"/>
        <v>84.060276932099157</v>
      </c>
      <c r="J56" s="13">
        <f t="shared" si="1"/>
        <v>98854.885672148608</v>
      </c>
      <c r="K56" s="13">
        <f t="shared" si="2"/>
        <v>3895814.2504684725</v>
      </c>
      <c r="L56" s="20">
        <f t="shared" si="5"/>
        <v>39.392676895292354</v>
      </c>
    </row>
    <row r="57" spans="1:12" x14ac:dyDescent="0.2">
      <c r="A57" s="16">
        <v>48</v>
      </c>
      <c r="B57" s="44">
        <v>3</v>
      </c>
      <c r="C57" s="43">
        <v>1128</v>
      </c>
      <c r="D57" s="43">
        <v>1172</v>
      </c>
      <c r="E57" s="17">
        <v>0.5</v>
      </c>
      <c r="F57" s="18">
        <f t="shared" si="3"/>
        <v>2.6086956521739132E-3</v>
      </c>
      <c r="G57" s="18">
        <f t="shared" si="0"/>
        <v>2.6052974381241857E-3</v>
      </c>
      <c r="H57" s="13">
        <f t="shared" si="6"/>
        <v>98812.855533682552</v>
      </c>
      <c r="I57" s="13">
        <f t="shared" si="4"/>
        <v>257.4368793756384</v>
      </c>
      <c r="J57" s="13">
        <f t="shared" si="1"/>
        <v>98684.137093994723</v>
      </c>
      <c r="K57" s="13">
        <f t="shared" si="2"/>
        <v>3796959.3647963237</v>
      </c>
      <c r="L57" s="20">
        <f t="shared" si="5"/>
        <v>38.425762966662226</v>
      </c>
    </row>
    <row r="58" spans="1:12" x14ac:dyDescent="0.2">
      <c r="A58" s="16">
        <v>49</v>
      </c>
      <c r="B58" s="44">
        <v>2</v>
      </c>
      <c r="C58" s="43">
        <v>1113</v>
      </c>
      <c r="D58" s="43">
        <v>1131</v>
      </c>
      <c r="E58" s="17">
        <v>0.5</v>
      </c>
      <c r="F58" s="18">
        <f t="shared" si="3"/>
        <v>1.7825311942959001E-3</v>
      </c>
      <c r="G58" s="18">
        <f t="shared" si="0"/>
        <v>1.7809439002671413E-3</v>
      </c>
      <c r="H58" s="13">
        <f t="shared" si="6"/>
        <v>98555.418654306908</v>
      </c>
      <c r="I58" s="13">
        <f t="shared" si="4"/>
        <v>175.52167169066232</v>
      </c>
      <c r="J58" s="13">
        <f t="shared" si="1"/>
        <v>98467.657818461579</v>
      </c>
      <c r="K58" s="13">
        <f t="shared" si="2"/>
        <v>3698275.2277023289</v>
      </c>
      <c r="L58" s="20">
        <f t="shared" si="5"/>
        <v>37.524828956126733</v>
      </c>
    </row>
    <row r="59" spans="1:12" x14ac:dyDescent="0.2">
      <c r="A59" s="16">
        <v>50</v>
      </c>
      <c r="B59" s="44">
        <v>2</v>
      </c>
      <c r="C59" s="43">
        <v>965</v>
      </c>
      <c r="D59" s="43">
        <v>1117</v>
      </c>
      <c r="E59" s="17">
        <v>0.5</v>
      </c>
      <c r="F59" s="18">
        <f t="shared" si="3"/>
        <v>1.9212295869356388E-3</v>
      </c>
      <c r="G59" s="18">
        <f t="shared" si="0"/>
        <v>1.9193857965451057E-3</v>
      </c>
      <c r="H59" s="13">
        <f t="shared" si="6"/>
        <v>98379.89698261625</v>
      </c>
      <c r="I59" s="13">
        <f t="shared" si="4"/>
        <v>188.82897693400434</v>
      </c>
      <c r="J59" s="13">
        <f t="shared" si="1"/>
        <v>98285.482494149241</v>
      </c>
      <c r="K59" s="13">
        <f t="shared" si="2"/>
        <v>3599807.5698838672</v>
      </c>
      <c r="L59" s="20">
        <f t="shared" si="5"/>
        <v>36.590885742845963</v>
      </c>
    </row>
    <row r="60" spans="1:12" x14ac:dyDescent="0.2">
      <c r="A60" s="16">
        <v>51</v>
      </c>
      <c r="B60" s="44">
        <v>0</v>
      </c>
      <c r="C60" s="43">
        <v>922</v>
      </c>
      <c r="D60" s="43">
        <v>968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98191.068005682246</v>
      </c>
      <c r="I60" s="13">
        <f t="shared" si="4"/>
        <v>0</v>
      </c>
      <c r="J60" s="13">
        <f t="shared" si="1"/>
        <v>98191.068005682246</v>
      </c>
      <c r="K60" s="13">
        <f t="shared" si="2"/>
        <v>3501522.0873897178</v>
      </c>
      <c r="L60" s="20">
        <f t="shared" si="5"/>
        <v>35.660291292351431</v>
      </c>
    </row>
    <row r="61" spans="1:12" x14ac:dyDescent="0.2">
      <c r="A61" s="16">
        <v>52</v>
      </c>
      <c r="B61" s="44">
        <v>1</v>
      </c>
      <c r="C61" s="43">
        <v>919</v>
      </c>
      <c r="D61" s="43">
        <v>922</v>
      </c>
      <c r="E61" s="17">
        <v>0.5</v>
      </c>
      <c r="F61" s="18">
        <f t="shared" si="3"/>
        <v>1.0863661053775121E-3</v>
      </c>
      <c r="G61" s="18">
        <f t="shared" si="0"/>
        <v>1.0857763300760042E-3</v>
      </c>
      <c r="H61" s="13">
        <f t="shared" si="6"/>
        <v>98191.068005682246</v>
      </c>
      <c r="I61" s="13">
        <f t="shared" si="4"/>
        <v>106.61353746545302</v>
      </c>
      <c r="J61" s="13">
        <f t="shared" si="1"/>
        <v>98137.761236949518</v>
      </c>
      <c r="K61" s="13">
        <f t="shared" si="2"/>
        <v>3403331.0193840354</v>
      </c>
      <c r="L61" s="20">
        <f t="shared" si="5"/>
        <v>34.660291292351431</v>
      </c>
    </row>
    <row r="62" spans="1:12" x14ac:dyDescent="0.2">
      <c r="A62" s="16">
        <v>53</v>
      </c>
      <c r="B62" s="44">
        <v>1</v>
      </c>
      <c r="C62" s="43">
        <v>846</v>
      </c>
      <c r="D62" s="43">
        <v>913</v>
      </c>
      <c r="E62" s="17">
        <v>0.5</v>
      </c>
      <c r="F62" s="18">
        <f t="shared" si="3"/>
        <v>1.1370096645821489E-3</v>
      </c>
      <c r="G62" s="18">
        <f t="shared" si="0"/>
        <v>1.1363636363636363E-3</v>
      </c>
      <c r="H62" s="13">
        <f t="shared" si="6"/>
        <v>98084.454468216791</v>
      </c>
      <c r="I62" s="13">
        <f t="shared" si="4"/>
        <v>111.45960735024634</v>
      </c>
      <c r="J62" s="13">
        <f t="shared" si="1"/>
        <v>98028.72466454166</v>
      </c>
      <c r="K62" s="13">
        <f t="shared" si="2"/>
        <v>3305193.258147086</v>
      </c>
      <c r="L62" s="20">
        <f t="shared" si="5"/>
        <v>33.697422043756163</v>
      </c>
    </row>
    <row r="63" spans="1:12" x14ac:dyDescent="0.2">
      <c r="A63" s="16">
        <v>54</v>
      </c>
      <c r="B63" s="44">
        <v>1</v>
      </c>
      <c r="C63" s="43">
        <v>818</v>
      </c>
      <c r="D63" s="43">
        <v>859</v>
      </c>
      <c r="E63" s="17">
        <v>0.5</v>
      </c>
      <c r="F63" s="18">
        <f t="shared" si="3"/>
        <v>1.1926058437686344E-3</v>
      </c>
      <c r="G63" s="18">
        <f t="shared" si="0"/>
        <v>1.1918951132300357E-3</v>
      </c>
      <c r="H63" s="13">
        <f t="shared" si="6"/>
        <v>97972.994860866544</v>
      </c>
      <c r="I63" s="13">
        <f t="shared" si="4"/>
        <v>116.77353380317824</v>
      </c>
      <c r="J63" s="13">
        <f t="shared" si="1"/>
        <v>97914.608093964955</v>
      </c>
      <c r="K63" s="13">
        <f t="shared" si="2"/>
        <v>3207164.5334825441</v>
      </c>
      <c r="L63" s="20">
        <f t="shared" si="5"/>
        <v>32.735189304329261</v>
      </c>
    </row>
    <row r="64" spans="1:12" x14ac:dyDescent="0.2">
      <c r="A64" s="16">
        <v>55</v>
      </c>
      <c r="B64" s="44">
        <v>2</v>
      </c>
      <c r="C64" s="43">
        <v>795</v>
      </c>
      <c r="D64" s="43">
        <v>820</v>
      </c>
      <c r="E64" s="17">
        <v>0.5</v>
      </c>
      <c r="F64" s="18">
        <f t="shared" si="3"/>
        <v>2.4767801857585141E-3</v>
      </c>
      <c r="G64" s="18">
        <f t="shared" si="0"/>
        <v>2.4737167594310453E-3</v>
      </c>
      <c r="H64" s="13">
        <f t="shared" si="6"/>
        <v>97856.221327063366</v>
      </c>
      <c r="I64" s="13">
        <f t="shared" si="4"/>
        <v>242.06857471135032</v>
      </c>
      <c r="J64" s="13">
        <f t="shared" si="1"/>
        <v>97735.1870397077</v>
      </c>
      <c r="K64" s="13">
        <f t="shared" si="2"/>
        <v>3109249.9253885793</v>
      </c>
      <c r="L64" s="20">
        <f t="shared" si="5"/>
        <v>31.773656117341588</v>
      </c>
    </row>
    <row r="65" spans="1:12" x14ac:dyDescent="0.2">
      <c r="A65" s="16">
        <v>56</v>
      </c>
      <c r="B65" s="44">
        <v>1</v>
      </c>
      <c r="C65" s="43">
        <v>726</v>
      </c>
      <c r="D65" s="43">
        <v>799</v>
      </c>
      <c r="E65" s="17">
        <v>0.5</v>
      </c>
      <c r="F65" s="18">
        <f t="shared" si="3"/>
        <v>1.3114754098360656E-3</v>
      </c>
      <c r="G65" s="18">
        <f t="shared" si="0"/>
        <v>1.3106159895150719E-3</v>
      </c>
      <c r="H65" s="13">
        <f t="shared" si="6"/>
        <v>97614.15275235202</v>
      </c>
      <c r="I65" s="13">
        <f t="shared" si="4"/>
        <v>127.93466940019923</v>
      </c>
      <c r="J65" s="13">
        <f t="shared" si="1"/>
        <v>97550.185417651912</v>
      </c>
      <c r="K65" s="13">
        <f t="shared" si="2"/>
        <v>3011514.7383488715</v>
      </c>
      <c r="L65" s="20">
        <f t="shared" si="5"/>
        <v>30.851210131271756</v>
      </c>
    </row>
    <row r="66" spans="1:12" x14ac:dyDescent="0.2">
      <c r="A66" s="16">
        <v>57</v>
      </c>
      <c r="B66" s="44">
        <v>3</v>
      </c>
      <c r="C66" s="43">
        <v>668</v>
      </c>
      <c r="D66" s="43">
        <v>722</v>
      </c>
      <c r="E66" s="17">
        <v>0.5</v>
      </c>
      <c r="F66" s="18">
        <f t="shared" si="3"/>
        <v>4.3165467625899279E-3</v>
      </c>
      <c r="G66" s="18">
        <f t="shared" si="0"/>
        <v>4.3072505384063172E-3</v>
      </c>
      <c r="H66" s="13">
        <f t="shared" si="6"/>
        <v>97486.218082951818</v>
      </c>
      <c r="I66" s="13">
        <f t="shared" si="4"/>
        <v>419.8975653249899</v>
      </c>
      <c r="J66" s="13">
        <f t="shared" si="1"/>
        <v>97276.269300289321</v>
      </c>
      <c r="K66" s="13">
        <f t="shared" si="2"/>
        <v>2913964.5529312193</v>
      </c>
      <c r="L66" s="20">
        <f t="shared" si="5"/>
        <v>29.891041115695998</v>
      </c>
    </row>
    <row r="67" spans="1:12" x14ac:dyDescent="0.2">
      <c r="A67" s="16">
        <v>58</v>
      </c>
      <c r="B67" s="44">
        <v>3</v>
      </c>
      <c r="C67" s="43">
        <v>655</v>
      </c>
      <c r="D67" s="43">
        <v>658</v>
      </c>
      <c r="E67" s="17">
        <v>0.5</v>
      </c>
      <c r="F67" s="18">
        <f t="shared" si="3"/>
        <v>4.56968773800457E-3</v>
      </c>
      <c r="G67" s="18">
        <f t="shared" si="0"/>
        <v>4.5592705167173259E-3</v>
      </c>
      <c r="H67" s="13">
        <f t="shared" si="6"/>
        <v>97066.320517626824</v>
      </c>
      <c r="I67" s="13">
        <f t="shared" si="4"/>
        <v>442.55161330225002</v>
      </c>
      <c r="J67" s="13">
        <f t="shared" si="1"/>
        <v>96845.044710975708</v>
      </c>
      <c r="K67" s="13">
        <f t="shared" si="2"/>
        <v>2816688.2836309299</v>
      </c>
      <c r="L67" s="20">
        <f t="shared" si="5"/>
        <v>29.018183326722799</v>
      </c>
    </row>
    <row r="68" spans="1:12" x14ac:dyDescent="0.2">
      <c r="A68" s="16">
        <v>59</v>
      </c>
      <c r="B68" s="44">
        <v>4</v>
      </c>
      <c r="C68" s="43">
        <v>656</v>
      </c>
      <c r="D68" s="43">
        <v>658</v>
      </c>
      <c r="E68" s="17">
        <v>0.5</v>
      </c>
      <c r="F68" s="18">
        <f t="shared" si="3"/>
        <v>6.0882800608828003E-3</v>
      </c>
      <c r="G68" s="18">
        <f t="shared" si="0"/>
        <v>6.0698027314112285E-3</v>
      </c>
      <c r="H68" s="13">
        <f t="shared" si="6"/>
        <v>96623.768904324577</v>
      </c>
      <c r="I68" s="13">
        <f t="shared" si="4"/>
        <v>586.48721641471661</v>
      </c>
      <c r="J68" s="13">
        <f t="shared" si="1"/>
        <v>96330.525296117208</v>
      </c>
      <c r="K68" s="13">
        <f t="shared" si="2"/>
        <v>2719843.2389199543</v>
      </c>
      <c r="L68" s="20">
        <f t="shared" si="5"/>
        <v>28.148800960280308</v>
      </c>
    </row>
    <row r="69" spans="1:12" x14ac:dyDescent="0.2">
      <c r="A69" s="16">
        <v>60</v>
      </c>
      <c r="B69" s="44">
        <v>2</v>
      </c>
      <c r="C69" s="43">
        <v>596</v>
      </c>
      <c r="D69" s="43">
        <v>672</v>
      </c>
      <c r="E69" s="17">
        <v>0.5</v>
      </c>
      <c r="F69" s="18">
        <f t="shared" si="3"/>
        <v>3.1545741324921135E-3</v>
      </c>
      <c r="G69" s="18">
        <f t="shared" si="0"/>
        <v>3.1496062992125984E-3</v>
      </c>
      <c r="H69" s="13">
        <f t="shared" si="6"/>
        <v>96037.281687909854</v>
      </c>
      <c r="I69" s="13">
        <f t="shared" si="4"/>
        <v>302.47962736349558</v>
      </c>
      <c r="J69" s="13">
        <f t="shared" si="1"/>
        <v>95886.041874228104</v>
      </c>
      <c r="K69" s="13">
        <f t="shared" si="2"/>
        <v>2623512.7136238371</v>
      </c>
      <c r="L69" s="20">
        <f t="shared" si="5"/>
        <v>27.317648599732404</v>
      </c>
    </row>
    <row r="70" spans="1:12" x14ac:dyDescent="0.2">
      <c r="A70" s="16">
        <v>61</v>
      </c>
      <c r="B70" s="44">
        <v>0</v>
      </c>
      <c r="C70" s="43">
        <v>577</v>
      </c>
      <c r="D70" s="43">
        <v>605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95734.802060546353</v>
      </c>
      <c r="I70" s="13">
        <f t="shared" si="4"/>
        <v>0</v>
      </c>
      <c r="J70" s="13">
        <f t="shared" si="1"/>
        <v>95734.802060546353</v>
      </c>
      <c r="K70" s="13">
        <f t="shared" si="2"/>
        <v>2527626.6717496091</v>
      </c>
      <c r="L70" s="20">
        <f t="shared" si="5"/>
        <v>26.402380506840565</v>
      </c>
    </row>
    <row r="71" spans="1:12" x14ac:dyDescent="0.2">
      <c r="A71" s="16">
        <v>62</v>
      </c>
      <c r="B71" s="44">
        <v>2</v>
      </c>
      <c r="C71" s="43">
        <v>553</v>
      </c>
      <c r="D71" s="43">
        <v>580</v>
      </c>
      <c r="E71" s="17">
        <v>0.5</v>
      </c>
      <c r="F71" s="18">
        <f t="shared" si="3"/>
        <v>3.5304501323918801E-3</v>
      </c>
      <c r="G71" s="18">
        <f t="shared" si="0"/>
        <v>3.524229074889868E-3</v>
      </c>
      <c r="H71" s="13">
        <f t="shared" si="6"/>
        <v>95734.802060546353</v>
      </c>
      <c r="I71" s="13">
        <f t="shared" si="4"/>
        <v>337.39137290060393</v>
      </c>
      <c r="J71" s="13">
        <f t="shared" si="1"/>
        <v>95566.106374096053</v>
      </c>
      <c r="K71" s="13">
        <f t="shared" si="2"/>
        <v>2431891.8696890627</v>
      </c>
      <c r="L71" s="20">
        <f t="shared" si="5"/>
        <v>25.402380506840565</v>
      </c>
    </row>
    <row r="72" spans="1:12" x14ac:dyDescent="0.2">
      <c r="A72" s="16">
        <v>63</v>
      </c>
      <c r="B72" s="44">
        <v>0</v>
      </c>
      <c r="C72" s="43">
        <v>535</v>
      </c>
      <c r="D72" s="43">
        <v>553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95397.410687645752</v>
      </c>
      <c r="I72" s="13">
        <f t="shared" si="4"/>
        <v>0</v>
      </c>
      <c r="J72" s="13">
        <f t="shared" si="1"/>
        <v>95397.410687645752</v>
      </c>
      <c r="K72" s="13">
        <f t="shared" si="2"/>
        <v>2336325.7633149666</v>
      </c>
      <c r="L72" s="20">
        <f t="shared" si="5"/>
        <v>24.490452586440355</v>
      </c>
    </row>
    <row r="73" spans="1:12" x14ac:dyDescent="0.2">
      <c r="A73" s="16">
        <v>64</v>
      </c>
      <c r="B73" s="44">
        <v>3</v>
      </c>
      <c r="C73" s="43">
        <v>470</v>
      </c>
      <c r="D73" s="43">
        <v>540</v>
      </c>
      <c r="E73" s="17">
        <v>0.5</v>
      </c>
      <c r="F73" s="18">
        <f t="shared" si="3"/>
        <v>5.9405940594059407E-3</v>
      </c>
      <c r="G73" s="18">
        <f t="shared" ref="G73:G108" si="7">F73/((1+(1-E73)*F73))</f>
        <v>5.9230009871668312E-3</v>
      </c>
      <c r="H73" s="13">
        <f t="shared" si="6"/>
        <v>95397.410687645752</v>
      </c>
      <c r="I73" s="13">
        <f t="shared" si="4"/>
        <v>565.03895767608537</v>
      </c>
      <c r="J73" s="13">
        <f t="shared" ref="J73:J108" si="8">H74+I73*E73</f>
        <v>95114.89120880772</v>
      </c>
      <c r="K73" s="13">
        <f t="shared" ref="K73:K97" si="9">K74+J73</f>
        <v>2240928.3526273207</v>
      </c>
      <c r="L73" s="20">
        <f t="shared" si="5"/>
        <v>23.490452586440352</v>
      </c>
    </row>
    <row r="74" spans="1:12" x14ac:dyDescent="0.2">
      <c r="A74" s="16">
        <v>65</v>
      </c>
      <c r="B74" s="44">
        <v>3</v>
      </c>
      <c r="C74" s="43">
        <v>454</v>
      </c>
      <c r="D74" s="43">
        <v>475</v>
      </c>
      <c r="E74" s="17">
        <v>0.5</v>
      </c>
      <c r="F74" s="18">
        <f t="shared" ref="F74:F108" si="10">B74/((C74+D74)/2)</f>
        <v>6.4585575888051671E-3</v>
      </c>
      <c r="G74" s="18">
        <f t="shared" si="7"/>
        <v>6.4377682403433476E-3</v>
      </c>
      <c r="H74" s="13">
        <f t="shared" si="6"/>
        <v>94832.371729969673</v>
      </c>
      <c r="I74" s="13">
        <f t="shared" ref="I74:I108" si="11">H74*G74</f>
        <v>610.50883087963314</v>
      </c>
      <c r="J74" s="13">
        <f t="shared" si="8"/>
        <v>94527.117314529853</v>
      </c>
      <c r="K74" s="13">
        <f t="shared" si="9"/>
        <v>2145813.4614185127</v>
      </c>
      <c r="L74" s="20">
        <f t="shared" ref="L74:L108" si="12">K74/H74</f>
        <v>22.627436415157966</v>
      </c>
    </row>
    <row r="75" spans="1:12" x14ac:dyDescent="0.2">
      <c r="A75" s="16">
        <v>66</v>
      </c>
      <c r="B75" s="44">
        <v>2</v>
      </c>
      <c r="C75" s="43">
        <v>462</v>
      </c>
      <c r="D75" s="43">
        <v>451</v>
      </c>
      <c r="E75" s="17">
        <v>0.5</v>
      </c>
      <c r="F75" s="18">
        <f t="shared" si="10"/>
        <v>4.3811610076670317E-3</v>
      </c>
      <c r="G75" s="18">
        <f t="shared" si="7"/>
        <v>4.3715846994535519E-3</v>
      </c>
      <c r="H75" s="13">
        <f t="shared" ref="H75:H108" si="13">H74-I74</f>
        <v>94221.862899090032</v>
      </c>
      <c r="I75" s="13">
        <f t="shared" si="11"/>
        <v>411.89885420367227</v>
      </c>
      <c r="J75" s="13">
        <f t="shared" si="8"/>
        <v>94015.913471988199</v>
      </c>
      <c r="K75" s="13">
        <f t="shared" si="9"/>
        <v>2051286.3441039827</v>
      </c>
      <c r="L75" s="20">
        <f t="shared" si="12"/>
        <v>21.770810733182749</v>
      </c>
    </row>
    <row r="76" spans="1:12" x14ac:dyDescent="0.2">
      <c r="A76" s="16">
        <v>67</v>
      </c>
      <c r="B76" s="44">
        <v>5</v>
      </c>
      <c r="C76" s="43">
        <v>443</v>
      </c>
      <c r="D76" s="43">
        <v>464</v>
      </c>
      <c r="E76" s="17">
        <v>0.5</v>
      </c>
      <c r="F76" s="18">
        <f t="shared" si="10"/>
        <v>1.1025358324145534E-2</v>
      </c>
      <c r="G76" s="18">
        <f t="shared" si="7"/>
        <v>1.0964912280701754E-2</v>
      </c>
      <c r="H76" s="13">
        <f t="shared" si="13"/>
        <v>93809.964044886365</v>
      </c>
      <c r="I76" s="13">
        <f t="shared" si="11"/>
        <v>1028.6180268079645</v>
      </c>
      <c r="J76" s="13">
        <f t="shared" si="8"/>
        <v>93295.655031482383</v>
      </c>
      <c r="K76" s="13">
        <f t="shared" si="9"/>
        <v>1957270.4306319945</v>
      </c>
      <c r="L76" s="20">
        <f t="shared" si="12"/>
        <v>20.864206169991455</v>
      </c>
    </row>
    <row r="77" spans="1:12" x14ac:dyDescent="0.2">
      <c r="A77" s="16">
        <v>68</v>
      </c>
      <c r="B77" s="44">
        <v>1</v>
      </c>
      <c r="C77" s="43">
        <v>419</v>
      </c>
      <c r="D77" s="43">
        <v>453</v>
      </c>
      <c r="E77" s="17">
        <v>0.5</v>
      </c>
      <c r="F77" s="18">
        <f t="shared" si="10"/>
        <v>2.2935779816513763E-3</v>
      </c>
      <c r="G77" s="18">
        <f t="shared" si="7"/>
        <v>2.2909507445589921E-3</v>
      </c>
      <c r="H77" s="13">
        <f t="shared" si="13"/>
        <v>92781.346018078402</v>
      </c>
      <c r="I77" s="13">
        <f t="shared" si="11"/>
        <v>212.55749374130218</v>
      </c>
      <c r="J77" s="13">
        <f t="shared" si="8"/>
        <v>92675.06727120775</v>
      </c>
      <c r="K77" s="13">
        <f t="shared" si="9"/>
        <v>1863974.775600512</v>
      </c>
      <c r="L77" s="20">
        <f t="shared" si="12"/>
        <v>20.089973422430383</v>
      </c>
    </row>
    <row r="78" spans="1:12" x14ac:dyDescent="0.2">
      <c r="A78" s="16">
        <v>69</v>
      </c>
      <c r="B78" s="44">
        <v>5</v>
      </c>
      <c r="C78" s="43">
        <v>390</v>
      </c>
      <c r="D78" s="43">
        <v>429</v>
      </c>
      <c r="E78" s="17">
        <v>0.5</v>
      </c>
      <c r="F78" s="18">
        <f t="shared" si="10"/>
        <v>1.221001221001221E-2</v>
      </c>
      <c r="G78" s="18">
        <f t="shared" si="7"/>
        <v>1.2135922330097087E-2</v>
      </c>
      <c r="H78" s="13">
        <f t="shared" si="13"/>
        <v>92568.788524337098</v>
      </c>
      <c r="I78" s="13">
        <f t="shared" si="11"/>
        <v>1123.4076277225377</v>
      </c>
      <c r="J78" s="13">
        <f t="shared" si="8"/>
        <v>92007.084710475829</v>
      </c>
      <c r="K78" s="13">
        <f t="shared" si="9"/>
        <v>1771299.7083293044</v>
      </c>
      <c r="L78" s="20">
        <f t="shared" si="12"/>
        <v>19.134956139818282</v>
      </c>
    </row>
    <row r="79" spans="1:12" x14ac:dyDescent="0.2">
      <c r="A79" s="16">
        <v>70</v>
      </c>
      <c r="B79" s="44">
        <v>6</v>
      </c>
      <c r="C79" s="43">
        <v>343</v>
      </c>
      <c r="D79" s="43">
        <v>397</v>
      </c>
      <c r="E79" s="17">
        <v>0.5</v>
      </c>
      <c r="F79" s="18">
        <f t="shared" si="10"/>
        <v>1.6216216216216217E-2</v>
      </c>
      <c r="G79" s="18">
        <f t="shared" si="7"/>
        <v>1.6085790884718502E-2</v>
      </c>
      <c r="H79" s="13">
        <f t="shared" si="13"/>
        <v>91445.380896614559</v>
      </c>
      <c r="I79" s="13">
        <f t="shared" si="11"/>
        <v>1470.971274476374</v>
      </c>
      <c r="J79" s="13">
        <f t="shared" si="8"/>
        <v>90709.895259376382</v>
      </c>
      <c r="K79" s="13">
        <f t="shared" si="9"/>
        <v>1679292.6236188286</v>
      </c>
      <c r="L79" s="20">
        <f t="shared" si="12"/>
        <v>18.363886804926615</v>
      </c>
    </row>
    <row r="80" spans="1:12" x14ac:dyDescent="0.2">
      <c r="A80" s="16">
        <v>71</v>
      </c>
      <c r="B80" s="44">
        <v>6</v>
      </c>
      <c r="C80" s="43">
        <v>363</v>
      </c>
      <c r="D80" s="43">
        <v>349</v>
      </c>
      <c r="E80" s="17">
        <v>0.5</v>
      </c>
      <c r="F80" s="18">
        <f t="shared" si="10"/>
        <v>1.6853932584269662E-2</v>
      </c>
      <c r="G80" s="18">
        <f t="shared" si="7"/>
        <v>1.6713091922005572E-2</v>
      </c>
      <c r="H80" s="13">
        <f t="shared" si="13"/>
        <v>89974.409622138191</v>
      </c>
      <c r="I80" s="13">
        <f t="shared" si="11"/>
        <v>1503.7505786429783</v>
      </c>
      <c r="J80" s="13">
        <f t="shared" si="8"/>
        <v>89222.534332816693</v>
      </c>
      <c r="K80" s="13">
        <f t="shared" si="9"/>
        <v>1588582.7283594522</v>
      </c>
      <c r="L80" s="20">
        <f t="shared" si="12"/>
        <v>17.655939450238765</v>
      </c>
    </row>
    <row r="81" spans="1:12" x14ac:dyDescent="0.2">
      <c r="A81" s="16">
        <v>72</v>
      </c>
      <c r="B81" s="44">
        <v>8</v>
      </c>
      <c r="C81" s="43">
        <v>344</v>
      </c>
      <c r="D81" s="43">
        <v>368</v>
      </c>
      <c r="E81" s="17">
        <v>0.5</v>
      </c>
      <c r="F81" s="18">
        <f t="shared" si="10"/>
        <v>2.247191011235955E-2</v>
      </c>
      <c r="G81" s="18">
        <f t="shared" si="7"/>
        <v>2.222222222222222E-2</v>
      </c>
      <c r="H81" s="13">
        <f t="shared" si="13"/>
        <v>88470.659043495209</v>
      </c>
      <c r="I81" s="13">
        <f t="shared" si="11"/>
        <v>1966.0146454110045</v>
      </c>
      <c r="J81" s="13">
        <f t="shared" si="8"/>
        <v>87487.651720789698</v>
      </c>
      <c r="K81" s="13">
        <f t="shared" si="9"/>
        <v>1499360.1940266355</v>
      </c>
      <c r="L81" s="20">
        <f t="shared" si="12"/>
        <v>16.947541820497783</v>
      </c>
    </row>
    <row r="82" spans="1:12" x14ac:dyDescent="0.2">
      <c r="A82" s="16">
        <v>73</v>
      </c>
      <c r="B82" s="44">
        <v>1</v>
      </c>
      <c r="C82" s="43">
        <v>336</v>
      </c>
      <c r="D82" s="43">
        <v>342</v>
      </c>
      <c r="E82" s="17">
        <v>0.5</v>
      </c>
      <c r="F82" s="18">
        <f t="shared" si="10"/>
        <v>2.9498525073746312E-3</v>
      </c>
      <c r="G82" s="18">
        <f t="shared" si="7"/>
        <v>2.9455081001472753E-3</v>
      </c>
      <c r="H82" s="13">
        <f t="shared" si="13"/>
        <v>86504.644398084201</v>
      </c>
      <c r="I82" s="13">
        <f t="shared" si="11"/>
        <v>254.80013077491665</v>
      </c>
      <c r="J82" s="13">
        <f t="shared" si="8"/>
        <v>86377.244332696733</v>
      </c>
      <c r="K82" s="13">
        <f t="shared" si="9"/>
        <v>1411872.5423058458</v>
      </c>
      <c r="L82" s="20">
        <f t="shared" si="12"/>
        <v>16.321349589145459</v>
      </c>
    </row>
    <row r="83" spans="1:12" x14ac:dyDescent="0.2">
      <c r="A83" s="16">
        <v>74</v>
      </c>
      <c r="B83" s="44">
        <v>3</v>
      </c>
      <c r="C83" s="43">
        <v>286</v>
      </c>
      <c r="D83" s="43">
        <v>337</v>
      </c>
      <c r="E83" s="17">
        <v>0.5</v>
      </c>
      <c r="F83" s="18">
        <f t="shared" si="10"/>
        <v>9.630818619582664E-3</v>
      </c>
      <c r="G83" s="18">
        <f t="shared" si="7"/>
        <v>9.5846645367412137E-3</v>
      </c>
      <c r="H83" s="13">
        <f t="shared" si="13"/>
        <v>86249.84426730928</v>
      </c>
      <c r="I83" s="13">
        <f t="shared" si="11"/>
        <v>826.67582364833174</v>
      </c>
      <c r="J83" s="13">
        <f t="shared" si="8"/>
        <v>85836.506355485122</v>
      </c>
      <c r="K83" s="13">
        <f t="shared" si="9"/>
        <v>1325495.297973149</v>
      </c>
      <c r="L83" s="20">
        <f t="shared" si="12"/>
        <v>15.368089174342346</v>
      </c>
    </row>
    <row r="84" spans="1:12" x14ac:dyDescent="0.2">
      <c r="A84" s="16">
        <v>75</v>
      </c>
      <c r="B84" s="44">
        <v>3</v>
      </c>
      <c r="C84" s="43">
        <v>223</v>
      </c>
      <c r="D84" s="43">
        <v>290</v>
      </c>
      <c r="E84" s="17">
        <v>0.5</v>
      </c>
      <c r="F84" s="18">
        <f t="shared" si="10"/>
        <v>1.1695906432748537E-2</v>
      </c>
      <c r="G84" s="18">
        <f t="shared" si="7"/>
        <v>1.1627906976744186E-2</v>
      </c>
      <c r="H84" s="13">
        <f t="shared" si="13"/>
        <v>85423.16844366095</v>
      </c>
      <c r="I84" s="13">
        <f t="shared" si="11"/>
        <v>993.2926563216389</v>
      </c>
      <c r="J84" s="13">
        <f t="shared" si="8"/>
        <v>84926.52211550012</v>
      </c>
      <c r="K84" s="13">
        <f t="shared" si="9"/>
        <v>1239658.7916176638</v>
      </c>
      <c r="L84" s="20">
        <f t="shared" si="12"/>
        <v>14.511973908287594</v>
      </c>
    </row>
    <row r="85" spans="1:12" x14ac:dyDescent="0.2">
      <c r="A85" s="16">
        <v>76</v>
      </c>
      <c r="B85" s="44">
        <v>8</v>
      </c>
      <c r="C85" s="43">
        <v>300</v>
      </c>
      <c r="D85" s="43">
        <v>225</v>
      </c>
      <c r="E85" s="17">
        <v>0.5</v>
      </c>
      <c r="F85" s="18">
        <f t="shared" si="10"/>
        <v>3.0476190476190476E-2</v>
      </c>
      <c r="G85" s="18">
        <f t="shared" si="7"/>
        <v>3.0018761726078799E-2</v>
      </c>
      <c r="H85" s="13">
        <f t="shared" si="13"/>
        <v>84429.875787339304</v>
      </c>
      <c r="I85" s="13">
        <f t="shared" si="11"/>
        <v>2534.4803238225682</v>
      </c>
      <c r="J85" s="13">
        <f t="shared" si="8"/>
        <v>83162.635625428011</v>
      </c>
      <c r="K85" s="13">
        <f t="shared" si="9"/>
        <v>1154732.2695021636</v>
      </c>
      <c r="L85" s="20">
        <f t="shared" si="12"/>
        <v>13.676820660149801</v>
      </c>
    </row>
    <row r="86" spans="1:12" x14ac:dyDescent="0.2">
      <c r="A86" s="16">
        <v>77</v>
      </c>
      <c r="B86" s="44">
        <v>5</v>
      </c>
      <c r="C86" s="43">
        <v>176</v>
      </c>
      <c r="D86" s="43">
        <v>300</v>
      </c>
      <c r="E86" s="17">
        <v>0.5</v>
      </c>
      <c r="F86" s="18">
        <f t="shared" si="10"/>
        <v>2.100840336134454E-2</v>
      </c>
      <c r="G86" s="18">
        <f t="shared" si="7"/>
        <v>2.0790020790020791E-2</v>
      </c>
      <c r="H86" s="13">
        <f t="shared" si="13"/>
        <v>81895.395463516732</v>
      </c>
      <c r="I86" s="13">
        <f t="shared" si="11"/>
        <v>1702.6069742934872</v>
      </c>
      <c r="J86" s="13">
        <f t="shared" si="8"/>
        <v>81044.091976369979</v>
      </c>
      <c r="K86" s="13">
        <f t="shared" si="9"/>
        <v>1071569.6338767356</v>
      </c>
      <c r="L86" s="20">
        <f t="shared" si="12"/>
        <v>13.08461394943877</v>
      </c>
    </row>
    <row r="87" spans="1:12" x14ac:dyDescent="0.2">
      <c r="A87" s="16">
        <v>78</v>
      </c>
      <c r="B87" s="44">
        <v>5</v>
      </c>
      <c r="C87" s="43">
        <v>191</v>
      </c>
      <c r="D87" s="43">
        <v>172</v>
      </c>
      <c r="E87" s="17">
        <v>0.5</v>
      </c>
      <c r="F87" s="18">
        <f t="shared" si="10"/>
        <v>2.7548209366391185E-2</v>
      </c>
      <c r="G87" s="18">
        <f t="shared" si="7"/>
        <v>2.717391304347826E-2</v>
      </c>
      <c r="H87" s="13">
        <f t="shared" si="13"/>
        <v>80192.78848922324</v>
      </c>
      <c r="I87" s="13">
        <f t="shared" si="11"/>
        <v>2179.1518611201968</v>
      </c>
      <c r="J87" s="13">
        <f t="shared" si="8"/>
        <v>79103.212558663145</v>
      </c>
      <c r="K87" s="13">
        <f t="shared" si="9"/>
        <v>990525.54190036561</v>
      </c>
      <c r="L87" s="20">
        <f t="shared" si="12"/>
        <v>12.351803205265496</v>
      </c>
    </row>
    <row r="88" spans="1:12" x14ac:dyDescent="0.2">
      <c r="A88" s="16">
        <v>79</v>
      </c>
      <c r="B88" s="44">
        <v>3</v>
      </c>
      <c r="C88" s="43">
        <v>238</v>
      </c>
      <c r="D88" s="43">
        <v>199</v>
      </c>
      <c r="E88" s="17">
        <v>0.5</v>
      </c>
      <c r="F88" s="18">
        <f t="shared" si="10"/>
        <v>1.3729977116704805E-2</v>
      </c>
      <c r="G88" s="18">
        <f t="shared" si="7"/>
        <v>1.3636363636363634E-2</v>
      </c>
      <c r="H88" s="13">
        <f t="shared" si="13"/>
        <v>78013.63662810305</v>
      </c>
      <c r="I88" s="13">
        <f t="shared" si="11"/>
        <v>1063.8223176559504</v>
      </c>
      <c r="J88" s="13">
        <f t="shared" si="8"/>
        <v>77481.725469275072</v>
      </c>
      <c r="K88" s="13">
        <f t="shared" si="9"/>
        <v>911422.32934170251</v>
      </c>
      <c r="L88" s="20">
        <f t="shared" si="12"/>
        <v>11.68285916071984</v>
      </c>
    </row>
    <row r="89" spans="1:12" x14ac:dyDescent="0.2">
      <c r="A89" s="16">
        <v>80</v>
      </c>
      <c r="B89" s="44">
        <v>7</v>
      </c>
      <c r="C89" s="43">
        <v>266</v>
      </c>
      <c r="D89" s="43">
        <v>241</v>
      </c>
      <c r="E89" s="17">
        <v>0.5</v>
      </c>
      <c r="F89" s="18">
        <f t="shared" si="10"/>
        <v>2.7613412228796843E-2</v>
      </c>
      <c r="G89" s="18">
        <f t="shared" si="7"/>
        <v>2.723735408560311E-2</v>
      </c>
      <c r="H89" s="13">
        <f t="shared" si="13"/>
        <v>76949.814310447095</v>
      </c>
      <c r="I89" s="13">
        <f t="shared" si="11"/>
        <v>2095.9093391950569</v>
      </c>
      <c r="J89" s="13">
        <f t="shared" si="8"/>
        <v>75901.859640849565</v>
      </c>
      <c r="K89" s="13">
        <f t="shared" si="9"/>
        <v>833940.60387242748</v>
      </c>
      <c r="L89" s="20">
        <f t="shared" si="12"/>
        <v>10.837460900268963</v>
      </c>
    </row>
    <row r="90" spans="1:12" x14ac:dyDescent="0.2">
      <c r="A90" s="16">
        <v>81</v>
      </c>
      <c r="B90" s="44">
        <v>4</v>
      </c>
      <c r="C90" s="43">
        <v>228</v>
      </c>
      <c r="D90" s="43">
        <v>265</v>
      </c>
      <c r="E90" s="17">
        <v>0.5</v>
      </c>
      <c r="F90" s="18">
        <f t="shared" si="10"/>
        <v>1.6227180527383367E-2</v>
      </c>
      <c r="G90" s="18">
        <f t="shared" si="7"/>
        <v>1.6096579476861165E-2</v>
      </c>
      <c r="H90" s="13">
        <f t="shared" si="13"/>
        <v>74853.904971252035</v>
      </c>
      <c r="I90" s="13">
        <f t="shared" si="11"/>
        <v>1204.8918305231714</v>
      </c>
      <c r="J90" s="13">
        <f t="shared" si="8"/>
        <v>74251.459055990446</v>
      </c>
      <c r="K90" s="13">
        <f t="shared" si="9"/>
        <v>758038.74423157796</v>
      </c>
      <c r="L90" s="20">
        <f t="shared" si="12"/>
        <v>10.126909805476494</v>
      </c>
    </row>
    <row r="91" spans="1:12" x14ac:dyDescent="0.2">
      <c r="A91" s="16">
        <v>82</v>
      </c>
      <c r="B91" s="44">
        <v>8</v>
      </c>
      <c r="C91" s="43">
        <v>229</v>
      </c>
      <c r="D91" s="43">
        <v>232</v>
      </c>
      <c r="E91" s="17">
        <v>0.5</v>
      </c>
      <c r="F91" s="18">
        <f t="shared" si="10"/>
        <v>3.4707158351409979E-2</v>
      </c>
      <c r="G91" s="18">
        <f t="shared" si="7"/>
        <v>3.4115138592750539E-2</v>
      </c>
      <c r="H91" s="13">
        <f t="shared" si="13"/>
        <v>73649.013140728857</v>
      </c>
      <c r="I91" s="13">
        <f t="shared" si="11"/>
        <v>2512.5462905152708</v>
      </c>
      <c r="J91" s="13">
        <f t="shared" si="8"/>
        <v>72392.739995471231</v>
      </c>
      <c r="K91" s="13">
        <f t="shared" si="9"/>
        <v>683787.28517558752</v>
      </c>
      <c r="L91" s="20">
        <f t="shared" si="12"/>
        <v>9.2844052624168061</v>
      </c>
    </row>
    <row r="92" spans="1:12" x14ac:dyDescent="0.2">
      <c r="A92" s="16">
        <v>83</v>
      </c>
      <c r="B92" s="44">
        <v>11</v>
      </c>
      <c r="C92" s="43">
        <v>241</v>
      </c>
      <c r="D92" s="43">
        <v>234</v>
      </c>
      <c r="E92" s="17">
        <v>0.5</v>
      </c>
      <c r="F92" s="18">
        <f t="shared" si="10"/>
        <v>4.6315789473684213E-2</v>
      </c>
      <c r="G92" s="18">
        <f t="shared" si="7"/>
        <v>4.5267489711934158E-2</v>
      </c>
      <c r="H92" s="13">
        <f t="shared" si="13"/>
        <v>71136.46685021359</v>
      </c>
      <c r="I92" s="13">
        <f t="shared" si="11"/>
        <v>3220.1692812853889</v>
      </c>
      <c r="J92" s="13">
        <f t="shared" si="8"/>
        <v>69526.382209570904</v>
      </c>
      <c r="K92" s="13">
        <f t="shared" si="9"/>
        <v>611394.54518011631</v>
      </c>
      <c r="L92" s="20">
        <f t="shared" si="12"/>
        <v>8.5946712319502918</v>
      </c>
    </row>
    <row r="93" spans="1:12" x14ac:dyDescent="0.2">
      <c r="A93" s="16">
        <v>84</v>
      </c>
      <c r="B93" s="44">
        <v>14</v>
      </c>
      <c r="C93" s="43">
        <v>256</v>
      </c>
      <c r="D93" s="43">
        <v>235</v>
      </c>
      <c r="E93" s="17">
        <v>0.5</v>
      </c>
      <c r="F93" s="18">
        <f t="shared" si="10"/>
        <v>5.7026476578411409E-2</v>
      </c>
      <c r="G93" s="18">
        <f t="shared" si="7"/>
        <v>5.5445544554455446E-2</v>
      </c>
      <c r="H93" s="13">
        <f t="shared" si="13"/>
        <v>67916.297568928203</v>
      </c>
      <c r="I93" s="13">
        <f t="shared" si="11"/>
        <v>3765.6561028316628</v>
      </c>
      <c r="J93" s="13">
        <f t="shared" si="8"/>
        <v>66033.469517512363</v>
      </c>
      <c r="K93" s="13">
        <f t="shared" si="9"/>
        <v>541868.16297054547</v>
      </c>
      <c r="L93" s="20">
        <f t="shared" si="12"/>
        <v>7.9784702989824181</v>
      </c>
    </row>
    <row r="94" spans="1:12" x14ac:dyDescent="0.2">
      <c r="A94" s="16">
        <v>85</v>
      </c>
      <c r="B94" s="44">
        <v>10</v>
      </c>
      <c r="C94" s="43">
        <v>216</v>
      </c>
      <c r="D94" s="43">
        <v>254</v>
      </c>
      <c r="E94" s="17">
        <v>0.5</v>
      </c>
      <c r="F94" s="18">
        <f t="shared" si="10"/>
        <v>4.2553191489361701E-2</v>
      </c>
      <c r="G94" s="18">
        <f t="shared" si="7"/>
        <v>4.1666666666666671E-2</v>
      </c>
      <c r="H94" s="13">
        <f t="shared" si="13"/>
        <v>64150.641466096538</v>
      </c>
      <c r="I94" s="13">
        <f t="shared" si="11"/>
        <v>2672.9433944206894</v>
      </c>
      <c r="J94" s="13">
        <f t="shared" si="8"/>
        <v>62814.16976888619</v>
      </c>
      <c r="K94" s="13">
        <f t="shared" si="9"/>
        <v>475834.69345303311</v>
      </c>
      <c r="L94" s="20">
        <f t="shared" si="12"/>
        <v>7.4174580733461664</v>
      </c>
    </row>
    <row r="95" spans="1:12" x14ac:dyDescent="0.2">
      <c r="A95" s="16">
        <v>86</v>
      </c>
      <c r="B95" s="44">
        <v>16</v>
      </c>
      <c r="C95" s="43">
        <v>207</v>
      </c>
      <c r="D95" s="43">
        <v>207</v>
      </c>
      <c r="E95" s="17">
        <v>0.5</v>
      </c>
      <c r="F95" s="18">
        <f t="shared" si="10"/>
        <v>7.7294685990338161E-2</v>
      </c>
      <c r="G95" s="18">
        <f t="shared" si="7"/>
        <v>7.441860465116279E-2</v>
      </c>
      <c r="H95" s="13">
        <f t="shared" si="13"/>
        <v>61477.698071675848</v>
      </c>
      <c r="I95" s="13">
        <f t="shared" si="11"/>
        <v>4575.0845076595979</v>
      </c>
      <c r="J95" s="13">
        <f t="shared" si="8"/>
        <v>59190.155817846055</v>
      </c>
      <c r="K95" s="13">
        <f t="shared" si="9"/>
        <v>413020.52368414693</v>
      </c>
      <c r="L95" s="20">
        <f t="shared" si="12"/>
        <v>6.7182171200133913</v>
      </c>
    </row>
    <row r="96" spans="1:12" x14ac:dyDescent="0.2">
      <c r="A96" s="16">
        <v>87</v>
      </c>
      <c r="B96" s="44">
        <v>16</v>
      </c>
      <c r="C96" s="43">
        <v>221</v>
      </c>
      <c r="D96" s="43">
        <v>206</v>
      </c>
      <c r="E96" s="17">
        <v>0.5</v>
      </c>
      <c r="F96" s="18">
        <f t="shared" si="10"/>
        <v>7.4941451990632318E-2</v>
      </c>
      <c r="G96" s="18">
        <f t="shared" si="7"/>
        <v>7.2234762979683967E-2</v>
      </c>
      <c r="H96" s="13">
        <f t="shared" si="13"/>
        <v>56902.613564016254</v>
      </c>
      <c r="I96" s="13">
        <f t="shared" si="11"/>
        <v>4110.3468037212642</v>
      </c>
      <c r="J96" s="13">
        <f t="shared" si="8"/>
        <v>54847.440162155617</v>
      </c>
      <c r="K96" s="13">
        <f t="shared" si="9"/>
        <v>353830.36786630086</v>
      </c>
      <c r="L96" s="20">
        <f t="shared" si="12"/>
        <v>6.2181742753913518</v>
      </c>
    </row>
    <row r="97" spans="1:12" x14ac:dyDescent="0.2">
      <c r="A97" s="16">
        <v>88</v>
      </c>
      <c r="B97" s="44">
        <v>21</v>
      </c>
      <c r="C97" s="43">
        <v>195</v>
      </c>
      <c r="D97" s="43">
        <v>227</v>
      </c>
      <c r="E97" s="17">
        <v>0.5</v>
      </c>
      <c r="F97" s="18">
        <f t="shared" si="10"/>
        <v>9.9526066350710901E-2</v>
      </c>
      <c r="G97" s="18">
        <f t="shared" si="7"/>
        <v>9.480812641083522E-2</v>
      </c>
      <c r="H97" s="13">
        <f t="shared" si="13"/>
        <v>52792.266760294988</v>
      </c>
      <c r="I97" s="13">
        <f t="shared" si="11"/>
        <v>5005.1359005245813</v>
      </c>
      <c r="J97" s="13">
        <f t="shared" si="8"/>
        <v>50289.698810032693</v>
      </c>
      <c r="K97" s="13">
        <f t="shared" si="9"/>
        <v>298982.92770414526</v>
      </c>
      <c r="L97" s="20">
        <f t="shared" si="12"/>
        <v>5.6633849245702406</v>
      </c>
    </row>
    <row r="98" spans="1:12" x14ac:dyDescent="0.2">
      <c r="A98" s="16">
        <v>89</v>
      </c>
      <c r="B98" s="44">
        <v>18</v>
      </c>
      <c r="C98" s="43">
        <v>186</v>
      </c>
      <c r="D98" s="43">
        <v>184</v>
      </c>
      <c r="E98" s="17">
        <v>0.5</v>
      </c>
      <c r="F98" s="18">
        <f t="shared" si="10"/>
        <v>9.7297297297297303E-2</v>
      </c>
      <c r="G98" s="18">
        <f t="shared" si="7"/>
        <v>9.2783505154639179E-2</v>
      </c>
      <c r="H98" s="13">
        <f t="shared" si="13"/>
        <v>47787.130859770405</v>
      </c>
      <c r="I98" s="13">
        <f t="shared" si="11"/>
        <v>4433.8575024529246</v>
      </c>
      <c r="J98" s="13">
        <f t="shared" si="8"/>
        <v>45570.202108543941</v>
      </c>
      <c r="K98" s="13">
        <f>K99+J98</f>
        <v>248693.22889411254</v>
      </c>
      <c r="L98" s="20">
        <f t="shared" si="12"/>
        <v>5.2041883331287195</v>
      </c>
    </row>
    <row r="99" spans="1:12" x14ac:dyDescent="0.2">
      <c r="A99" s="16">
        <v>90</v>
      </c>
      <c r="B99" s="44">
        <v>29</v>
      </c>
      <c r="C99" s="43">
        <v>166</v>
      </c>
      <c r="D99" s="43">
        <v>176</v>
      </c>
      <c r="E99" s="17">
        <v>0.5</v>
      </c>
      <c r="F99" s="22">
        <f t="shared" si="10"/>
        <v>0.16959064327485379</v>
      </c>
      <c r="G99" s="22">
        <f t="shared" si="7"/>
        <v>0.15633423180592992</v>
      </c>
      <c r="H99" s="23">
        <f t="shared" si="13"/>
        <v>43353.273357317477</v>
      </c>
      <c r="I99" s="23">
        <f t="shared" si="11"/>
        <v>6777.6006865887166</v>
      </c>
      <c r="J99" s="23">
        <f t="shared" si="8"/>
        <v>39964.473014023119</v>
      </c>
      <c r="K99" s="23">
        <f t="shared" ref="K99:K108" si="14">K100+J99</f>
        <v>203123.0267855686</v>
      </c>
      <c r="L99" s="24">
        <f t="shared" si="12"/>
        <v>4.6852985035623389</v>
      </c>
    </row>
    <row r="100" spans="1:12" x14ac:dyDescent="0.2">
      <c r="A100" s="16">
        <v>91</v>
      </c>
      <c r="B100" s="44">
        <v>22</v>
      </c>
      <c r="C100" s="43">
        <v>141</v>
      </c>
      <c r="D100" s="43">
        <v>149</v>
      </c>
      <c r="E100" s="17">
        <v>0.5</v>
      </c>
      <c r="F100" s="22">
        <f t="shared" si="10"/>
        <v>0.15172413793103448</v>
      </c>
      <c r="G100" s="22">
        <f t="shared" si="7"/>
        <v>0.14102564102564102</v>
      </c>
      <c r="H100" s="23">
        <f t="shared" si="13"/>
        <v>36575.67267072876</v>
      </c>
      <c r="I100" s="23">
        <f t="shared" si="11"/>
        <v>5158.1076843335431</v>
      </c>
      <c r="J100" s="23">
        <f t="shared" si="8"/>
        <v>33996.618828561986</v>
      </c>
      <c r="K100" s="23">
        <f t="shared" si="14"/>
        <v>163158.55377154547</v>
      </c>
      <c r="L100" s="24">
        <f t="shared" si="12"/>
        <v>4.4608490249892263</v>
      </c>
    </row>
    <row r="101" spans="1:12" x14ac:dyDescent="0.2">
      <c r="A101" s="16">
        <v>92</v>
      </c>
      <c r="B101" s="44">
        <v>23</v>
      </c>
      <c r="C101" s="43">
        <v>130</v>
      </c>
      <c r="D101" s="43">
        <v>119</v>
      </c>
      <c r="E101" s="17">
        <v>0.5</v>
      </c>
      <c r="F101" s="22">
        <f t="shared" si="10"/>
        <v>0.18473895582329317</v>
      </c>
      <c r="G101" s="22">
        <f t="shared" si="7"/>
        <v>0.16911764705882351</v>
      </c>
      <c r="H101" s="23">
        <f t="shared" si="13"/>
        <v>31417.564986395217</v>
      </c>
      <c r="I101" s="23">
        <f t="shared" si="11"/>
        <v>5313.2646668168372</v>
      </c>
      <c r="J101" s="23">
        <f t="shared" si="8"/>
        <v>28760.932652986798</v>
      </c>
      <c r="K101" s="23">
        <f t="shared" si="14"/>
        <v>129161.93494298347</v>
      </c>
      <c r="L101" s="24">
        <f t="shared" si="12"/>
        <v>4.1111376708829788</v>
      </c>
    </row>
    <row r="102" spans="1:12" x14ac:dyDescent="0.2">
      <c r="A102" s="16">
        <v>93</v>
      </c>
      <c r="B102" s="44">
        <v>19</v>
      </c>
      <c r="C102" s="43">
        <v>108</v>
      </c>
      <c r="D102" s="43">
        <v>112</v>
      </c>
      <c r="E102" s="17">
        <v>0.5</v>
      </c>
      <c r="F102" s="22">
        <f t="shared" si="10"/>
        <v>0.17272727272727273</v>
      </c>
      <c r="G102" s="22">
        <f t="shared" si="7"/>
        <v>0.15899581589958159</v>
      </c>
      <c r="H102" s="23">
        <f t="shared" si="13"/>
        <v>26104.300319578379</v>
      </c>
      <c r="I102" s="23">
        <f t="shared" si="11"/>
        <v>4150.4745277990723</v>
      </c>
      <c r="J102" s="23">
        <f t="shared" si="8"/>
        <v>24029.063055678842</v>
      </c>
      <c r="K102" s="23">
        <f t="shared" si="14"/>
        <v>100401.00228999667</v>
      </c>
      <c r="L102" s="24">
        <f t="shared" si="12"/>
        <v>3.8461479932750899</v>
      </c>
    </row>
    <row r="103" spans="1:12" x14ac:dyDescent="0.2">
      <c r="A103" s="16">
        <v>94</v>
      </c>
      <c r="B103" s="44">
        <v>18</v>
      </c>
      <c r="C103" s="43">
        <v>91</v>
      </c>
      <c r="D103" s="43">
        <v>80</v>
      </c>
      <c r="E103" s="17">
        <v>0.5</v>
      </c>
      <c r="F103" s="22">
        <f t="shared" si="10"/>
        <v>0.21052631578947367</v>
      </c>
      <c r="G103" s="22">
        <f t="shared" si="7"/>
        <v>0.19047619047619049</v>
      </c>
      <c r="H103" s="23">
        <f t="shared" si="13"/>
        <v>21953.825791779305</v>
      </c>
      <c r="I103" s="23">
        <f t="shared" si="11"/>
        <v>4181.6811031960588</v>
      </c>
      <c r="J103" s="23">
        <f t="shared" si="8"/>
        <v>19862.985240181279</v>
      </c>
      <c r="K103" s="23">
        <f t="shared" si="14"/>
        <v>76371.939234317833</v>
      </c>
      <c r="L103" s="24">
        <f t="shared" si="12"/>
        <v>3.4787530865310776</v>
      </c>
    </row>
    <row r="104" spans="1:12" x14ac:dyDescent="0.2">
      <c r="A104" s="16">
        <v>95</v>
      </c>
      <c r="B104" s="44">
        <v>8</v>
      </c>
      <c r="C104" s="43">
        <v>70</v>
      </c>
      <c r="D104" s="43">
        <v>77</v>
      </c>
      <c r="E104" s="17">
        <v>0.5</v>
      </c>
      <c r="F104" s="22">
        <f t="shared" si="10"/>
        <v>0.10884353741496598</v>
      </c>
      <c r="G104" s="22">
        <f t="shared" si="7"/>
        <v>0.10322580645161289</v>
      </c>
      <c r="H104" s="23">
        <f t="shared" si="13"/>
        <v>17772.144688583248</v>
      </c>
      <c r="I104" s="23">
        <f t="shared" si="11"/>
        <v>1834.5439678537543</v>
      </c>
      <c r="J104" s="23">
        <f t="shared" si="8"/>
        <v>16854.872704656369</v>
      </c>
      <c r="K104" s="23">
        <f t="shared" si="14"/>
        <v>56508.953994136551</v>
      </c>
      <c r="L104" s="24">
        <f t="shared" si="12"/>
        <v>3.17963616571486</v>
      </c>
    </row>
    <row r="105" spans="1:12" x14ac:dyDescent="0.2">
      <c r="A105" s="16">
        <v>96</v>
      </c>
      <c r="B105" s="44">
        <v>16</v>
      </c>
      <c r="C105" s="43">
        <v>63</v>
      </c>
      <c r="D105" s="43">
        <v>51</v>
      </c>
      <c r="E105" s="17">
        <v>0.5</v>
      </c>
      <c r="F105" s="22">
        <f t="shared" si="10"/>
        <v>0.2807017543859649</v>
      </c>
      <c r="G105" s="22">
        <f t="shared" si="7"/>
        <v>0.24615384615384614</v>
      </c>
      <c r="H105" s="23">
        <f t="shared" si="13"/>
        <v>15937.600720729493</v>
      </c>
      <c r="I105" s="23">
        <f t="shared" si="11"/>
        <v>3923.1017158718751</v>
      </c>
      <c r="J105" s="23">
        <f t="shared" si="8"/>
        <v>13976.049862793556</v>
      </c>
      <c r="K105" s="23">
        <f t="shared" si="14"/>
        <v>39654.081289480178</v>
      </c>
      <c r="L105" s="24">
        <f t="shared" si="12"/>
        <v>2.4880834941424697</v>
      </c>
    </row>
    <row r="106" spans="1:12" x14ac:dyDescent="0.2">
      <c r="A106" s="16">
        <v>97</v>
      </c>
      <c r="B106" s="44">
        <v>11</v>
      </c>
      <c r="C106" s="43">
        <v>33</v>
      </c>
      <c r="D106" s="43">
        <v>46</v>
      </c>
      <c r="E106" s="17">
        <v>0.5</v>
      </c>
      <c r="F106" s="22">
        <f t="shared" si="10"/>
        <v>0.27848101265822783</v>
      </c>
      <c r="G106" s="22">
        <f t="shared" si="7"/>
        <v>0.24444444444444441</v>
      </c>
      <c r="H106" s="23">
        <f t="shared" si="13"/>
        <v>12014.499004857618</v>
      </c>
      <c r="I106" s="23">
        <f t="shared" si="11"/>
        <v>2936.8775345207505</v>
      </c>
      <c r="J106" s="23">
        <f t="shared" si="8"/>
        <v>10546.060237597243</v>
      </c>
      <c r="K106" s="23">
        <f t="shared" si="14"/>
        <v>25678.031426686626</v>
      </c>
      <c r="L106" s="24">
        <f t="shared" si="12"/>
        <v>2.1372536146787864</v>
      </c>
    </row>
    <row r="107" spans="1:12" x14ac:dyDescent="0.2">
      <c r="A107" s="16">
        <v>98</v>
      </c>
      <c r="B107" s="44">
        <v>7</v>
      </c>
      <c r="C107" s="43">
        <v>23</v>
      </c>
      <c r="D107" s="43">
        <v>29</v>
      </c>
      <c r="E107" s="17">
        <v>0.5</v>
      </c>
      <c r="F107" s="22">
        <f t="shared" si="10"/>
        <v>0.26923076923076922</v>
      </c>
      <c r="G107" s="22">
        <f t="shared" si="7"/>
        <v>0.23728813559322035</v>
      </c>
      <c r="H107" s="23">
        <f t="shared" si="13"/>
        <v>9077.6214703368678</v>
      </c>
      <c r="I107" s="23">
        <f t="shared" si="11"/>
        <v>2154.0118743172229</v>
      </c>
      <c r="J107" s="23">
        <f t="shared" si="8"/>
        <v>8000.6155331782566</v>
      </c>
      <c r="K107" s="23">
        <f t="shared" si="14"/>
        <v>15131.971189089381</v>
      </c>
      <c r="L107" s="24">
        <f t="shared" si="12"/>
        <v>1.6669533135454522</v>
      </c>
    </row>
    <row r="108" spans="1:12" x14ac:dyDescent="0.2">
      <c r="A108" s="16">
        <v>99</v>
      </c>
      <c r="B108" s="44">
        <v>5</v>
      </c>
      <c r="C108" s="43">
        <v>18</v>
      </c>
      <c r="D108" s="43">
        <v>16</v>
      </c>
      <c r="E108" s="17">
        <v>0.5</v>
      </c>
      <c r="F108" s="22">
        <f t="shared" si="10"/>
        <v>0.29411764705882354</v>
      </c>
      <c r="G108" s="22">
        <f t="shared" si="7"/>
        <v>0.25641025641025644</v>
      </c>
      <c r="H108" s="23">
        <f t="shared" si="13"/>
        <v>6923.6095960196453</v>
      </c>
      <c r="I108" s="23">
        <f t="shared" si="11"/>
        <v>1775.2845117999093</v>
      </c>
      <c r="J108" s="23">
        <f t="shared" si="8"/>
        <v>6035.9673401196906</v>
      </c>
      <c r="K108" s="23">
        <f t="shared" si="14"/>
        <v>7131.3556559111239</v>
      </c>
      <c r="L108" s="24">
        <f t="shared" si="12"/>
        <v>1.0300054555373703</v>
      </c>
    </row>
    <row r="109" spans="1:12" x14ac:dyDescent="0.2">
      <c r="A109" s="16" t="s">
        <v>22</v>
      </c>
      <c r="B109" s="44">
        <v>10</v>
      </c>
      <c r="C109" s="43">
        <v>48</v>
      </c>
      <c r="D109" s="43">
        <v>46</v>
      </c>
      <c r="E109" s="17"/>
      <c r="F109" s="22">
        <f>B109/((C109+D109)/2)</f>
        <v>0.21276595744680851</v>
      </c>
      <c r="G109" s="22">
        <v>1</v>
      </c>
      <c r="H109" s="23">
        <f>H108-I108</f>
        <v>5148.3250842197358</v>
      </c>
      <c r="I109" s="23">
        <f>H109*G109</f>
        <v>5148.3250842197358</v>
      </c>
      <c r="J109" s="23">
        <f>H109*F109</f>
        <v>1095.3883157914331</v>
      </c>
      <c r="K109" s="23">
        <f>J109</f>
        <v>1095.3883157914331</v>
      </c>
      <c r="L109" s="24">
        <f>K109/H109</f>
        <v>0.21276595744680851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36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8" t="s">
        <v>44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3" customFormat="1" ht="77.45" customHeight="1" x14ac:dyDescent="0.2">
      <c r="A6" s="54" t="s">
        <v>0</v>
      </c>
      <c r="B6" s="55" t="s">
        <v>26</v>
      </c>
      <c r="C6" s="69" t="s">
        <v>35</v>
      </c>
      <c r="D6" s="69"/>
      <c r="E6" s="56" t="s">
        <v>27</v>
      </c>
      <c r="F6" s="56" t="s">
        <v>28</v>
      </c>
      <c r="G6" s="56" t="s">
        <v>29</v>
      </c>
      <c r="H6" s="55" t="s">
        <v>30</v>
      </c>
      <c r="I6" s="55" t="s">
        <v>31</v>
      </c>
      <c r="J6" s="55" t="s">
        <v>32</v>
      </c>
      <c r="K6" s="55" t="s">
        <v>33</v>
      </c>
      <c r="L6" s="56" t="s">
        <v>34</v>
      </c>
    </row>
    <row r="7" spans="1:13" s="33" customFormat="1" ht="14.25" x14ac:dyDescent="0.2">
      <c r="A7" s="34"/>
      <c r="B7" s="35"/>
      <c r="C7" s="36">
        <v>42370</v>
      </c>
      <c r="D7" s="37">
        <v>42736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43">
        <v>839</v>
      </c>
      <c r="D9" s="43">
        <v>815</v>
      </c>
      <c r="E9" s="17">
        <v>0.5</v>
      </c>
      <c r="F9" s="18">
        <f>B9/((C9+D9)/2)</f>
        <v>1.2091898428053204E-3</v>
      </c>
      <c r="G9" s="18">
        <f t="shared" ref="G9:G72" si="0">F9/((1+(1-E9)*F9))</f>
        <v>1.2084592145015106E-3</v>
      </c>
      <c r="H9" s="13">
        <v>100000</v>
      </c>
      <c r="I9" s="13">
        <f>H9*G9</f>
        <v>120.84592145015105</v>
      </c>
      <c r="J9" s="13">
        <f t="shared" ref="J9:J72" si="1">H10+I9*E9</f>
        <v>99939.577039274925</v>
      </c>
      <c r="K9" s="13">
        <f t="shared" ref="K9:K72" si="2">K10+J9</f>
        <v>8574025.4483140688</v>
      </c>
      <c r="L9" s="19">
        <f>K9/H9</f>
        <v>85.740254483140689</v>
      </c>
    </row>
    <row r="10" spans="1:13" x14ac:dyDescent="0.2">
      <c r="A10" s="16">
        <v>1</v>
      </c>
      <c r="B10" s="44">
        <v>1</v>
      </c>
      <c r="C10" s="43">
        <v>874</v>
      </c>
      <c r="D10" s="43">
        <v>898</v>
      </c>
      <c r="E10" s="17">
        <v>0.5</v>
      </c>
      <c r="F10" s="18">
        <f t="shared" ref="F10:F73" si="3">B10/((C10+D10)/2)</f>
        <v>1.128668171557562E-3</v>
      </c>
      <c r="G10" s="18">
        <f t="shared" si="0"/>
        <v>1.1280315848843767E-3</v>
      </c>
      <c r="H10" s="13">
        <f>H9-I9</f>
        <v>99879.154078549851</v>
      </c>
      <c r="I10" s="13">
        <f t="shared" ref="I10:I73" si="4">H10*G10</f>
        <v>112.66684047213744</v>
      </c>
      <c r="J10" s="13">
        <f t="shared" si="1"/>
        <v>99822.82065831378</v>
      </c>
      <c r="K10" s="13">
        <f t="shared" si="2"/>
        <v>8474085.8712747935</v>
      </c>
      <c r="L10" s="20">
        <f t="shared" ref="L10:L73" si="5">K10/H10</f>
        <v>84.843388487355014</v>
      </c>
    </row>
    <row r="11" spans="1:13" x14ac:dyDescent="0.2">
      <c r="A11" s="16">
        <v>2</v>
      </c>
      <c r="B11" s="44">
        <v>0</v>
      </c>
      <c r="C11" s="43">
        <v>944</v>
      </c>
      <c r="D11" s="43">
        <v>891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99766.487238077709</v>
      </c>
      <c r="I11" s="13">
        <f t="shared" si="4"/>
        <v>0</v>
      </c>
      <c r="J11" s="13">
        <f t="shared" si="1"/>
        <v>99766.487238077709</v>
      </c>
      <c r="K11" s="13">
        <f t="shared" si="2"/>
        <v>8374263.0506164804</v>
      </c>
      <c r="L11" s="20">
        <f t="shared" si="5"/>
        <v>83.93863793793362</v>
      </c>
    </row>
    <row r="12" spans="1:13" x14ac:dyDescent="0.2">
      <c r="A12" s="16">
        <v>3</v>
      </c>
      <c r="B12" s="44">
        <v>0</v>
      </c>
      <c r="C12" s="43">
        <v>978</v>
      </c>
      <c r="D12" s="43">
        <v>960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99766.487238077709</v>
      </c>
      <c r="I12" s="13">
        <f t="shared" si="4"/>
        <v>0</v>
      </c>
      <c r="J12" s="13">
        <f t="shared" si="1"/>
        <v>99766.487238077709</v>
      </c>
      <c r="K12" s="13">
        <f t="shared" si="2"/>
        <v>8274496.563378403</v>
      </c>
      <c r="L12" s="20">
        <f t="shared" si="5"/>
        <v>82.938637937933635</v>
      </c>
    </row>
    <row r="13" spans="1:13" x14ac:dyDescent="0.2">
      <c r="A13" s="16">
        <v>4</v>
      </c>
      <c r="B13" s="44">
        <v>0</v>
      </c>
      <c r="C13" s="43">
        <v>1045</v>
      </c>
      <c r="D13" s="43">
        <v>985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99766.487238077709</v>
      </c>
      <c r="I13" s="13">
        <f t="shared" si="4"/>
        <v>0</v>
      </c>
      <c r="J13" s="13">
        <f t="shared" si="1"/>
        <v>99766.487238077709</v>
      </c>
      <c r="K13" s="13">
        <f t="shared" si="2"/>
        <v>8174730.0761403255</v>
      </c>
      <c r="L13" s="20">
        <f t="shared" si="5"/>
        <v>81.938637937933635</v>
      </c>
    </row>
    <row r="14" spans="1:13" x14ac:dyDescent="0.2">
      <c r="A14" s="16">
        <v>5</v>
      </c>
      <c r="B14" s="44">
        <v>0</v>
      </c>
      <c r="C14" s="43">
        <v>1011</v>
      </c>
      <c r="D14" s="43">
        <v>1063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99766.487238077709</v>
      </c>
      <c r="I14" s="13">
        <f t="shared" si="4"/>
        <v>0</v>
      </c>
      <c r="J14" s="13">
        <f t="shared" si="1"/>
        <v>99766.487238077709</v>
      </c>
      <c r="K14" s="13">
        <f t="shared" si="2"/>
        <v>8074963.5889022481</v>
      </c>
      <c r="L14" s="20">
        <f t="shared" si="5"/>
        <v>80.938637937933635</v>
      </c>
    </row>
    <row r="15" spans="1:13" x14ac:dyDescent="0.2">
      <c r="A15" s="16">
        <v>6</v>
      </c>
      <c r="B15" s="44">
        <v>0</v>
      </c>
      <c r="C15" s="43">
        <v>1027</v>
      </c>
      <c r="D15" s="43">
        <v>1027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99766.487238077709</v>
      </c>
      <c r="I15" s="13">
        <f t="shared" si="4"/>
        <v>0</v>
      </c>
      <c r="J15" s="13">
        <f t="shared" si="1"/>
        <v>99766.487238077709</v>
      </c>
      <c r="K15" s="13">
        <f t="shared" si="2"/>
        <v>7975197.1016641706</v>
      </c>
      <c r="L15" s="20">
        <f t="shared" si="5"/>
        <v>79.938637937933635</v>
      </c>
    </row>
    <row r="16" spans="1:13" x14ac:dyDescent="0.2">
      <c r="A16" s="16">
        <v>7</v>
      </c>
      <c r="B16" s="44">
        <v>0</v>
      </c>
      <c r="C16" s="43">
        <v>1040</v>
      </c>
      <c r="D16" s="43">
        <v>1043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99766.487238077709</v>
      </c>
      <c r="I16" s="13">
        <f t="shared" si="4"/>
        <v>0</v>
      </c>
      <c r="J16" s="13">
        <f t="shared" si="1"/>
        <v>99766.487238077709</v>
      </c>
      <c r="K16" s="13">
        <f t="shared" si="2"/>
        <v>7875430.6144260932</v>
      </c>
      <c r="L16" s="20">
        <f t="shared" si="5"/>
        <v>78.938637937933635</v>
      </c>
    </row>
    <row r="17" spans="1:12" x14ac:dyDescent="0.2">
      <c r="A17" s="16">
        <v>8</v>
      </c>
      <c r="B17" s="44">
        <v>0</v>
      </c>
      <c r="C17" s="43">
        <v>976</v>
      </c>
      <c r="D17" s="43">
        <v>1044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99766.487238077709</v>
      </c>
      <c r="I17" s="13">
        <f t="shared" si="4"/>
        <v>0</v>
      </c>
      <c r="J17" s="13">
        <f t="shared" si="1"/>
        <v>99766.487238077709</v>
      </c>
      <c r="K17" s="13">
        <f t="shared" si="2"/>
        <v>7775664.1271880157</v>
      </c>
      <c r="L17" s="20">
        <f t="shared" si="5"/>
        <v>77.938637937933635</v>
      </c>
    </row>
    <row r="18" spans="1:12" x14ac:dyDescent="0.2">
      <c r="A18" s="16">
        <v>9</v>
      </c>
      <c r="B18" s="44">
        <v>0</v>
      </c>
      <c r="C18" s="43">
        <v>1013</v>
      </c>
      <c r="D18" s="43">
        <v>994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99766.487238077709</v>
      </c>
      <c r="I18" s="13">
        <f t="shared" si="4"/>
        <v>0</v>
      </c>
      <c r="J18" s="13">
        <f t="shared" si="1"/>
        <v>99766.487238077709</v>
      </c>
      <c r="K18" s="13">
        <f t="shared" si="2"/>
        <v>7675897.6399499383</v>
      </c>
      <c r="L18" s="20">
        <f t="shared" si="5"/>
        <v>76.938637937933649</v>
      </c>
    </row>
    <row r="19" spans="1:12" x14ac:dyDescent="0.2">
      <c r="A19" s="16">
        <v>10</v>
      </c>
      <c r="B19" s="44">
        <v>0</v>
      </c>
      <c r="C19" s="43">
        <v>904</v>
      </c>
      <c r="D19" s="43">
        <v>1023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99766.487238077709</v>
      </c>
      <c r="I19" s="13">
        <f t="shared" si="4"/>
        <v>0</v>
      </c>
      <c r="J19" s="13">
        <f t="shared" si="1"/>
        <v>99766.487238077709</v>
      </c>
      <c r="K19" s="13">
        <f t="shared" si="2"/>
        <v>7576131.1527118608</v>
      </c>
      <c r="L19" s="20">
        <f t="shared" si="5"/>
        <v>75.938637937933649</v>
      </c>
    </row>
    <row r="20" spans="1:12" x14ac:dyDescent="0.2">
      <c r="A20" s="16">
        <v>11</v>
      </c>
      <c r="B20" s="44">
        <v>0</v>
      </c>
      <c r="C20" s="43">
        <v>828</v>
      </c>
      <c r="D20" s="43">
        <v>913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99766.487238077709</v>
      </c>
      <c r="I20" s="13">
        <f t="shared" si="4"/>
        <v>0</v>
      </c>
      <c r="J20" s="13">
        <f t="shared" si="1"/>
        <v>99766.487238077709</v>
      </c>
      <c r="K20" s="13">
        <f t="shared" si="2"/>
        <v>7476364.6654737834</v>
      </c>
      <c r="L20" s="20">
        <f t="shared" si="5"/>
        <v>74.938637937933649</v>
      </c>
    </row>
    <row r="21" spans="1:12" x14ac:dyDescent="0.2">
      <c r="A21" s="16">
        <v>12</v>
      </c>
      <c r="B21" s="44">
        <v>0</v>
      </c>
      <c r="C21" s="43">
        <v>871</v>
      </c>
      <c r="D21" s="43">
        <v>830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99766.487238077709</v>
      </c>
      <c r="I21" s="13">
        <f t="shared" si="4"/>
        <v>0</v>
      </c>
      <c r="J21" s="13">
        <f t="shared" si="1"/>
        <v>99766.487238077709</v>
      </c>
      <c r="K21" s="13">
        <f t="shared" si="2"/>
        <v>7376598.1782357059</v>
      </c>
      <c r="L21" s="20">
        <f t="shared" si="5"/>
        <v>73.938637937933649</v>
      </c>
    </row>
    <row r="22" spans="1:12" x14ac:dyDescent="0.2">
      <c r="A22" s="16">
        <v>13</v>
      </c>
      <c r="B22" s="44">
        <v>0</v>
      </c>
      <c r="C22" s="43">
        <v>744</v>
      </c>
      <c r="D22" s="43">
        <v>874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99766.487238077709</v>
      </c>
      <c r="I22" s="13">
        <f t="shared" si="4"/>
        <v>0</v>
      </c>
      <c r="J22" s="13">
        <f t="shared" si="1"/>
        <v>99766.487238077709</v>
      </c>
      <c r="K22" s="13">
        <f t="shared" si="2"/>
        <v>7276831.6909976285</v>
      </c>
      <c r="L22" s="20">
        <f t="shared" si="5"/>
        <v>72.938637937933649</v>
      </c>
    </row>
    <row r="23" spans="1:12" x14ac:dyDescent="0.2">
      <c r="A23" s="16">
        <v>14</v>
      </c>
      <c r="B23" s="44">
        <v>0</v>
      </c>
      <c r="C23" s="43">
        <v>744</v>
      </c>
      <c r="D23" s="43">
        <v>747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99766.487238077709</v>
      </c>
      <c r="I23" s="13">
        <f t="shared" si="4"/>
        <v>0</v>
      </c>
      <c r="J23" s="13">
        <f t="shared" si="1"/>
        <v>99766.487238077709</v>
      </c>
      <c r="K23" s="13">
        <f t="shared" si="2"/>
        <v>7177065.203759551</v>
      </c>
      <c r="L23" s="20">
        <f t="shared" si="5"/>
        <v>71.938637937933663</v>
      </c>
    </row>
    <row r="24" spans="1:12" x14ac:dyDescent="0.2">
      <c r="A24" s="16">
        <v>15</v>
      </c>
      <c r="B24" s="44">
        <v>0</v>
      </c>
      <c r="C24" s="43">
        <v>744</v>
      </c>
      <c r="D24" s="43">
        <v>756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99766.487238077709</v>
      </c>
      <c r="I24" s="13">
        <f t="shared" si="4"/>
        <v>0</v>
      </c>
      <c r="J24" s="13">
        <f t="shared" si="1"/>
        <v>99766.487238077709</v>
      </c>
      <c r="K24" s="13">
        <f t="shared" si="2"/>
        <v>7077298.7165214736</v>
      </c>
      <c r="L24" s="20">
        <f t="shared" si="5"/>
        <v>70.938637937933663</v>
      </c>
    </row>
    <row r="25" spans="1:12" x14ac:dyDescent="0.2">
      <c r="A25" s="16">
        <v>16</v>
      </c>
      <c r="B25" s="44">
        <v>1</v>
      </c>
      <c r="C25" s="43">
        <v>627</v>
      </c>
      <c r="D25" s="43">
        <v>739</v>
      </c>
      <c r="E25" s="17">
        <v>0.5</v>
      </c>
      <c r="F25" s="18">
        <f t="shared" si="3"/>
        <v>1.4641288433382138E-3</v>
      </c>
      <c r="G25" s="18">
        <f t="shared" si="0"/>
        <v>1.463057790782736E-3</v>
      </c>
      <c r="H25" s="13">
        <f t="shared" si="6"/>
        <v>99766.487238077709</v>
      </c>
      <c r="I25" s="13">
        <f t="shared" si="4"/>
        <v>145.96413641269601</v>
      </c>
      <c r="J25" s="13">
        <f t="shared" si="1"/>
        <v>99693.505169871351</v>
      </c>
      <c r="K25" s="13">
        <f t="shared" si="2"/>
        <v>6977532.2292833962</v>
      </c>
      <c r="L25" s="20">
        <f t="shared" si="5"/>
        <v>69.938637937933663</v>
      </c>
    </row>
    <row r="26" spans="1:12" x14ac:dyDescent="0.2">
      <c r="A26" s="16">
        <v>17</v>
      </c>
      <c r="B26" s="44">
        <v>0</v>
      </c>
      <c r="C26" s="43">
        <v>616</v>
      </c>
      <c r="D26" s="43">
        <v>627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99620.523101665007</v>
      </c>
      <c r="I26" s="13">
        <f t="shared" si="4"/>
        <v>0</v>
      </c>
      <c r="J26" s="13">
        <f t="shared" si="1"/>
        <v>99620.523101665007</v>
      </c>
      <c r="K26" s="13">
        <f t="shared" si="2"/>
        <v>6877838.7241135249</v>
      </c>
      <c r="L26" s="20">
        <f t="shared" si="5"/>
        <v>69.040379531981927</v>
      </c>
    </row>
    <row r="27" spans="1:12" x14ac:dyDescent="0.2">
      <c r="A27" s="16">
        <v>18</v>
      </c>
      <c r="B27" s="44">
        <v>0</v>
      </c>
      <c r="C27" s="43">
        <v>605</v>
      </c>
      <c r="D27" s="43">
        <v>607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99620.523101665007</v>
      </c>
      <c r="I27" s="13">
        <f t="shared" si="4"/>
        <v>0</v>
      </c>
      <c r="J27" s="13">
        <f t="shared" si="1"/>
        <v>99620.523101665007</v>
      </c>
      <c r="K27" s="13">
        <f t="shared" si="2"/>
        <v>6778218.2010118598</v>
      </c>
      <c r="L27" s="20">
        <f t="shared" si="5"/>
        <v>68.040379531981927</v>
      </c>
    </row>
    <row r="28" spans="1:12" x14ac:dyDescent="0.2">
      <c r="A28" s="16">
        <v>19</v>
      </c>
      <c r="B28" s="44">
        <v>1</v>
      </c>
      <c r="C28" s="43">
        <v>634</v>
      </c>
      <c r="D28" s="43">
        <v>611</v>
      </c>
      <c r="E28" s="17">
        <v>0.5</v>
      </c>
      <c r="F28" s="18">
        <f t="shared" si="3"/>
        <v>1.606425702811245E-3</v>
      </c>
      <c r="G28" s="18">
        <f t="shared" si="0"/>
        <v>1.6051364365971107E-3</v>
      </c>
      <c r="H28" s="13">
        <f t="shared" si="6"/>
        <v>99620.523101665007</v>
      </c>
      <c r="I28" s="13">
        <f t="shared" si="4"/>
        <v>159.90453146334673</v>
      </c>
      <c r="J28" s="13">
        <f t="shared" si="1"/>
        <v>99540.570835933337</v>
      </c>
      <c r="K28" s="13">
        <f t="shared" si="2"/>
        <v>6678597.6779101947</v>
      </c>
      <c r="L28" s="20">
        <f t="shared" si="5"/>
        <v>67.040379531981927</v>
      </c>
    </row>
    <row r="29" spans="1:12" x14ac:dyDescent="0.2">
      <c r="A29" s="16">
        <v>20</v>
      </c>
      <c r="B29" s="44">
        <v>0</v>
      </c>
      <c r="C29" s="43">
        <v>602</v>
      </c>
      <c r="D29" s="43">
        <v>632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99460.618570201666</v>
      </c>
      <c r="I29" s="13">
        <f t="shared" si="4"/>
        <v>0</v>
      </c>
      <c r="J29" s="13">
        <f t="shared" si="1"/>
        <v>99460.618570201666</v>
      </c>
      <c r="K29" s="13">
        <f t="shared" si="2"/>
        <v>6579057.1070742616</v>
      </c>
      <c r="L29" s="20">
        <f t="shared" si="5"/>
        <v>66.147357634123367</v>
      </c>
    </row>
    <row r="30" spans="1:12" x14ac:dyDescent="0.2">
      <c r="A30" s="16">
        <v>21</v>
      </c>
      <c r="B30" s="44">
        <v>0</v>
      </c>
      <c r="C30" s="43">
        <v>612</v>
      </c>
      <c r="D30" s="43">
        <v>610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99460.618570201666</v>
      </c>
      <c r="I30" s="13">
        <f t="shared" si="4"/>
        <v>0</v>
      </c>
      <c r="J30" s="13">
        <f t="shared" si="1"/>
        <v>99460.618570201666</v>
      </c>
      <c r="K30" s="13">
        <f t="shared" si="2"/>
        <v>6479596.4885040596</v>
      </c>
      <c r="L30" s="20">
        <f t="shared" si="5"/>
        <v>65.147357634123367</v>
      </c>
    </row>
    <row r="31" spans="1:12" x14ac:dyDescent="0.2">
      <c r="A31" s="16">
        <v>22</v>
      </c>
      <c r="B31" s="44">
        <v>0</v>
      </c>
      <c r="C31" s="43">
        <v>552</v>
      </c>
      <c r="D31" s="43">
        <v>610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99460.618570201666</v>
      </c>
      <c r="I31" s="13">
        <f t="shared" si="4"/>
        <v>0</v>
      </c>
      <c r="J31" s="13">
        <f t="shared" si="1"/>
        <v>99460.618570201666</v>
      </c>
      <c r="K31" s="13">
        <f t="shared" si="2"/>
        <v>6380135.8699338576</v>
      </c>
      <c r="L31" s="20">
        <f t="shared" si="5"/>
        <v>64.147357634123367</v>
      </c>
    </row>
    <row r="32" spans="1:12" x14ac:dyDescent="0.2">
      <c r="A32" s="16">
        <v>23</v>
      </c>
      <c r="B32" s="44">
        <v>0</v>
      </c>
      <c r="C32" s="43">
        <v>581</v>
      </c>
      <c r="D32" s="43">
        <v>559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99460.618570201666</v>
      </c>
      <c r="I32" s="13">
        <f t="shared" si="4"/>
        <v>0</v>
      </c>
      <c r="J32" s="13">
        <f t="shared" si="1"/>
        <v>99460.618570201666</v>
      </c>
      <c r="K32" s="13">
        <f t="shared" si="2"/>
        <v>6280675.2513636556</v>
      </c>
      <c r="L32" s="20">
        <f t="shared" si="5"/>
        <v>63.14735763412336</v>
      </c>
    </row>
    <row r="33" spans="1:12" x14ac:dyDescent="0.2">
      <c r="A33" s="16">
        <v>24</v>
      </c>
      <c r="B33" s="44">
        <v>1</v>
      </c>
      <c r="C33" s="43">
        <v>587</v>
      </c>
      <c r="D33" s="43">
        <v>583</v>
      </c>
      <c r="E33" s="17">
        <v>0.5</v>
      </c>
      <c r="F33" s="18">
        <f t="shared" si="3"/>
        <v>1.7094017094017094E-3</v>
      </c>
      <c r="G33" s="18">
        <f t="shared" si="0"/>
        <v>1.7079419299743809E-3</v>
      </c>
      <c r="H33" s="13">
        <f t="shared" si="6"/>
        <v>99460.618570201666</v>
      </c>
      <c r="I33" s="13">
        <f t="shared" si="4"/>
        <v>169.87296083723598</v>
      </c>
      <c r="J33" s="13">
        <f t="shared" si="1"/>
        <v>99375.682089783048</v>
      </c>
      <c r="K33" s="13">
        <f t="shared" si="2"/>
        <v>6181214.6327934535</v>
      </c>
      <c r="L33" s="20">
        <f t="shared" si="5"/>
        <v>62.147357634123352</v>
      </c>
    </row>
    <row r="34" spans="1:12" x14ac:dyDescent="0.2">
      <c r="A34" s="16">
        <v>25</v>
      </c>
      <c r="B34" s="44">
        <v>0</v>
      </c>
      <c r="C34" s="43">
        <v>574</v>
      </c>
      <c r="D34" s="43">
        <v>597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99290.745609364429</v>
      </c>
      <c r="I34" s="13">
        <f t="shared" si="4"/>
        <v>0</v>
      </c>
      <c r="J34" s="13">
        <f t="shared" si="1"/>
        <v>99290.745609364429</v>
      </c>
      <c r="K34" s="13">
        <f t="shared" si="2"/>
        <v>6081838.9507036703</v>
      </c>
      <c r="L34" s="20">
        <f t="shared" si="5"/>
        <v>61.252827878150939</v>
      </c>
    </row>
    <row r="35" spans="1:12" x14ac:dyDescent="0.2">
      <c r="A35" s="16">
        <v>26</v>
      </c>
      <c r="B35" s="44">
        <v>0</v>
      </c>
      <c r="C35" s="43">
        <v>703</v>
      </c>
      <c r="D35" s="43">
        <v>595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99290.745609364429</v>
      </c>
      <c r="I35" s="13">
        <f t="shared" si="4"/>
        <v>0</v>
      </c>
      <c r="J35" s="13">
        <f t="shared" si="1"/>
        <v>99290.745609364429</v>
      </c>
      <c r="K35" s="13">
        <f t="shared" si="2"/>
        <v>5982548.2050943058</v>
      </c>
      <c r="L35" s="20">
        <f t="shared" si="5"/>
        <v>60.252827878150939</v>
      </c>
    </row>
    <row r="36" spans="1:12" x14ac:dyDescent="0.2">
      <c r="A36" s="16">
        <v>27</v>
      </c>
      <c r="B36" s="44">
        <v>0</v>
      </c>
      <c r="C36" s="43">
        <v>669</v>
      </c>
      <c r="D36" s="43">
        <v>726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99290.745609364429</v>
      </c>
      <c r="I36" s="13">
        <f t="shared" si="4"/>
        <v>0</v>
      </c>
      <c r="J36" s="13">
        <f t="shared" si="1"/>
        <v>99290.745609364429</v>
      </c>
      <c r="K36" s="13">
        <f t="shared" si="2"/>
        <v>5883257.4594849413</v>
      </c>
      <c r="L36" s="20">
        <f t="shared" si="5"/>
        <v>59.252827878150939</v>
      </c>
    </row>
    <row r="37" spans="1:12" x14ac:dyDescent="0.2">
      <c r="A37" s="16">
        <v>28</v>
      </c>
      <c r="B37" s="44">
        <v>0</v>
      </c>
      <c r="C37" s="43">
        <v>765</v>
      </c>
      <c r="D37" s="43">
        <v>702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99290.745609364429</v>
      </c>
      <c r="I37" s="13">
        <f t="shared" si="4"/>
        <v>0</v>
      </c>
      <c r="J37" s="13">
        <f t="shared" si="1"/>
        <v>99290.745609364429</v>
      </c>
      <c r="K37" s="13">
        <f t="shared" si="2"/>
        <v>5783966.7138755769</v>
      </c>
      <c r="L37" s="20">
        <f t="shared" si="5"/>
        <v>58.252827878150939</v>
      </c>
    </row>
    <row r="38" spans="1:12" x14ac:dyDescent="0.2">
      <c r="A38" s="16">
        <v>29</v>
      </c>
      <c r="B38" s="44">
        <v>0</v>
      </c>
      <c r="C38" s="43">
        <v>800</v>
      </c>
      <c r="D38" s="43">
        <v>783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99290.745609364429</v>
      </c>
      <c r="I38" s="13">
        <f t="shared" si="4"/>
        <v>0</v>
      </c>
      <c r="J38" s="13">
        <f t="shared" si="1"/>
        <v>99290.745609364429</v>
      </c>
      <c r="K38" s="13">
        <f t="shared" si="2"/>
        <v>5684675.9682662124</v>
      </c>
      <c r="L38" s="20">
        <f t="shared" si="5"/>
        <v>57.252827878150939</v>
      </c>
    </row>
    <row r="39" spans="1:12" x14ac:dyDescent="0.2">
      <c r="A39" s="16">
        <v>30</v>
      </c>
      <c r="B39" s="44">
        <v>1</v>
      </c>
      <c r="C39" s="43">
        <v>886</v>
      </c>
      <c r="D39" s="43">
        <v>823</v>
      </c>
      <c r="E39" s="17">
        <v>0.5</v>
      </c>
      <c r="F39" s="18">
        <f t="shared" si="3"/>
        <v>1.1702750146284377E-3</v>
      </c>
      <c r="G39" s="18">
        <f t="shared" si="0"/>
        <v>1.1695906432748538E-3</v>
      </c>
      <c r="H39" s="13">
        <f t="shared" si="6"/>
        <v>99290.745609364429</v>
      </c>
      <c r="I39" s="13">
        <f t="shared" si="4"/>
        <v>116.12952702849641</v>
      </c>
      <c r="J39" s="13">
        <f t="shared" si="1"/>
        <v>99232.680845850191</v>
      </c>
      <c r="K39" s="13">
        <f t="shared" si="2"/>
        <v>5585385.2226568479</v>
      </c>
      <c r="L39" s="20">
        <f t="shared" si="5"/>
        <v>56.252827878150939</v>
      </c>
    </row>
    <row r="40" spans="1:12" x14ac:dyDescent="0.2">
      <c r="A40" s="16">
        <v>31</v>
      </c>
      <c r="B40" s="44">
        <v>0</v>
      </c>
      <c r="C40" s="43">
        <v>973</v>
      </c>
      <c r="D40" s="43">
        <v>896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99174.616082335939</v>
      </c>
      <c r="I40" s="13">
        <f t="shared" si="4"/>
        <v>0</v>
      </c>
      <c r="J40" s="13">
        <f t="shared" si="1"/>
        <v>99174.616082335939</v>
      </c>
      <c r="K40" s="13">
        <f t="shared" si="2"/>
        <v>5486152.5418109978</v>
      </c>
      <c r="L40" s="20">
        <f t="shared" si="5"/>
        <v>55.318112219928629</v>
      </c>
    </row>
    <row r="41" spans="1:12" x14ac:dyDescent="0.2">
      <c r="A41" s="16">
        <v>32</v>
      </c>
      <c r="B41" s="44">
        <v>0</v>
      </c>
      <c r="C41" s="43">
        <v>1104</v>
      </c>
      <c r="D41" s="43">
        <v>985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99174.616082335939</v>
      </c>
      <c r="I41" s="13">
        <f t="shared" si="4"/>
        <v>0</v>
      </c>
      <c r="J41" s="13">
        <f t="shared" si="1"/>
        <v>99174.616082335939</v>
      </c>
      <c r="K41" s="13">
        <f t="shared" si="2"/>
        <v>5386977.9257286619</v>
      </c>
      <c r="L41" s="20">
        <f t="shared" si="5"/>
        <v>54.318112219928629</v>
      </c>
    </row>
    <row r="42" spans="1:12" x14ac:dyDescent="0.2">
      <c r="A42" s="16">
        <v>33</v>
      </c>
      <c r="B42" s="44">
        <v>0</v>
      </c>
      <c r="C42" s="43">
        <v>1211</v>
      </c>
      <c r="D42" s="43">
        <v>1100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99174.616082335939</v>
      </c>
      <c r="I42" s="13">
        <f t="shared" si="4"/>
        <v>0</v>
      </c>
      <c r="J42" s="13">
        <f t="shared" si="1"/>
        <v>99174.616082335939</v>
      </c>
      <c r="K42" s="13">
        <f t="shared" si="2"/>
        <v>5287803.3096463261</v>
      </c>
      <c r="L42" s="20">
        <f t="shared" si="5"/>
        <v>53.318112219928629</v>
      </c>
    </row>
    <row r="43" spans="1:12" x14ac:dyDescent="0.2">
      <c r="A43" s="16">
        <v>34</v>
      </c>
      <c r="B43" s="44">
        <v>0</v>
      </c>
      <c r="C43" s="43">
        <v>1251</v>
      </c>
      <c r="D43" s="43">
        <v>1226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99174.616082335939</v>
      </c>
      <c r="I43" s="13">
        <f t="shared" si="4"/>
        <v>0</v>
      </c>
      <c r="J43" s="13">
        <f t="shared" si="1"/>
        <v>99174.616082335939</v>
      </c>
      <c r="K43" s="13">
        <f t="shared" si="2"/>
        <v>5188628.6935639903</v>
      </c>
      <c r="L43" s="20">
        <f t="shared" si="5"/>
        <v>52.318112219928629</v>
      </c>
    </row>
    <row r="44" spans="1:12" x14ac:dyDescent="0.2">
      <c r="A44" s="16">
        <v>35</v>
      </c>
      <c r="B44" s="44">
        <v>0</v>
      </c>
      <c r="C44" s="43">
        <v>1347</v>
      </c>
      <c r="D44" s="43">
        <v>1261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99174.616082335939</v>
      </c>
      <c r="I44" s="13">
        <f t="shared" si="4"/>
        <v>0</v>
      </c>
      <c r="J44" s="13">
        <f t="shared" si="1"/>
        <v>99174.616082335939</v>
      </c>
      <c r="K44" s="13">
        <f t="shared" si="2"/>
        <v>5089454.0774816545</v>
      </c>
      <c r="L44" s="20">
        <f t="shared" si="5"/>
        <v>51.318112219928629</v>
      </c>
    </row>
    <row r="45" spans="1:12" x14ac:dyDescent="0.2">
      <c r="A45" s="16">
        <v>36</v>
      </c>
      <c r="B45" s="44">
        <v>3</v>
      </c>
      <c r="C45" s="43">
        <v>1419</v>
      </c>
      <c r="D45" s="43">
        <v>1377</v>
      </c>
      <c r="E45" s="17">
        <v>0.5</v>
      </c>
      <c r="F45" s="18">
        <f t="shared" si="3"/>
        <v>2.1459227467811159E-3</v>
      </c>
      <c r="G45" s="18">
        <f t="shared" si="0"/>
        <v>2.1436227224008574E-3</v>
      </c>
      <c r="H45" s="13">
        <f t="shared" si="6"/>
        <v>99174.616082335939</v>
      </c>
      <c r="I45" s="13">
        <f t="shared" si="4"/>
        <v>212.59296051947683</v>
      </c>
      <c r="J45" s="13">
        <f t="shared" si="1"/>
        <v>99068.319602076197</v>
      </c>
      <c r="K45" s="13">
        <f t="shared" si="2"/>
        <v>4990279.4613993187</v>
      </c>
      <c r="L45" s="20">
        <f t="shared" si="5"/>
        <v>50.318112219928629</v>
      </c>
    </row>
    <row r="46" spans="1:12" x14ac:dyDescent="0.2">
      <c r="A46" s="16">
        <v>37</v>
      </c>
      <c r="B46" s="44">
        <v>1</v>
      </c>
      <c r="C46" s="43">
        <v>1493</v>
      </c>
      <c r="D46" s="43">
        <v>1451</v>
      </c>
      <c r="E46" s="17">
        <v>0.5</v>
      </c>
      <c r="F46" s="18">
        <f t="shared" si="3"/>
        <v>6.793478260869565E-4</v>
      </c>
      <c r="G46" s="18">
        <f t="shared" si="0"/>
        <v>6.7911714770797966E-4</v>
      </c>
      <c r="H46" s="13">
        <f t="shared" si="6"/>
        <v>98962.023121816455</v>
      </c>
      <c r="I46" s="13">
        <f t="shared" si="4"/>
        <v>67.206806873899126</v>
      </c>
      <c r="J46" s="13">
        <f t="shared" si="1"/>
        <v>98928.419718379504</v>
      </c>
      <c r="K46" s="13">
        <f t="shared" si="2"/>
        <v>4891211.1417972427</v>
      </c>
      <c r="L46" s="20">
        <f t="shared" si="5"/>
        <v>49.425132869165864</v>
      </c>
    </row>
    <row r="47" spans="1:12" x14ac:dyDescent="0.2">
      <c r="A47" s="16">
        <v>38</v>
      </c>
      <c r="B47" s="44">
        <v>0</v>
      </c>
      <c r="C47" s="43">
        <v>1480</v>
      </c>
      <c r="D47" s="43">
        <v>1500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98894.816314942553</v>
      </c>
      <c r="I47" s="13">
        <f t="shared" si="4"/>
        <v>0</v>
      </c>
      <c r="J47" s="13">
        <f t="shared" si="1"/>
        <v>98894.816314942553</v>
      </c>
      <c r="K47" s="13">
        <f t="shared" si="2"/>
        <v>4792282.7220788635</v>
      </c>
      <c r="L47" s="20">
        <f t="shared" si="5"/>
        <v>48.458381345461596</v>
      </c>
    </row>
    <row r="48" spans="1:12" x14ac:dyDescent="0.2">
      <c r="A48" s="16">
        <v>39</v>
      </c>
      <c r="B48" s="44">
        <v>1</v>
      </c>
      <c r="C48" s="43">
        <v>1530</v>
      </c>
      <c r="D48" s="43">
        <v>1503</v>
      </c>
      <c r="E48" s="17">
        <v>0.5</v>
      </c>
      <c r="F48" s="18">
        <f t="shared" si="3"/>
        <v>6.594131223211342E-4</v>
      </c>
      <c r="G48" s="18">
        <f t="shared" si="0"/>
        <v>6.5919578114700071E-4</v>
      </c>
      <c r="H48" s="13">
        <f t="shared" si="6"/>
        <v>98894.816314942553</v>
      </c>
      <c r="I48" s="13">
        <f t="shared" si="4"/>
        <v>65.191045692117711</v>
      </c>
      <c r="J48" s="13">
        <f t="shared" si="1"/>
        <v>98862.220792096487</v>
      </c>
      <c r="K48" s="13">
        <f t="shared" si="2"/>
        <v>4693387.9057639213</v>
      </c>
      <c r="L48" s="20">
        <f t="shared" si="5"/>
        <v>47.458381345461603</v>
      </c>
    </row>
    <row r="49" spans="1:12" x14ac:dyDescent="0.2">
      <c r="A49" s="16">
        <v>40</v>
      </c>
      <c r="B49" s="44">
        <v>0</v>
      </c>
      <c r="C49" s="43">
        <v>1467</v>
      </c>
      <c r="D49" s="43">
        <v>1557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98829.625269250435</v>
      </c>
      <c r="I49" s="13">
        <f t="shared" si="4"/>
        <v>0</v>
      </c>
      <c r="J49" s="13">
        <f t="shared" si="1"/>
        <v>98829.625269250435</v>
      </c>
      <c r="K49" s="13">
        <f t="shared" si="2"/>
        <v>4594525.6849718252</v>
      </c>
      <c r="L49" s="20">
        <f t="shared" si="5"/>
        <v>46.489356531045686</v>
      </c>
    </row>
    <row r="50" spans="1:12" x14ac:dyDescent="0.2">
      <c r="A50" s="16">
        <v>41</v>
      </c>
      <c r="B50" s="44">
        <v>0</v>
      </c>
      <c r="C50" s="43">
        <v>1400</v>
      </c>
      <c r="D50" s="43">
        <v>1492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98829.625269250435</v>
      </c>
      <c r="I50" s="13">
        <f t="shared" si="4"/>
        <v>0</v>
      </c>
      <c r="J50" s="13">
        <f t="shared" si="1"/>
        <v>98829.625269250435</v>
      </c>
      <c r="K50" s="13">
        <f t="shared" si="2"/>
        <v>4495696.0597025752</v>
      </c>
      <c r="L50" s="20">
        <f t="shared" si="5"/>
        <v>45.489356531045686</v>
      </c>
    </row>
    <row r="51" spans="1:12" x14ac:dyDescent="0.2">
      <c r="A51" s="16">
        <v>42</v>
      </c>
      <c r="B51" s="44">
        <v>0</v>
      </c>
      <c r="C51" s="43">
        <v>1321</v>
      </c>
      <c r="D51" s="43">
        <v>1412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98829.625269250435</v>
      </c>
      <c r="I51" s="13">
        <f t="shared" si="4"/>
        <v>0</v>
      </c>
      <c r="J51" s="13">
        <f t="shared" si="1"/>
        <v>98829.625269250435</v>
      </c>
      <c r="K51" s="13">
        <f t="shared" si="2"/>
        <v>4396866.4344333252</v>
      </c>
      <c r="L51" s="20">
        <f t="shared" si="5"/>
        <v>44.489356531045694</v>
      </c>
    </row>
    <row r="52" spans="1:12" x14ac:dyDescent="0.2">
      <c r="A52" s="16">
        <v>43</v>
      </c>
      <c r="B52" s="44">
        <v>0</v>
      </c>
      <c r="C52" s="43">
        <v>1309</v>
      </c>
      <c r="D52" s="43">
        <v>1329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98829.625269250435</v>
      </c>
      <c r="I52" s="13">
        <f t="shared" si="4"/>
        <v>0</v>
      </c>
      <c r="J52" s="13">
        <f t="shared" si="1"/>
        <v>98829.625269250435</v>
      </c>
      <c r="K52" s="13">
        <f t="shared" si="2"/>
        <v>4298036.8091640752</v>
      </c>
      <c r="L52" s="20">
        <f t="shared" si="5"/>
        <v>43.489356531045694</v>
      </c>
    </row>
    <row r="53" spans="1:12" x14ac:dyDescent="0.2">
      <c r="A53" s="16">
        <v>44</v>
      </c>
      <c r="B53" s="44">
        <v>1</v>
      </c>
      <c r="C53" s="43">
        <v>1244</v>
      </c>
      <c r="D53" s="43">
        <v>1317</v>
      </c>
      <c r="E53" s="17">
        <v>0.5</v>
      </c>
      <c r="F53" s="18">
        <f t="shared" si="3"/>
        <v>7.8094494338149163E-4</v>
      </c>
      <c r="G53" s="18">
        <f t="shared" si="0"/>
        <v>7.8064012490241998E-4</v>
      </c>
      <c r="H53" s="13">
        <f t="shared" si="6"/>
        <v>98829.625269250435</v>
      </c>
      <c r="I53" s="13">
        <f t="shared" si="4"/>
        <v>77.150371014247028</v>
      </c>
      <c r="J53" s="13">
        <f t="shared" si="1"/>
        <v>98791.050083743321</v>
      </c>
      <c r="K53" s="13">
        <f t="shared" si="2"/>
        <v>4199207.1838948252</v>
      </c>
      <c r="L53" s="20">
        <f t="shared" si="5"/>
        <v>42.489356531045701</v>
      </c>
    </row>
    <row r="54" spans="1:12" x14ac:dyDescent="0.2">
      <c r="A54" s="16">
        <v>45</v>
      </c>
      <c r="B54" s="44">
        <v>1</v>
      </c>
      <c r="C54" s="43">
        <v>1164</v>
      </c>
      <c r="D54" s="43">
        <v>1239</v>
      </c>
      <c r="E54" s="17">
        <v>0.5</v>
      </c>
      <c r="F54" s="18">
        <f t="shared" si="3"/>
        <v>8.3229296712442784E-4</v>
      </c>
      <c r="G54" s="18">
        <f t="shared" si="0"/>
        <v>8.3194675540765404E-4</v>
      </c>
      <c r="H54" s="13">
        <f t="shared" si="6"/>
        <v>98752.474898236193</v>
      </c>
      <c r="I54" s="13">
        <f t="shared" si="4"/>
        <v>82.156801080063403</v>
      </c>
      <c r="J54" s="13">
        <f t="shared" si="1"/>
        <v>98711.396497696158</v>
      </c>
      <c r="K54" s="13">
        <f t="shared" si="2"/>
        <v>4100416.1338110818</v>
      </c>
      <c r="L54" s="20">
        <f t="shared" si="5"/>
        <v>41.522160715835575</v>
      </c>
    </row>
    <row r="55" spans="1:12" x14ac:dyDescent="0.2">
      <c r="A55" s="16">
        <v>46</v>
      </c>
      <c r="B55" s="44">
        <v>1</v>
      </c>
      <c r="C55" s="43">
        <v>1160</v>
      </c>
      <c r="D55" s="43">
        <v>1172</v>
      </c>
      <c r="E55" s="17">
        <v>0.5</v>
      </c>
      <c r="F55" s="18">
        <f t="shared" si="3"/>
        <v>8.576329331046312E-4</v>
      </c>
      <c r="G55" s="18">
        <f t="shared" si="0"/>
        <v>8.5726532361765976E-4</v>
      </c>
      <c r="H55" s="13">
        <f t="shared" si="6"/>
        <v>98670.318097156123</v>
      </c>
      <c r="I55" s="13">
        <f t="shared" si="4"/>
        <v>84.586642175015967</v>
      </c>
      <c r="J55" s="13">
        <f t="shared" si="1"/>
        <v>98628.024776068618</v>
      </c>
      <c r="K55" s="13">
        <f t="shared" si="2"/>
        <v>4001704.7373133856</v>
      </c>
      <c r="L55" s="20">
        <f t="shared" si="5"/>
        <v>40.556317385873747</v>
      </c>
    </row>
    <row r="56" spans="1:12" x14ac:dyDescent="0.2">
      <c r="A56" s="16">
        <v>47</v>
      </c>
      <c r="B56" s="44">
        <v>0</v>
      </c>
      <c r="C56" s="43">
        <v>1121</v>
      </c>
      <c r="D56" s="43">
        <v>1170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98585.731454981113</v>
      </c>
      <c r="I56" s="13">
        <f t="shared" si="4"/>
        <v>0</v>
      </c>
      <c r="J56" s="13">
        <f t="shared" si="1"/>
        <v>98585.731454981113</v>
      </c>
      <c r="K56" s="13">
        <f t="shared" si="2"/>
        <v>3903076.7125373171</v>
      </c>
      <c r="L56" s="20">
        <f t="shared" si="5"/>
        <v>39.590685740559174</v>
      </c>
    </row>
    <row r="57" spans="1:12" x14ac:dyDescent="0.2">
      <c r="A57" s="16">
        <v>48</v>
      </c>
      <c r="B57" s="44">
        <v>1</v>
      </c>
      <c r="C57" s="43">
        <v>1110</v>
      </c>
      <c r="D57" s="43">
        <v>1128</v>
      </c>
      <c r="E57" s="17">
        <v>0.5</v>
      </c>
      <c r="F57" s="18">
        <f t="shared" si="3"/>
        <v>8.9365504915102768E-4</v>
      </c>
      <c r="G57" s="18">
        <f t="shared" si="0"/>
        <v>8.9325591782045562E-4</v>
      </c>
      <c r="H57" s="13">
        <f t="shared" si="6"/>
        <v>98585.731454981113</v>
      </c>
      <c r="I57" s="13">
        <f t="shared" si="4"/>
        <v>88.062288034820114</v>
      </c>
      <c r="J57" s="13">
        <f t="shared" si="1"/>
        <v>98541.700310963701</v>
      </c>
      <c r="K57" s="13">
        <f t="shared" si="2"/>
        <v>3804490.981082336</v>
      </c>
      <c r="L57" s="20">
        <f t="shared" si="5"/>
        <v>38.590685740559181</v>
      </c>
    </row>
    <row r="58" spans="1:12" x14ac:dyDescent="0.2">
      <c r="A58" s="16">
        <v>49</v>
      </c>
      <c r="B58" s="44">
        <v>1</v>
      </c>
      <c r="C58" s="43">
        <v>957</v>
      </c>
      <c r="D58" s="43">
        <v>1113</v>
      </c>
      <c r="E58" s="17">
        <v>0.5</v>
      </c>
      <c r="F58" s="18">
        <f t="shared" si="3"/>
        <v>9.6618357487922703E-4</v>
      </c>
      <c r="G58" s="18">
        <f t="shared" si="0"/>
        <v>9.6571704490584255E-4</v>
      </c>
      <c r="H58" s="13">
        <f t="shared" si="6"/>
        <v>98497.669166946289</v>
      </c>
      <c r="I58" s="13">
        <f t="shared" si="4"/>
        <v>95.120877998016695</v>
      </c>
      <c r="J58" s="13">
        <f t="shared" si="1"/>
        <v>98450.10872794727</v>
      </c>
      <c r="K58" s="13">
        <f t="shared" si="2"/>
        <v>3705949.2807713724</v>
      </c>
      <c r="L58" s="20">
        <f t="shared" si="5"/>
        <v>37.624740890975417</v>
      </c>
    </row>
    <row r="59" spans="1:12" x14ac:dyDescent="0.2">
      <c r="A59" s="16">
        <v>50</v>
      </c>
      <c r="B59" s="44">
        <v>1</v>
      </c>
      <c r="C59" s="43">
        <v>923</v>
      </c>
      <c r="D59" s="43">
        <v>965</v>
      </c>
      <c r="E59" s="17">
        <v>0.5</v>
      </c>
      <c r="F59" s="18">
        <f t="shared" si="3"/>
        <v>1.0593220338983051E-3</v>
      </c>
      <c r="G59" s="18">
        <f t="shared" si="0"/>
        <v>1.0587612493382743E-3</v>
      </c>
      <c r="H59" s="13">
        <f t="shared" si="6"/>
        <v>98402.548288948266</v>
      </c>
      <c r="I59" s="13">
        <f t="shared" si="4"/>
        <v>104.18480496447673</v>
      </c>
      <c r="J59" s="13">
        <f t="shared" si="1"/>
        <v>98350.455886466036</v>
      </c>
      <c r="K59" s="13">
        <f t="shared" si="2"/>
        <v>3607499.172043425</v>
      </c>
      <c r="L59" s="20">
        <f t="shared" si="5"/>
        <v>36.660627542392504</v>
      </c>
    </row>
    <row r="60" spans="1:12" x14ac:dyDescent="0.2">
      <c r="A60" s="16">
        <v>51</v>
      </c>
      <c r="B60" s="44">
        <v>1</v>
      </c>
      <c r="C60" s="43">
        <v>905</v>
      </c>
      <c r="D60" s="43">
        <v>922</v>
      </c>
      <c r="E60" s="17">
        <v>0.5</v>
      </c>
      <c r="F60" s="18">
        <f t="shared" si="3"/>
        <v>1.0946907498631637E-3</v>
      </c>
      <c r="G60" s="18">
        <f t="shared" si="0"/>
        <v>1.0940919037199124E-3</v>
      </c>
      <c r="H60" s="13">
        <f t="shared" si="6"/>
        <v>98298.363483983791</v>
      </c>
      <c r="I60" s="13">
        <f t="shared" si="4"/>
        <v>107.54744363674375</v>
      </c>
      <c r="J60" s="13">
        <f t="shared" si="1"/>
        <v>98244.589762165429</v>
      </c>
      <c r="K60" s="13">
        <f t="shared" si="2"/>
        <v>3509148.7161569591</v>
      </c>
      <c r="L60" s="20">
        <f t="shared" si="5"/>
        <v>35.69895359172201</v>
      </c>
    </row>
    <row r="61" spans="1:12" x14ac:dyDescent="0.2">
      <c r="A61" s="16">
        <v>52</v>
      </c>
      <c r="B61" s="44">
        <v>3</v>
      </c>
      <c r="C61" s="43">
        <v>839</v>
      </c>
      <c r="D61" s="43">
        <v>919</v>
      </c>
      <c r="E61" s="17">
        <v>0.5</v>
      </c>
      <c r="F61" s="18">
        <f t="shared" si="3"/>
        <v>3.4129692832764505E-3</v>
      </c>
      <c r="G61" s="18">
        <f t="shared" si="0"/>
        <v>3.4071550255536632E-3</v>
      </c>
      <c r="H61" s="13">
        <f t="shared" si="6"/>
        <v>98190.816040347054</v>
      </c>
      <c r="I61" s="13">
        <f t="shared" si="4"/>
        <v>334.55133233508371</v>
      </c>
      <c r="J61" s="13">
        <f t="shared" si="1"/>
        <v>98023.540374179502</v>
      </c>
      <c r="K61" s="13">
        <f t="shared" si="2"/>
        <v>3410904.1263947939</v>
      </c>
      <c r="L61" s="20">
        <f t="shared" si="5"/>
        <v>34.737506662468697</v>
      </c>
    </row>
    <row r="62" spans="1:12" x14ac:dyDescent="0.2">
      <c r="A62" s="16">
        <v>53</v>
      </c>
      <c r="B62" s="44">
        <v>0</v>
      </c>
      <c r="C62" s="43">
        <v>814</v>
      </c>
      <c r="D62" s="43">
        <v>846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97856.264708011964</v>
      </c>
      <c r="I62" s="13">
        <f t="shared" si="4"/>
        <v>0</v>
      </c>
      <c r="J62" s="13">
        <f t="shared" si="1"/>
        <v>97856.264708011964</v>
      </c>
      <c r="K62" s="13">
        <f t="shared" si="2"/>
        <v>3312880.5860206145</v>
      </c>
      <c r="L62" s="20">
        <f t="shared" si="5"/>
        <v>33.854557967297652</v>
      </c>
    </row>
    <row r="63" spans="1:12" x14ac:dyDescent="0.2">
      <c r="A63" s="16">
        <v>54</v>
      </c>
      <c r="B63" s="44">
        <v>3</v>
      </c>
      <c r="C63" s="43">
        <v>807</v>
      </c>
      <c r="D63" s="43">
        <v>818</v>
      </c>
      <c r="E63" s="17">
        <v>0.5</v>
      </c>
      <c r="F63" s="18">
        <f t="shared" si="3"/>
        <v>3.6923076923076922E-3</v>
      </c>
      <c r="G63" s="18">
        <f t="shared" si="0"/>
        <v>3.6855036855036856E-3</v>
      </c>
      <c r="H63" s="13">
        <f t="shared" si="6"/>
        <v>97856.264708011964</v>
      </c>
      <c r="I63" s="13">
        <f t="shared" si="4"/>
        <v>360.64962423100235</v>
      </c>
      <c r="J63" s="13">
        <f t="shared" si="1"/>
        <v>97675.939895896459</v>
      </c>
      <c r="K63" s="13">
        <f t="shared" si="2"/>
        <v>3215024.3213126026</v>
      </c>
      <c r="L63" s="20">
        <f t="shared" si="5"/>
        <v>32.854557967297652</v>
      </c>
    </row>
    <row r="64" spans="1:12" x14ac:dyDescent="0.2">
      <c r="A64" s="16">
        <v>55</v>
      </c>
      <c r="B64" s="44">
        <v>1</v>
      </c>
      <c r="C64" s="43">
        <v>720</v>
      </c>
      <c r="D64" s="43">
        <v>795</v>
      </c>
      <c r="E64" s="17">
        <v>0.5</v>
      </c>
      <c r="F64" s="18">
        <f t="shared" si="3"/>
        <v>1.3201320132013201E-3</v>
      </c>
      <c r="G64" s="18">
        <f t="shared" si="0"/>
        <v>1.3192612137203166E-3</v>
      </c>
      <c r="H64" s="13">
        <f t="shared" si="6"/>
        <v>97495.615083780955</v>
      </c>
      <c r="I64" s="13">
        <f t="shared" si="4"/>
        <v>128.62218348783767</v>
      </c>
      <c r="J64" s="13">
        <f t="shared" si="1"/>
        <v>97431.303992037036</v>
      </c>
      <c r="K64" s="13">
        <f t="shared" si="2"/>
        <v>3117348.3814167064</v>
      </c>
      <c r="L64" s="20">
        <f t="shared" si="5"/>
        <v>31.974241905524405</v>
      </c>
    </row>
    <row r="65" spans="1:12" x14ac:dyDescent="0.2">
      <c r="A65" s="16">
        <v>56</v>
      </c>
      <c r="B65" s="44">
        <v>2</v>
      </c>
      <c r="C65" s="43">
        <v>683</v>
      </c>
      <c r="D65" s="43">
        <v>726</v>
      </c>
      <c r="E65" s="17">
        <v>0.5</v>
      </c>
      <c r="F65" s="18">
        <f t="shared" si="3"/>
        <v>2.8388928317955998E-3</v>
      </c>
      <c r="G65" s="18">
        <f t="shared" si="0"/>
        <v>2.8348688873139618E-3</v>
      </c>
      <c r="H65" s="13">
        <f t="shared" si="6"/>
        <v>97366.992900293117</v>
      </c>
      <c r="I65" s="13">
        <f t="shared" si="4"/>
        <v>276.02265882436035</v>
      </c>
      <c r="J65" s="13">
        <f t="shared" si="1"/>
        <v>97228.981570880947</v>
      </c>
      <c r="K65" s="13">
        <f t="shared" si="2"/>
        <v>3019917.0774246692</v>
      </c>
      <c r="L65" s="20">
        <f t="shared" si="5"/>
        <v>31.015819503814399</v>
      </c>
    </row>
    <row r="66" spans="1:12" x14ac:dyDescent="0.2">
      <c r="A66" s="16">
        <v>57</v>
      </c>
      <c r="B66" s="44">
        <v>6</v>
      </c>
      <c r="C66" s="43">
        <v>653</v>
      </c>
      <c r="D66" s="43">
        <v>668</v>
      </c>
      <c r="E66" s="17">
        <v>0.5</v>
      </c>
      <c r="F66" s="18">
        <f t="shared" si="3"/>
        <v>9.0840272520817562E-3</v>
      </c>
      <c r="G66" s="18">
        <f t="shared" si="0"/>
        <v>9.0429540316503392E-3</v>
      </c>
      <c r="H66" s="13">
        <f t="shared" si="6"/>
        <v>97090.970241468764</v>
      </c>
      <c r="I66" s="13">
        <f t="shared" si="4"/>
        <v>877.9891807819331</v>
      </c>
      <c r="J66" s="13">
        <f t="shared" si="1"/>
        <v>96651.975651077795</v>
      </c>
      <c r="K66" s="13">
        <f t="shared" si="2"/>
        <v>2922688.0958537883</v>
      </c>
      <c r="L66" s="20">
        <f t="shared" si="5"/>
        <v>30.102573788118061</v>
      </c>
    </row>
    <row r="67" spans="1:12" x14ac:dyDescent="0.2">
      <c r="A67" s="16">
        <v>58</v>
      </c>
      <c r="B67" s="44">
        <v>2</v>
      </c>
      <c r="C67" s="43">
        <v>658</v>
      </c>
      <c r="D67" s="43">
        <v>655</v>
      </c>
      <c r="E67" s="17">
        <v>0.5</v>
      </c>
      <c r="F67" s="18">
        <f t="shared" si="3"/>
        <v>3.0464584920030465E-3</v>
      </c>
      <c r="G67" s="18">
        <f t="shared" si="0"/>
        <v>3.0418250950570345E-3</v>
      </c>
      <c r="H67" s="13">
        <f t="shared" si="6"/>
        <v>96212.981060686827</v>
      </c>
      <c r="I67" s="13">
        <f t="shared" si="4"/>
        <v>292.66306026064439</v>
      </c>
      <c r="J67" s="13">
        <f t="shared" si="1"/>
        <v>96066.649530556504</v>
      </c>
      <c r="K67" s="13">
        <f t="shared" si="2"/>
        <v>2826036.1202027104</v>
      </c>
      <c r="L67" s="20">
        <f t="shared" si="5"/>
        <v>29.372711343598986</v>
      </c>
    </row>
    <row r="68" spans="1:12" x14ac:dyDescent="0.2">
      <c r="A68" s="16">
        <v>59</v>
      </c>
      <c r="B68" s="44">
        <v>4</v>
      </c>
      <c r="C68" s="43">
        <v>597</v>
      </c>
      <c r="D68" s="43">
        <v>656</v>
      </c>
      <c r="E68" s="17">
        <v>0.5</v>
      </c>
      <c r="F68" s="18">
        <f t="shared" si="3"/>
        <v>6.3846767757382286E-3</v>
      </c>
      <c r="G68" s="18">
        <f t="shared" si="0"/>
        <v>6.3643595863166272E-3</v>
      </c>
      <c r="H68" s="13">
        <f t="shared" si="6"/>
        <v>95920.318000426181</v>
      </c>
      <c r="I68" s="13">
        <f t="shared" si="4"/>
        <v>610.47139538855174</v>
      </c>
      <c r="J68" s="13">
        <f t="shared" si="1"/>
        <v>95615.082302731913</v>
      </c>
      <c r="K68" s="13">
        <f t="shared" si="2"/>
        <v>2729969.4706721539</v>
      </c>
      <c r="L68" s="20">
        <f t="shared" si="5"/>
        <v>28.460805047164506</v>
      </c>
    </row>
    <row r="69" spans="1:12" x14ac:dyDescent="0.2">
      <c r="A69" s="16">
        <v>60</v>
      </c>
      <c r="B69" s="44">
        <v>3</v>
      </c>
      <c r="C69" s="43">
        <v>571</v>
      </c>
      <c r="D69" s="43">
        <v>596</v>
      </c>
      <c r="E69" s="17">
        <v>0.5</v>
      </c>
      <c r="F69" s="18">
        <f t="shared" si="3"/>
        <v>5.1413881748071976E-3</v>
      </c>
      <c r="G69" s="18">
        <f t="shared" si="0"/>
        <v>5.1282051282051282E-3</v>
      </c>
      <c r="H69" s="13">
        <f t="shared" si="6"/>
        <v>95309.84660503763</v>
      </c>
      <c r="I69" s="13">
        <f t="shared" si="4"/>
        <v>488.76844412839813</v>
      </c>
      <c r="J69" s="13">
        <f t="shared" si="1"/>
        <v>95065.462382973434</v>
      </c>
      <c r="K69" s="13">
        <f t="shared" si="2"/>
        <v>2634354.3883694219</v>
      </c>
      <c r="L69" s="20">
        <f t="shared" si="5"/>
        <v>27.639897473407352</v>
      </c>
    </row>
    <row r="70" spans="1:12" x14ac:dyDescent="0.2">
      <c r="A70" s="16">
        <v>61</v>
      </c>
      <c r="B70" s="44">
        <v>2</v>
      </c>
      <c r="C70" s="43">
        <v>542</v>
      </c>
      <c r="D70" s="43">
        <v>577</v>
      </c>
      <c r="E70" s="17">
        <v>0.5</v>
      </c>
      <c r="F70" s="18">
        <f t="shared" si="3"/>
        <v>3.5746201966041107E-3</v>
      </c>
      <c r="G70" s="18">
        <f t="shared" si="0"/>
        <v>3.5682426404995537E-3</v>
      </c>
      <c r="H70" s="13">
        <f t="shared" si="6"/>
        <v>94821.078160909237</v>
      </c>
      <c r="I70" s="13">
        <f t="shared" si="4"/>
        <v>338.34461431189732</v>
      </c>
      <c r="J70" s="13">
        <f t="shared" si="1"/>
        <v>94651.905853753298</v>
      </c>
      <c r="K70" s="13">
        <f t="shared" si="2"/>
        <v>2539288.9259864483</v>
      </c>
      <c r="L70" s="20">
        <f t="shared" si="5"/>
        <v>26.779793852136251</v>
      </c>
    </row>
    <row r="71" spans="1:12" x14ac:dyDescent="0.2">
      <c r="A71" s="16">
        <v>62</v>
      </c>
      <c r="B71" s="44">
        <v>0</v>
      </c>
      <c r="C71" s="43">
        <v>526</v>
      </c>
      <c r="D71" s="43">
        <v>553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94482.733546597345</v>
      </c>
      <c r="I71" s="13">
        <f t="shared" si="4"/>
        <v>0</v>
      </c>
      <c r="J71" s="13">
        <f t="shared" si="1"/>
        <v>94482.733546597345</v>
      </c>
      <c r="K71" s="13">
        <f t="shared" si="2"/>
        <v>2444637.0201326949</v>
      </c>
      <c r="L71" s="20">
        <f t="shared" si="5"/>
        <v>25.873902335044527</v>
      </c>
    </row>
    <row r="72" spans="1:12" x14ac:dyDescent="0.2">
      <c r="A72" s="16">
        <v>63</v>
      </c>
      <c r="B72" s="44">
        <v>2</v>
      </c>
      <c r="C72" s="43">
        <v>465</v>
      </c>
      <c r="D72" s="43">
        <v>535</v>
      </c>
      <c r="E72" s="17">
        <v>0.5</v>
      </c>
      <c r="F72" s="18">
        <f t="shared" si="3"/>
        <v>4.0000000000000001E-3</v>
      </c>
      <c r="G72" s="18">
        <f t="shared" si="0"/>
        <v>3.9920159680638719E-3</v>
      </c>
      <c r="H72" s="13">
        <f t="shared" si="6"/>
        <v>94482.733546597345</v>
      </c>
      <c r="I72" s="13">
        <f t="shared" si="4"/>
        <v>377.17658102434069</v>
      </c>
      <c r="J72" s="13">
        <f t="shared" si="1"/>
        <v>94294.145256085176</v>
      </c>
      <c r="K72" s="13">
        <f t="shared" si="2"/>
        <v>2350154.2865860974</v>
      </c>
      <c r="L72" s="20">
        <f t="shared" si="5"/>
        <v>24.873902335044527</v>
      </c>
    </row>
    <row r="73" spans="1:12" x14ac:dyDescent="0.2">
      <c r="A73" s="16">
        <v>64</v>
      </c>
      <c r="B73" s="44">
        <v>2</v>
      </c>
      <c r="C73" s="43">
        <v>449</v>
      </c>
      <c r="D73" s="43">
        <v>470</v>
      </c>
      <c r="E73" s="17">
        <v>0.5</v>
      </c>
      <c r="F73" s="18">
        <f t="shared" si="3"/>
        <v>4.3525571273122961E-3</v>
      </c>
      <c r="G73" s="18">
        <f t="shared" ref="G73:G108" si="7">F73/((1+(1-E73)*F73))</f>
        <v>4.3431053203040176E-3</v>
      </c>
      <c r="H73" s="13">
        <f t="shared" si="6"/>
        <v>94105.556965573007</v>
      </c>
      <c r="I73" s="13">
        <f t="shared" si="4"/>
        <v>408.71034512735292</v>
      </c>
      <c r="J73" s="13">
        <f t="shared" ref="J73:J108" si="8">H74+I73*E73</f>
        <v>93901.201793009328</v>
      </c>
      <c r="K73" s="13">
        <f t="shared" ref="K73:K97" si="9">K74+J73</f>
        <v>2255860.1413300121</v>
      </c>
      <c r="L73" s="20">
        <f t="shared" si="5"/>
        <v>23.971593326367348</v>
      </c>
    </row>
    <row r="74" spans="1:12" x14ac:dyDescent="0.2">
      <c r="A74" s="16">
        <v>65</v>
      </c>
      <c r="B74" s="44">
        <v>4</v>
      </c>
      <c r="C74" s="43">
        <v>454</v>
      </c>
      <c r="D74" s="43">
        <v>454</v>
      </c>
      <c r="E74" s="17">
        <v>0.5</v>
      </c>
      <c r="F74" s="18">
        <f t="shared" ref="F74:F108" si="10">B74/((C74+D74)/2)</f>
        <v>8.8105726872246704E-3</v>
      </c>
      <c r="G74" s="18">
        <f t="shared" si="7"/>
        <v>8.7719298245614048E-3</v>
      </c>
      <c r="H74" s="13">
        <f t="shared" si="6"/>
        <v>93696.846620445649</v>
      </c>
      <c r="I74" s="13">
        <f t="shared" ref="I74:I108" si="11">H74*G74</f>
        <v>821.90216333724265</v>
      </c>
      <c r="J74" s="13">
        <f t="shared" si="8"/>
        <v>93285.895538777026</v>
      </c>
      <c r="K74" s="13">
        <f t="shared" si="9"/>
        <v>2161958.9395370027</v>
      </c>
      <c r="L74" s="20">
        <f t="shared" ref="L74:L108" si="12">K74/H74</f>
        <v>23.073977593876037</v>
      </c>
    </row>
    <row r="75" spans="1:12" x14ac:dyDescent="0.2">
      <c r="A75" s="16">
        <v>66</v>
      </c>
      <c r="B75" s="44">
        <v>3</v>
      </c>
      <c r="C75" s="43">
        <v>448</v>
      </c>
      <c r="D75" s="43">
        <v>462</v>
      </c>
      <c r="E75" s="17">
        <v>0.5</v>
      </c>
      <c r="F75" s="18">
        <f t="shared" si="10"/>
        <v>6.5934065934065934E-3</v>
      </c>
      <c r="G75" s="18">
        <f t="shared" si="7"/>
        <v>6.5717415115005475E-3</v>
      </c>
      <c r="H75" s="13">
        <f t="shared" ref="H75:H108" si="13">H74-I74</f>
        <v>92874.944457108402</v>
      </c>
      <c r="I75" s="13">
        <f t="shared" si="11"/>
        <v>610.35012786708694</v>
      </c>
      <c r="J75" s="13">
        <f t="shared" si="8"/>
        <v>92569.769393174851</v>
      </c>
      <c r="K75" s="13">
        <f t="shared" si="9"/>
        <v>2068673.0439982256</v>
      </c>
      <c r="L75" s="20">
        <f t="shared" si="12"/>
        <v>22.27374730709618</v>
      </c>
    </row>
    <row r="76" spans="1:12" x14ac:dyDescent="0.2">
      <c r="A76" s="16">
        <v>67</v>
      </c>
      <c r="B76" s="44">
        <v>2</v>
      </c>
      <c r="C76" s="43">
        <v>419</v>
      </c>
      <c r="D76" s="43">
        <v>443</v>
      </c>
      <c r="E76" s="17">
        <v>0.5</v>
      </c>
      <c r="F76" s="18">
        <f t="shared" si="10"/>
        <v>4.6403712296983757E-3</v>
      </c>
      <c r="G76" s="18">
        <f t="shared" si="7"/>
        <v>4.6296296296296294E-3</v>
      </c>
      <c r="H76" s="13">
        <f t="shared" si="13"/>
        <v>92264.594329241314</v>
      </c>
      <c r="I76" s="13">
        <f t="shared" si="11"/>
        <v>427.15089967241346</v>
      </c>
      <c r="J76" s="13">
        <f t="shared" si="8"/>
        <v>92051.018879405106</v>
      </c>
      <c r="K76" s="13">
        <f t="shared" si="9"/>
        <v>1976103.2746050507</v>
      </c>
      <c r="L76" s="20">
        <f t="shared" si="12"/>
        <v>21.417785326768261</v>
      </c>
    </row>
    <row r="77" spans="1:12" x14ac:dyDescent="0.2">
      <c r="A77" s="16">
        <v>68</v>
      </c>
      <c r="B77" s="44">
        <v>0</v>
      </c>
      <c r="C77" s="43">
        <v>384</v>
      </c>
      <c r="D77" s="43">
        <v>419</v>
      </c>
      <c r="E77" s="17">
        <v>0.5</v>
      </c>
      <c r="F77" s="18">
        <f t="shared" si="10"/>
        <v>0</v>
      </c>
      <c r="G77" s="18">
        <f t="shared" si="7"/>
        <v>0</v>
      </c>
      <c r="H77" s="13">
        <f t="shared" si="13"/>
        <v>91837.443429568899</v>
      </c>
      <c r="I77" s="13">
        <f t="shared" si="11"/>
        <v>0</v>
      </c>
      <c r="J77" s="13">
        <f t="shared" si="8"/>
        <v>91837.443429568899</v>
      </c>
      <c r="K77" s="13">
        <f t="shared" si="9"/>
        <v>1884052.2557256455</v>
      </c>
      <c r="L77" s="20">
        <f t="shared" si="12"/>
        <v>20.515077351543926</v>
      </c>
    </row>
    <row r="78" spans="1:12" x14ac:dyDescent="0.2">
      <c r="A78" s="16">
        <v>69</v>
      </c>
      <c r="B78" s="44">
        <v>4</v>
      </c>
      <c r="C78" s="43">
        <v>341</v>
      </c>
      <c r="D78" s="43">
        <v>390</v>
      </c>
      <c r="E78" s="17">
        <v>0.5</v>
      </c>
      <c r="F78" s="18">
        <f t="shared" si="10"/>
        <v>1.094391244870041E-2</v>
      </c>
      <c r="G78" s="18">
        <f t="shared" si="7"/>
        <v>1.08843537414966E-2</v>
      </c>
      <c r="H78" s="13">
        <f t="shared" si="13"/>
        <v>91837.443429568899</v>
      </c>
      <c r="I78" s="13">
        <f t="shared" si="11"/>
        <v>999.5912210021105</v>
      </c>
      <c r="J78" s="13">
        <f t="shared" si="8"/>
        <v>91337.647819067846</v>
      </c>
      <c r="K78" s="13">
        <f t="shared" si="9"/>
        <v>1792214.8122960767</v>
      </c>
      <c r="L78" s="20">
        <f t="shared" si="12"/>
        <v>19.515077351543926</v>
      </c>
    </row>
    <row r="79" spans="1:12" x14ac:dyDescent="0.2">
      <c r="A79" s="16">
        <v>70</v>
      </c>
      <c r="B79" s="44">
        <v>7</v>
      </c>
      <c r="C79" s="43">
        <v>371</v>
      </c>
      <c r="D79" s="43">
        <v>343</v>
      </c>
      <c r="E79" s="17">
        <v>0.5</v>
      </c>
      <c r="F79" s="18">
        <f t="shared" si="10"/>
        <v>1.9607843137254902E-2</v>
      </c>
      <c r="G79" s="18">
        <f t="shared" si="7"/>
        <v>1.9417475728155342E-2</v>
      </c>
      <c r="H79" s="13">
        <f t="shared" si="13"/>
        <v>90837.852208566794</v>
      </c>
      <c r="I79" s="13">
        <f t="shared" si="11"/>
        <v>1763.8417904576079</v>
      </c>
      <c r="J79" s="13">
        <f t="shared" si="8"/>
        <v>89955.931313337991</v>
      </c>
      <c r="K79" s="13">
        <f t="shared" si="9"/>
        <v>1700877.1644770089</v>
      </c>
      <c r="L79" s="20">
        <f t="shared" si="12"/>
        <v>18.724321669029965</v>
      </c>
    </row>
    <row r="80" spans="1:12" x14ac:dyDescent="0.2">
      <c r="A80" s="16">
        <v>71</v>
      </c>
      <c r="B80" s="44">
        <v>2</v>
      </c>
      <c r="C80" s="43">
        <v>347</v>
      </c>
      <c r="D80" s="43">
        <v>363</v>
      </c>
      <c r="E80" s="17">
        <v>0.5</v>
      </c>
      <c r="F80" s="18">
        <f t="shared" si="10"/>
        <v>5.6338028169014088E-3</v>
      </c>
      <c r="G80" s="18">
        <f t="shared" si="7"/>
        <v>5.6179775280898884E-3</v>
      </c>
      <c r="H80" s="13">
        <f t="shared" si="13"/>
        <v>89074.010418109188</v>
      </c>
      <c r="I80" s="13">
        <f t="shared" si="11"/>
        <v>500.41578886578202</v>
      </c>
      <c r="J80" s="13">
        <f t="shared" si="8"/>
        <v>88823.802523676306</v>
      </c>
      <c r="K80" s="13">
        <f t="shared" si="9"/>
        <v>1610921.2331636709</v>
      </c>
      <c r="L80" s="20">
        <f t="shared" si="12"/>
        <v>18.085199325842442</v>
      </c>
    </row>
    <row r="81" spans="1:12" x14ac:dyDescent="0.2">
      <c r="A81" s="16">
        <v>72</v>
      </c>
      <c r="B81" s="44">
        <v>1</v>
      </c>
      <c r="C81" s="43">
        <v>335</v>
      </c>
      <c r="D81" s="43">
        <v>344</v>
      </c>
      <c r="E81" s="17">
        <v>0.5</v>
      </c>
      <c r="F81" s="18">
        <f t="shared" si="10"/>
        <v>2.9455081001472753E-3</v>
      </c>
      <c r="G81" s="18">
        <f t="shared" si="7"/>
        <v>2.9411764705882353E-3</v>
      </c>
      <c r="H81" s="13">
        <f t="shared" si="13"/>
        <v>88573.594629243409</v>
      </c>
      <c r="I81" s="13">
        <f t="shared" si="11"/>
        <v>260.51057243895121</v>
      </c>
      <c r="J81" s="13">
        <f t="shared" si="8"/>
        <v>88443.339343023923</v>
      </c>
      <c r="K81" s="13">
        <f t="shared" si="9"/>
        <v>1522097.4306399946</v>
      </c>
      <c r="L81" s="20">
        <f t="shared" si="12"/>
        <v>17.18455073446302</v>
      </c>
    </row>
    <row r="82" spans="1:12" x14ac:dyDescent="0.2">
      <c r="A82" s="16">
        <v>73</v>
      </c>
      <c r="B82" s="44">
        <v>2</v>
      </c>
      <c r="C82" s="43">
        <v>285</v>
      </c>
      <c r="D82" s="43">
        <v>336</v>
      </c>
      <c r="E82" s="17">
        <v>0.5</v>
      </c>
      <c r="F82" s="18">
        <f t="shared" si="10"/>
        <v>6.4412238325281803E-3</v>
      </c>
      <c r="G82" s="18">
        <f t="shared" si="7"/>
        <v>6.420545746388443E-3</v>
      </c>
      <c r="H82" s="13">
        <f t="shared" si="13"/>
        <v>88313.084056804451</v>
      </c>
      <c r="I82" s="13">
        <f t="shared" si="11"/>
        <v>567.01819619136086</v>
      </c>
      <c r="J82" s="13">
        <f t="shared" si="8"/>
        <v>88029.574958708763</v>
      </c>
      <c r="K82" s="13">
        <f t="shared" si="9"/>
        <v>1433654.0912969706</v>
      </c>
      <c r="L82" s="20">
        <f t="shared" si="12"/>
        <v>16.233767698281497</v>
      </c>
    </row>
    <row r="83" spans="1:12" x14ac:dyDescent="0.2">
      <c r="A83" s="16">
        <v>74</v>
      </c>
      <c r="B83" s="44">
        <v>1</v>
      </c>
      <c r="C83" s="43">
        <v>224</v>
      </c>
      <c r="D83" s="43">
        <v>286</v>
      </c>
      <c r="E83" s="17">
        <v>0.5</v>
      </c>
      <c r="F83" s="18">
        <f t="shared" si="10"/>
        <v>3.9215686274509803E-3</v>
      </c>
      <c r="G83" s="18">
        <f t="shared" si="7"/>
        <v>3.9138943248532287E-3</v>
      </c>
      <c r="H83" s="13">
        <f t="shared" si="13"/>
        <v>87746.065860613089</v>
      </c>
      <c r="I83" s="13">
        <f t="shared" si="11"/>
        <v>343.42882920005121</v>
      </c>
      <c r="J83" s="13">
        <f t="shared" si="8"/>
        <v>87574.351446013054</v>
      </c>
      <c r="K83" s="13">
        <f t="shared" si="9"/>
        <v>1345624.5163382618</v>
      </c>
      <c r="L83" s="20">
        <f t="shared" si="12"/>
        <v>15.335439864344703</v>
      </c>
    </row>
    <row r="84" spans="1:12" x14ac:dyDescent="0.2">
      <c r="A84" s="16">
        <v>75</v>
      </c>
      <c r="B84" s="44">
        <v>5</v>
      </c>
      <c r="C84" s="43">
        <v>301</v>
      </c>
      <c r="D84" s="43">
        <v>223</v>
      </c>
      <c r="E84" s="17">
        <v>0.5</v>
      </c>
      <c r="F84" s="18">
        <f t="shared" si="10"/>
        <v>1.9083969465648856E-2</v>
      </c>
      <c r="G84" s="18">
        <f t="shared" si="7"/>
        <v>1.890359168241966E-2</v>
      </c>
      <c r="H84" s="13">
        <f t="shared" si="13"/>
        <v>87402.637031413033</v>
      </c>
      <c r="I84" s="13">
        <f t="shared" si="11"/>
        <v>1652.223762408564</v>
      </c>
      <c r="J84" s="13">
        <f t="shared" si="8"/>
        <v>86576.525150208749</v>
      </c>
      <c r="K84" s="13">
        <f t="shared" si="9"/>
        <v>1258050.1648922488</v>
      </c>
      <c r="L84" s="20">
        <f t="shared" si="12"/>
        <v>14.393732358900087</v>
      </c>
    </row>
    <row r="85" spans="1:12" x14ac:dyDescent="0.2">
      <c r="A85" s="16">
        <v>76</v>
      </c>
      <c r="B85" s="44">
        <v>6</v>
      </c>
      <c r="C85" s="43">
        <v>175</v>
      </c>
      <c r="D85" s="43">
        <v>300</v>
      </c>
      <c r="E85" s="17">
        <v>0.5</v>
      </c>
      <c r="F85" s="18">
        <f t="shared" si="10"/>
        <v>2.5263157894736842E-2</v>
      </c>
      <c r="G85" s="18">
        <f t="shared" si="7"/>
        <v>2.4948024948024949E-2</v>
      </c>
      <c r="H85" s="13">
        <f t="shared" si="13"/>
        <v>85750.413269004464</v>
      </c>
      <c r="I85" s="13">
        <f t="shared" si="11"/>
        <v>2139.3034495385732</v>
      </c>
      <c r="J85" s="13">
        <f t="shared" si="8"/>
        <v>84680.761544235167</v>
      </c>
      <c r="K85" s="13">
        <f t="shared" si="9"/>
        <v>1171473.6397420401</v>
      </c>
      <c r="L85" s="20">
        <f t="shared" si="12"/>
        <v>13.661434331133231</v>
      </c>
    </row>
    <row r="86" spans="1:12" x14ac:dyDescent="0.2">
      <c r="A86" s="16">
        <v>77</v>
      </c>
      <c r="B86" s="44">
        <v>4</v>
      </c>
      <c r="C86" s="43">
        <v>190</v>
      </c>
      <c r="D86" s="43">
        <v>176</v>
      </c>
      <c r="E86" s="17">
        <v>0.5</v>
      </c>
      <c r="F86" s="18">
        <f t="shared" si="10"/>
        <v>2.185792349726776E-2</v>
      </c>
      <c r="G86" s="18">
        <f t="shared" si="7"/>
        <v>2.1621621621621623E-2</v>
      </c>
      <c r="H86" s="13">
        <f t="shared" si="13"/>
        <v>83611.109819465884</v>
      </c>
      <c r="I86" s="13">
        <f t="shared" si="11"/>
        <v>1807.8077798803436</v>
      </c>
      <c r="J86" s="13">
        <f t="shared" si="8"/>
        <v>82707.20592952572</v>
      </c>
      <c r="K86" s="13">
        <f t="shared" si="9"/>
        <v>1086792.878197805</v>
      </c>
      <c r="L86" s="20">
        <f t="shared" si="12"/>
        <v>12.998187448347728</v>
      </c>
    </row>
    <row r="87" spans="1:12" x14ac:dyDescent="0.2">
      <c r="A87" s="16">
        <v>78</v>
      </c>
      <c r="B87" s="44">
        <v>5</v>
      </c>
      <c r="C87" s="43">
        <v>234</v>
      </c>
      <c r="D87" s="43">
        <v>191</v>
      </c>
      <c r="E87" s="17">
        <v>0.5</v>
      </c>
      <c r="F87" s="18">
        <f t="shared" si="10"/>
        <v>2.3529411764705882E-2</v>
      </c>
      <c r="G87" s="18">
        <f t="shared" si="7"/>
        <v>2.3255813953488372E-2</v>
      </c>
      <c r="H87" s="13">
        <f t="shared" si="13"/>
        <v>81803.302039585542</v>
      </c>
      <c r="I87" s="13">
        <f t="shared" si="11"/>
        <v>1902.4023730136173</v>
      </c>
      <c r="J87" s="13">
        <f t="shared" si="8"/>
        <v>80852.100853078737</v>
      </c>
      <c r="K87" s="13">
        <f t="shared" si="9"/>
        <v>1004085.6722682794</v>
      </c>
      <c r="L87" s="20">
        <f t="shared" si="12"/>
        <v>12.274390485880277</v>
      </c>
    </row>
    <row r="88" spans="1:12" x14ac:dyDescent="0.2">
      <c r="A88" s="16">
        <v>79</v>
      </c>
      <c r="B88" s="44">
        <v>2</v>
      </c>
      <c r="C88" s="43">
        <v>263</v>
      </c>
      <c r="D88" s="43">
        <v>238</v>
      </c>
      <c r="E88" s="17">
        <v>0.5</v>
      </c>
      <c r="F88" s="18">
        <f t="shared" si="10"/>
        <v>7.9840319361277438E-3</v>
      </c>
      <c r="G88" s="18">
        <f t="shared" si="7"/>
        <v>7.9522862823061622E-3</v>
      </c>
      <c r="H88" s="13">
        <f t="shared" si="13"/>
        <v>79900.899666571931</v>
      </c>
      <c r="I88" s="13">
        <f t="shared" si="11"/>
        <v>635.39482836240097</v>
      </c>
      <c r="J88" s="13">
        <f t="shared" si="8"/>
        <v>79583.202252390722</v>
      </c>
      <c r="K88" s="13">
        <f t="shared" si="9"/>
        <v>923233.5714152006</v>
      </c>
      <c r="L88" s="20">
        <f t="shared" si="12"/>
        <v>11.554733116496472</v>
      </c>
    </row>
    <row r="89" spans="1:12" x14ac:dyDescent="0.2">
      <c r="A89" s="16">
        <v>80</v>
      </c>
      <c r="B89" s="44">
        <v>3</v>
      </c>
      <c r="C89" s="43">
        <v>233</v>
      </c>
      <c r="D89" s="43">
        <v>266</v>
      </c>
      <c r="E89" s="17">
        <v>0.5</v>
      </c>
      <c r="F89" s="18">
        <f t="shared" si="10"/>
        <v>1.2024048096192385E-2</v>
      </c>
      <c r="G89" s="18">
        <f t="shared" si="7"/>
        <v>1.1952191235059762E-2</v>
      </c>
      <c r="H89" s="13">
        <f t="shared" si="13"/>
        <v>79265.504838209526</v>
      </c>
      <c r="I89" s="13">
        <f t="shared" si="11"/>
        <v>947.39647216983508</v>
      </c>
      <c r="J89" s="13">
        <f t="shared" si="8"/>
        <v>78791.80660212462</v>
      </c>
      <c r="K89" s="13">
        <f t="shared" si="9"/>
        <v>843650.36916280992</v>
      </c>
      <c r="L89" s="20">
        <f t="shared" si="12"/>
        <v>10.643348211618688</v>
      </c>
    </row>
    <row r="90" spans="1:12" x14ac:dyDescent="0.2">
      <c r="A90" s="16">
        <v>81</v>
      </c>
      <c r="B90" s="44">
        <v>10</v>
      </c>
      <c r="C90" s="43">
        <v>234</v>
      </c>
      <c r="D90" s="43">
        <v>228</v>
      </c>
      <c r="E90" s="17">
        <v>0.5</v>
      </c>
      <c r="F90" s="18">
        <f t="shared" si="10"/>
        <v>4.3290043290043288E-2</v>
      </c>
      <c r="G90" s="18">
        <f t="shared" si="7"/>
        <v>4.2372881355932202E-2</v>
      </c>
      <c r="H90" s="13">
        <f t="shared" si="13"/>
        <v>78318.108366039698</v>
      </c>
      <c r="I90" s="13">
        <f t="shared" si="11"/>
        <v>3318.5639138152414</v>
      </c>
      <c r="J90" s="13">
        <f t="shared" si="8"/>
        <v>76658.826409132074</v>
      </c>
      <c r="K90" s="13">
        <f t="shared" si="9"/>
        <v>764858.56256068533</v>
      </c>
      <c r="L90" s="20">
        <f t="shared" si="12"/>
        <v>9.7660500045011727</v>
      </c>
    </row>
    <row r="91" spans="1:12" x14ac:dyDescent="0.2">
      <c r="A91" s="16">
        <v>82</v>
      </c>
      <c r="B91" s="44">
        <v>16</v>
      </c>
      <c r="C91" s="43">
        <v>245</v>
      </c>
      <c r="D91" s="43">
        <v>229</v>
      </c>
      <c r="E91" s="17">
        <v>0.5</v>
      </c>
      <c r="F91" s="18">
        <f t="shared" si="10"/>
        <v>6.7510548523206745E-2</v>
      </c>
      <c r="G91" s="18">
        <f t="shared" si="7"/>
        <v>6.5306122448979584E-2</v>
      </c>
      <c r="H91" s="13">
        <f t="shared" si="13"/>
        <v>74999.544452224451</v>
      </c>
      <c r="I91" s="13">
        <f t="shared" si="11"/>
        <v>4897.9294336146577</v>
      </c>
      <c r="J91" s="13">
        <f t="shared" si="8"/>
        <v>72550.579735417123</v>
      </c>
      <c r="K91" s="13">
        <f t="shared" si="9"/>
        <v>688199.73615155322</v>
      </c>
      <c r="L91" s="20">
        <f t="shared" si="12"/>
        <v>9.1760522170897207</v>
      </c>
    </row>
    <row r="92" spans="1:12" x14ac:dyDescent="0.2">
      <c r="A92" s="16">
        <v>83</v>
      </c>
      <c r="B92" s="44">
        <v>11</v>
      </c>
      <c r="C92" s="43">
        <v>251</v>
      </c>
      <c r="D92" s="43">
        <v>241</v>
      </c>
      <c r="E92" s="17">
        <v>0.5</v>
      </c>
      <c r="F92" s="18">
        <f t="shared" si="10"/>
        <v>4.4715447154471545E-2</v>
      </c>
      <c r="G92" s="18">
        <f t="shared" si="7"/>
        <v>4.3737574552683893E-2</v>
      </c>
      <c r="H92" s="13">
        <f t="shared" si="13"/>
        <v>70101.615018609795</v>
      </c>
      <c r="I92" s="13">
        <f t="shared" si="11"/>
        <v>3066.0746131399906</v>
      </c>
      <c r="J92" s="13">
        <f t="shared" si="8"/>
        <v>68568.577712039798</v>
      </c>
      <c r="K92" s="13">
        <f t="shared" si="9"/>
        <v>615649.15641613607</v>
      </c>
      <c r="L92" s="20">
        <f t="shared" si="12"/>
        <v>8.7822392715588702</v>
      </c>
    </row>
    <row r="93" spans="1:12" x14ac:dyDescent="0.2">
      <c r="A93" s="16">
        <v>84</v>
      </c>
      <c r="B93" s="44">
        <v>14</v>
      </c>
      <c r="C93" s="43">
        <v>216</v>
      </c>
      <c r="D93" s="43">
        <v>256</v>
      </c>
      <c r="E93" s="17">
        <v>0.5</v>
      </c>
      <c r="F93" s="18">
        <f t="shared" si="10"/>
        <v>5.9322033898305086E-2</v>
      </c>
      <c r="G93" s="18">
        <f t="shared" si="7"/>
        <v>5.7613168724279844E-2</v>
      </c>
      <c r="H93" s="13">
        <f t="shared" si="13"/>
        <v>67035.540405469801</v>
      </c>
      <c r="I93" s="13">
        <f t="shared" si="11"/>
        <v>3862.1298999036103</v>
      </c>
      <c r="J93" s="13">
        <f t="shared" si="8"/>
        <v>65104.475455517997</v>
      </c>
      <c r="K93" s="13">
        <f t="shared" si="9"/>
        <v>547080.57870409626</v>
      </c>
      <c r="L93" s="20">
        <f t="shared" si="12"/>
        <v>8.1610527101748698</v>
      </c>
    </row>
    <row r="94" spans="1:12" x14ac:dyDescent="0.2">
      <c r="A94" s="16">
        <v>85</v>
      </c>
      <c r="B94" s="44">
        <v>16</v>
      </c>
      <c r="C94" s="43">
        <v>206</v>
      </c>
      <c r="D94" s="43">
        <v>216</v>
      </c>
      <c r="E94" s="17">
        <v>0.5</v>
      </c>
      <c r="F94" s="18">
        <f t="shared" si="10"/>
        <v>7.582938388625593E-2</v>
      </c>
      <c r="G94" s="18">
        <f t="shared" si="7"/>
        <v>7.3059360730593617E-2</v>
      </c>
      <c r="H94" s="13">
        <f t="shared" si="13"/>
        <v>63173.410505566193</v>
      </c>
      <c r="I94" s="13">
        <f t="shared" si="11"/>
        <v>4615.4089867080329</v>
      </c>
      <c r="J94" s="13">
        <f t="shared" si="8"/>
        <v>60865.706012212177</v>
      </c>
      <c r="K94" s="13">
        <f t="shared" si="9"/>
        <v>481976.10324857826</v>
      </c>
      <c r="L94" s="20">
        <f t="shared" si="12"/>
        <v>7.6294140112335942</v>
      </c>
    </row>
    <row r="95" spans="1:12" x14ac:dyDescent="0.2">
      <c r="A95" s="16">
        <v>86</v>
      </c>
      <c r="B95" s="44">
        <v>13</v>
      </c>
      <c r="C95" s="43">
        <v>221</v>
      </c>
      <c r="D95" s="43">
        <v>207</v>
      </c>
      <c r="E95" s="17">
        <v>0.5</v>
      </c>
      <c r="F95" s="18">
        <f t="shared" si="10"/>
        <v>6.0747663551401869E-2</v>
      </c>
      <c r="G95" s="18">
        <f t="shared" si="7"/>
        <v>5.8956916099773243E-2</v>
      </c>
      <c r="H95" s="13">
        <f t="shared" si="13"/>
        <v>58558.00151885816</v>
      </c>
      <c r="I95" s="13">
        <f t="shared" si="11"/>
        <v>3452.3991825177145</v>
      </c>
      <c r="J95" s="13">
        <f t="shared" si="8"/>
        <v>56831.801927599299</v>
      </c>
      <c r="K95" s="13">
        <f t="shared" si="9"/>
        <v>421110.39723636612</v>
      </c>
      <c r="L95" s="20">
        <f t="shared" si="12"/>
        <v>7.1913382682766374</v>
      </c>
    </row>
    <row r="96" spans="1:12" x14ac:dyDescent="0.2">
      <c r="A96" s="16">
        <v>87</v>
      </c>
      <c r="B96" s="44">
        <v>15</v>
      </c>
      <c r="C96" s="43">
        <v>192</v>
      </c>
      <c r="D96" s="43">
        <v>221</v>
      </c>
      <c r="E96" s="17">
        <v>0.5</v>
      </c>
      <c r="F96" s="18">
        <f t="shared" si="10"/>
        <v>7.2639225181598058E-2</v>
      </c>
      <c r="G96" s="18">
        <f t="shared" si="7"/>
        <v>7.0093457943925228E-2</v>
      </c>
      <c r="H96" s="13">
        <f t="shared" si="13"/>
        <v>55105.602336340446</v>
      </c>
      <c r="I96" s="13">
        <f t="shared" si="11"/>
        <v>3862.542219836947</v>
      </c>
      <c r="J96" s="13">
        <f t="shared" si="8"/>
        <v>53174.331226421971</v>
      </c>
      <c r="K96" s="13">
        <f t="shared" si="9"/>
        <v>364278.59530876682</v>
      </c>
      <c r="L96" s="20">
        <f t="shared" si="12"/>
        <v>6.6105546417108361</v>
      </c>
    </row>
    <row r="97" spans="1:12" x14ac:dyDescent="0.2">
      <c r="A97" s="16">
        <v>88</v>
      </c>
      <c r="B97" s="44">
        <v>11</v>
      </c>
      <c r="C97" s="43">
        <v>202</v>
      </c>
      <c r="D97" s="43">
        <v>195</v>
      </c>
      <c r="E97" s="17">
        <v>0.5</v>
      </c>
      <c r="F97" s="18">
        <f t="shared" si="10"/>
        <v>5.5415617128463476E-2</v>
      </c>
      <c r="G97" s="18">
        <f t="shared" si="7"/>
        <v>5.3921568627450983E-2</v>
      </c>
      <c r="H97" s="13">
        <f t="shared" si="13"/>
        <v>51243.060116503497</v>
      </c>
      <c r="I97" s="13">
        <f t="shared" si="11"/>
        <v>2763.1061827526396</v>
      </c>
      <c r="J97" s="13">
        <f t="shared" si="8"/>
        <v>49861.507025127175</v>
      </c>
      <c r="K97" s="13">
        <f t="shared" si="9"/>
        <v>311104.26408234483</v>
      </c>
      <c r="L97" s="20">
        <f t="shared" si="12"/>
        <v>6.0711492126940643</v>
      </c>
    </row>
    <row r="98" spans="1:12" x14ac:dyDescent="0.2">
      <c r="A98" s="16">
        <v>89</v>
      </c>
      <c r="B98" s="44">
        <v>15</v>
      </c>
      <c r="C98" s="43">
        <v>168</v>
      </c>
      <c r="D98" s="43">
        <v>186</v>
      </c>
      <c r="E98" s="17">
        <v>0.5</v>
      </c>
      <c r="F98" s="18">
        <f t="shared" si="10"/>
        <v>8.4745762711864403E-2</v>
      </c>
      <c r="G98" s="18">
        <f t="shared" si="7"/>
        <v>8.1300813008130093E-2</v>
      </c>
      <c r="H98" s="13">
        <f t="shared" si="13"/>
        <v>48479.953933750854</v>
      </c>
      <c r="I98" s="13">
        <f t="shared" si="11"/>
        <v>3941.459669410639</v>
      </c>
      <c r="J98" s="13">
        <f t="shared" si="8"/>
        <v>46509.224099045539</v>
      </c>
      <c r="K98" s="13">
        <f>K99+J98</f>
        <v>261242.75705721765</v>
      </c>
      <c r="L98" s="20">
        <f t="shared" si="12"/>
        <v>5.3886758517595297</v>
      </c>
    </row>
    <row r="99" spans="1:12" x14ac:dyDescent="0.2">
      <c r="A99" s="16">
        <v>90</v>
      </c>
      <c r="B99" s="44">
        <v>21</v>
      </c>
      <c r="C99" s="43">
        <v>151</v>
      </c>
      <c r="D99" s="43">
        <v>166</v>
      </c>
      <c r="E99" s="17">
        <v>0.5</v>
      </c>
      <c r="F99" s="22">
        <f t="shared" si="10"/>
        <v>0.13249211356466878</v>
      </c>
      <c r="G99" s="22">
        <f t="shared" si="7"/>
        <v>0.12426035502958581</v>
      </c>
      <c r="H99" s="23">
        <f t="shared" si="13"/>
        <v>44538.494264340217</v>
      </c>
      <c r="I99" s="23">
        <f t="shared" si="11"/>
        <v>5534.3691097700867</v>
      </c>
      <c r="J99" s="23">
        <f t="shared" si="8"/>
        <v>41771.309709455178</v>
      </c>
      <c r="K99" s="23">
        <f t="shared" ref="K99:K108" si="14">K100+J99</f>
        <v>214733.53295817212</v>
      </c>
      <c r="L99" s="24">
        <f t="shared" si="12"/>
        <v>4.8213020333311691</v>
      </c>
    </row>
    <row r="100" spans="1:12" x14ac:dyDescent="0.2">
      <c r="A100" s="16">
        <v>91</v>
      </c>
      <c r="B100" s="44">
        <v>23</v>
      </c>
      <c r="C100" s="43">
        <v>142</v>
      </c>
      <c r="D100" s="43">
        <v>141</v>
      </c>
      <c r="E100" s="17">
        <v>0.5</v>
      </c>
      <c r="F100" s="22">
        <f t="shared" si="10"/>
        <v>0.16254416961130741</v>
      </c>
      <c r="G100" s="22">
        <f t="shared" si="7"/>
        <v>0.15032679738562091</v>
      </c>
      <c r="H100" s="23">
        <f t="shared" si="13"/>
        <v>39004.125154570131</v>
      </c>
      <c r="I100" s="23">
        <f t="shared" si="11"/>
        <v>5863.3652193144635</v>
      </c>
      <c r="J100" s="23">
        <f t="shared" si="8"/>
        <v>36072.442544912898</v>
      </c>
      <c r="K100" s="23">
        <f t="shared" si="14"/>
        <v>172962.22324871694</v>
      </c>
      <c r="L100" s="24">
        <f t="shared" si="12"/>
        <v>4.4344597542768085</v>
      </c>
    </row>
    <row r="101" spans="1:12" x14ac:dyDescent="0.2">
      <c r="A101" s="16">
        <v>92</v>
      </c>
      <c r="B101" s="44">
        <v>23</v>
      </c>
      <c r="C101" s="43">
        <v>127</v>
      </c>
      <c r="D101" s="43">
        <v>130</v>
      </c>
      <c r="E101" s="17">
        <v>0.5</v>
      </c>
      <c r="F101" s="22">
        <f t="shared" si="10"/>
        <v>0.17898832684824903</v>
      </c>
      <c r="G101" s="22">
        <f t="shared" si="7"/>
        <v>0.16428571428571431</v>
      </c>
      <c r="H101" s="23">
        <f t="shared" si="13"/>
        <v>33140.759935255664</v>
      </c>
      <c r="I101" s="23">
        <f t="shared" si="11"/>
        <v>5444.5534179348597</v>
      </c>
      <c r="J101" s="23">
        <f t="shared" si="8"/>
        <v>30418.483226288234</v>
      </c>
      <c r="K101" s="23">
        <f t="shared" si="14"/>
        <v>136889.78070380405</v>
      </c>
      <c r="L101" s="24">
        <f t="shared" si="12"/>
        <v>4.1305564800334746</v>
      </c>
    </row>
    <row r="102" spans="1:12" x14ac:dyDescent="0.2">
      <c r="A102" s="16">
        <v>93</v>
      </c>
      <c r="B102" s="44">
        <v>26</v>
      </c>
      <c r="C102" s="43">
        <v>114</v>
      </c>
      <c r="D102" s="43">
        <v>108</v>
      </c>
      <c r="E102" s="17">
        <v>0.5</v>
      </c>
      <c r="F102" s="22">
        <f t="shared" si="10"/>
        <v>0.23423423423423423</v>
      </c>
      <c r="G102" s="22">
        <f t="shared" si="7"/>
        <v>0.20967741935483872</v>
      </c>
      <c r="H102" s="23">
        <f t="shared" si="13"/>
        <v>27696.206517320803</v>
      </c>
      <c r="I102" s="23">
        <f t="shared" si="11"/>
        <v>5807.2691084704911</v>
      </c>
      <c r="J102" s="23">
        <f t="shared" si="8"/>
        <v>24792.571963085556</v>
      </c>
      <c r="K102" s="23">
        <f t="shared" si="14"/>
        <v>106471.29747751581</v>
      </c>
      <c r="L102" s="24">
        <f t="shared" si="12"/>
        <v>3.8442556171340727</v>
      </c>
    </row>
    <row r="103" spans="1:12" x14ac:dyDescent="0.2">
      <c r="A103" s="16">
        <v>94</v>
      </c>
      <c r="B103" s="44">
        <v>23</v>
      </c>
      <c r="C103" s="43">
        <v>88</v>
      </c>
      <c r="D103" s="43">
        <v>91</v>
      </c>
      <c r="E103" s="17">
        <v>0.5</v>
      </c>
      <c r="F103" s="22">
        <f t="shared" si="10"/>
        <v>0.25698324022346369</v>
      </c>
      <c r="G103" s="22">
        <f t="shared" si="7"/>
        <v>0.22772277227722773</v>
      </c>
      <c r="H103" s="23">
        <f t="shared" si="13"/>
        <v>21888.93740885031</v>
      </c>
      <c r="I103" s="23">
        <f t="shared" si="11"/>
        <v>4984.6095089461105</v>
      </c>
      <c r="J103" s="23">
        <f t="shared" si="8"/>
        <v>19396.632654377256</v>
      </c>
      <c r="K103" s="23">
        <f t="shared" si="14"/>
        <v>81678.725514430247</v>
      </c>
      <c r="L103" s="24">
        <f t="shared" si="12"/>
        <v>3.7315071073941328</v>
      </c>
    </row>
    <row r="104" spans="1:12" x14ac:dyDescent="0.2">
      <c r="A104" s="16">
        <v>95</v>
      </c>
      <c r="B104" s="44">
        <v>7</v>
      </c>
      <c r="C104" s="43">
        <v>78</v>
      </c>
      <c r="D104" s="43">
        <v>70</v>
      </c>
      <c r="E104" s="17">
        <v>0.5</v>
      </c>
      <c r="F104" s="22">
        <f t="shared" si="10"/>
        <v>9.45945945945946E-2</v>
      </c>
      <c r="G104" s="22">
        <f t="shared" si="7"/>
        <v>9.0322580645161285E-2</v>
      </c>
      <c r="H104" s="23">
        <f t="shared" si="13"/>
        <v>16904.327899904201</v>
      </c>
      <c r="I104" s="23">
        <f t="shared" si="11"/>
        <v>1526.8425199913472</v>
      </c>
      <c r="J104" s="23">
        <f t="shared" si="8"/>
        <v>16140.906639908528</v>
      </c>
      <c r="K104" s="23">
        <f t="shared" si="14"/>
        <v>62282.092860052988</v>
      </c>
      <c r="L104" s="24">
        <f t="shared" si="12"/>
        <v>3.6843874082924022</v>
      </c>
    </row>
    <row r="105" spans="1:12" x14ac:dyDescent="0.2">
      <c r="A105" s="16">
        <v>96</v>
      </c>
      <c r="B105" s="44">
        <v>5</v>
      </c>
      <c r="C105" s="43">
        <v>40</v>
      </c>
      <c r="D105" s="43">
        <v>63</v>
      </c>
      <c r="E105" s="17">
        <v>0.5</v>
      </c>
      <c r="F105" s="22">
        <f t="shared" si="10"/>
        <v>9.7087378640776698E-2</v>
      </c>
      <c r="G105" s="22">
        <f t="shared" si="7"/>
        <v>9.2592592592592587E-2</v>
      </c>
      <c r="H105" s="23">
        <f t="shared" si="13"/>
        <v>15377.485379912854</v>
      </c>
      <c r="I105" s="23">
        <f t="shared" si="11"/>
        <v>1423.8412388808197</v>
      </c>
      <c r="J105" s="23">
        <f t="shared" si="8"/>
        <v>14665.564760472445</v>
      </c>
      <c r="K105" s="23">
        <f t="shared" si="14"/>
        <v>46141.18622014446</v>
      </c>
      <c r="L105" s="24">
        <f t="shared" si="12"/>
        <v>3.0005677183356196</v>
      </c>
    </row>
    <row r="106" spans="1:12" x14ac:dyDescent="0.2">
      <c r="A106" s="16">
        <v>97</v>
      </c>
      <c r="B106" s="44">
        <v>8</v>
      </c>
      <c r="C106" s="43">
        <v>22</v>
      </c>
      <c r="D106" s="43">
        <v>33</v>
      </c>
      <c r="E106" s="17">
        <v>0.5</v>
      </c>
      <c r="F106" s="22">
        <f t="shared" si="10"/>
        <v>0.29090909090909089</v>
      </c>
      <c r="G106" s="22">
        <f t="shared" si="7"/>
        <v>0.25396825396825395</v>
      </c>
      <c r="H106" s="23">
        <f t="shared" si="13"/>
        <v>13953.644141032035</v>
      </c>
      <c r="I106" s="23">
        <f t="shared" si="11"/>
        <v>3543.7826389922625</v>
      </c>
      <c r="J106" s="23">
        <f t="shared" si="8"/>
        <v>12181.752821535903</v>
      </c>
      <c r="K106" s="23">
        <f t="shared" si="14"/>
        <v>31475.621459672016</v>
      </c>
      <c r="L106" s="24">
        <f t="shared" si="12"/>
        <v>2.2557276895943561</v>
      </c>
    </row>
    <row r="107" spans="1:12" x14ac:dyDescent="0.2">
      <c r="A107" s="16">
        <v>98</v>
      </c>
      <c r="B107" s="44">
        <v>2</v>
      </c>
      <c r="C107" s="43">
        <v>25</v>
      </c>
      <c r="D107" s="43">
        <v>23</v>
      </c>
      <c r="E107" s="17">
        <v>0.5</v>
      </c>
      <c r="F107" s="22">
        <f t="shared" si="10"/>
        <v>8.3333333333333329E-2</v>
      </c>
      <c r="G107" s="22">
        <f t="shared" si="7"/>
        <v>7.9999999999999988E-2</v>
      </c>
      <c r="H107" s="23">
        <f t="shared" si="13"/>
        <v>10409.861502039772</v>
      </c>
      <c r="I107" s="23">
        <f t="shared" si="11"/>
        <v>832.78892016318161</v>
      </c>
      <c r="J107" s="23">
        <f t="shared" si="8"/>
        <v>9993.4670419581798</v>
      </c>
      <c r="K107" s="23">
        <f t="shared" si="14"/>
        <v>19293.868638136111</v>
      </c>
      <c r="L107" s="24">
        <f t="shared" si="12"/>
        <v>1.8534222222222219</v>
      </c>
    </row>
    <row r="108" spans="1:12" x14ac:dyDescent="0.2">
      <c r="A108" s="16">
        <v>99</v>
      </c>
      <c r="B108" s="44">
        <v>4</v>
      </c>
      <c r="C108" s="43">
        <v>18</v>
      </c>
      <c r="D108" s="43">
        <v>18</v>
      </c>
      <c r="E108" s="17">
        <v>0.5</v>
      </c>
      <c r="F108" s="22">
        <f t="shared" si="10"/>
        <v>0.22222222222222221</v>
      </c>
      <c r="G108" s="22">
        <f t="shared" si="7"/>
        <v>0.19999999999999998</v>
      </c>
      <c r="H108" s="23">
        <f t="shared" si="13"/>
        <v>9577.0725818765895</v>
      </c>
      <c r="I108" s="23">
        <f t="shared" si="11"/>
        <v>1915.4145163753178</v>
      </c>
      <c r="J108" s="23">
        <f t="shared" si="8"/>
        <v>8619.3653236889295</v>
      </c>
      <c r="K108" s="23">
        <f t="shared" si="14"/>
        <v>9300.4015961779314</v>
      </c>
      <c r="L108" s="24">
        <f t="shared" si="12"/>
        <v>0.97111111111111104</v>
      </c>
    </row>
    <row r="109" spans="1:12" x14ac:dyDescent="0.2">
      <c r="A109" s="16" t="s">
        <v>22</v>
      </c>
      <c r="B109" s="44">
        <v>4</v>
      </c>
      <c r="C109" s="43">
        <v>42</v>
      </c>
      <c r="D109" s="43">
        <v>48</v>
      </c>
      <c r="E109" s="17"/>
      <c r="F109" s="22">
        <f>B109/((C109+D109)/2)</f>
        <v>8.8888888888888892E-2</v>
      </c>
      <c r="G109" s="22">
        <v>1</v>
      </c>
      <c r="H109" s="23">
        <f>H108-I108</f>
        <v>7661.6580655012713</v>
      </c>
      <c r="I109" s="23">
        <f>H109*G109</f>
        <v>7661.6580655012713</v>
      </c>
      <c r="J109" s="23">
        <f>H109*F109</f>
        <v>681.03627248900193</v>
      </c>
      <c r="K109" s="23">
        <f>J109</f>
        <v>681.03627248900193</v>
      </c>
      <c r="L109" s="24">
        <f>K109/H109</f>
        <v>8.8888888888888892E-2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28" customFormat="1" x14ac:dyDescent="0.2">
      <c r="A112" s="53" t="s">
        <v>23</v>
      </c>
      <c r="B112" s="47"/>
      <c r="C112" s="9"/>
      <c r="D112" s="9"/>
      <c r="H112" s="29"/>
      <c r="I112" s="29"/>
      <c r="J112" s="29"/>
      <c r="K112" s="29"/>
      <c r="L112" s="27"/>
    </row>
    <row r="113" spans="1:12" s="28" customFormat="1" x14ac:dyDescent="0.2">
      <c r="A113" s="53" t="s">
        <v>9</v>
      </c>
      <c r="B113" s="45"/>
      <c r="C113" s="45"/>
      <c r="D113" s="45"/>
      <c r="E113" s="31"/>
      <c r="F113" s="31"/>
      <c r="G113" s="31"/>
      <c r="H113" s="30"/>
      <c r="I113" s="30"/>
      <c r="J113" s="30"/>
      <c r="K113" s="30"/>
      <c r="L113" s="27"/>
    </row>
    <row r="114" spans="1:12" s="28" customFormat="1" x14ac:dyDescent="0.2">
      <c r="A114" s="53" t="s">
        <v>10</v>
      </c>
      <c r="B114" s="45"/>
      <c r="C114" s="45"/>
      <c r="D114" s="45"/>
      <c r="E114" s="31"/>
      <c r="F114" s="31"/>
      <c r="G114" s="31"/>
      <c r="H114" s="30"/>
      <c r="I114" s="30"/>
      <c r="J114" s="30"/>
      <c r="K114" s="30"/>
      <c r="L114" s="27"/>
    </row>
    <row r="115" spans="1:12" s="28" customFormat="1" x14ac:dyDescent="0.2">
      <c r="A115" s="53" t="s">
        <v>11</v>
      </c>
      <c r="B115" s="45"/>
      <c r="C115" s="45"/>
      <c r="D115" s="45"/>
      <c r="E115" s="31"/>
      <c r="F115" s="31"/>
      <c r="G115" s="31"/>
      <c r="H115" s="30"/>
      <c r="I115" s="30"/>
      <c r="J115" s="30"/>
      <c r="K115" s="30"/>
      <c r="L115" s="27"/>
    </row>
    <row r="116" spans="1:12" s="28" customFormat="1" x14ac:dyDescent="0.2">
      <c r="A116" s="53" t="s">
        <v>12</v>
      </c>
      <c r="B116" s="45"/>
      <c r="C116" s="45"/>
      <c r="D116" s="45"/>
      <c r="E116" s="31"/>
      <c r="F116" s="31"/>
      <c r="G116" s="31"/>
      <c r="H116" s="30"/>
      <c r="I116" s="30"/>
      <c r="J116" s="30"/>
      <c r="K116" s="30"/>
      <c r="L116" s="27"/>
    </row>
    <row r="117" spans="1:12" s="28" customFormat="1" x14ac:dyDescent="0.2">
      <c r="A117" s="53" t="s">
        <v>13</v>
      </c>
      <c r="B117" s="45"/>
      <c r="C117" s="45"/>
      <c r="D117" s="45"/>
      <c r="E117" s="31"/>
      <c r="F117" s="31"/>
      <c r="G117" s="31"/>
      <c r="H117" s="30"/>
      <c r="I117" s="30"/>
      <c r="J117" s="30"/>
      <c r="K117" s="30"/>
      <c r="L117" s="27"/>
    </row>
    <row r="118" spans="1:12" s="28" customFormat="1" x14ac:dyDescent="0.2">
      <c r="A118" s="53" t="s">
        <v>14</v>
      </c>
      <c r="B118" s="45"/>
      <c r="C118" s="45"/>
      <c r="D118" s="45"/>
      <c r="E118" s="31"/>
      <c r="F118" s="31"/>
      <c r="G118" s="31"/>
      <c r="H118" s="30"/>
      <c r="I118" s="30"/>
      <c r="J118" s="30"/>
      <c r="K118" s="30"/>
      <c r="L118" s="27"/>
    </row>
    <row r="119" spans="1:12" s="28" customFormat="1" x14ac:dyDescent="0.2">
      <c r="A119" s="53" t="s">
        <v>15</v>
      </c>
      <c r="B119" s="45"/>
      <c r="C119" s="45"/>
      <c r="D119" s="45"/>
      <c r="E119" s="31"/>
      <c r="F119" s="31"/>
      <c r="G119" s="31"/>
      <c r="H119" s="30"/>
      <c r="I119" s="30"/>
      <c r="J119" s="30"/>
      <c r="K119" s="30"/>
      <c r="L119" s="27"/>
    </row>
    <row r="120" spans="1:12" s="28" customFormat="1" x14ac:dyDescent="0.2">
      <c r="A120" s="53" t="s">
        <v>16</v>
      </c>
      <c r="B120" s="45"/>
      <c r="C120" s="45"/>
      <c r="D120" s="45"/>
      <c r="E120" s="31"/>
      <c r="F120" s="31"/>
      <c r="G120" s="31"/>
      <c r="H120" s="30"/>
      <c r="I120" s="30"/>
      <c r="J120" s="30"/>
      <c r="K120" s="30"/>
      <c r="L120" s="27"/>
    </row>
    <row r="121" spans="1:12" s="28" customFormat="1" x14ac:dyDescent="0.2">
      <c r="A121" s="53" t="s">
        <v>17</v>
      </c>
      <c r="B121" s="45"/>
      <c r="C121" s="45"/>
      <c r="D121" s="45"/>
      <c r="E121" s="31"/>
      <c r="F121" s="31"/>
      <c r="G121" s="31"/>
      <c r="H121" s="30"/>
      <c r="I121" s="30"/>
      <c r="J121" s="30"/>
      <c r="K121" s="30"/>
      <c r="L121" s="27"/>
    </row>
    <row r="122" spans="1:12" s="28" customFormat="1" x14ac:dyDescent="0.2">
      <c r="A122" s="53" t="s">
        <v>18</v>
      </c>
      <c r="B122" s="45"/>
      <c r="C122" s="45"/>
      <c r="D122" s="45"/>
      <c r="E122" s="31"/>
      <c r="F122" s="31"/>
      <c r="G122" s="31"/>
      <c r="H122" s="30"/>
      <c r="I122" s="30"/>
      <c r="J122" s="30"/>
      <c r="K122" s="30"/>
      <c r="L122" s="27"/>
    </row>
    <row r="123" spans="1:12" s="28" customFormat="1" x14ac:dyDescent="0.2">
      <c r="A123" s="53" t="s">
        <v>19</v>
      </c>
      <c r="B123" s="45"/>
      <c r="C123" s="45"/>
      <c r="D123" s="45"/>
      <c r="E123" s="31"/>
      <c r="F123" s="31"/>
      <c r="G123" s="31"/>
      <c r="H123" s="30"/>
      <c r="I123" s="30"/>
      <c r="J123" s="30"/>
      <c r="K123" s="30"/>
      <c r="L123" s="27"/>
    </row>
    <row r="124" spans="1:12" s="66" customFormat="1" x14ac:dyDescent="0.2">
      <c r="A124" s="64"/>
      <c r="B124" s="23"/>
      <c r="C124" s="23"/>
      <c r="D124" s="23"/>
      <c r="E124" s="65"/>
      <c r="F124" s="65"/>
      <c r="G124" s="65"/>
      <c r="H124" s="38"/>
      <c r="I124" s="38"/>
      <c r="J124" s="38"/>
      <c r="K124" s="38"/>
      <c r="L124" s="65"/>
    </row>
    <row r="125" spans="1:12" s="66" customFormat="1" x14ac:dyDescent="0.2">
      <c r="A125" s="67" t="s">
        <v>36</v>
      </c>
      <c r="B125" s="11"/>
      <c r="C125" s="11"/>
      <c r="D125" s="11"/>
      <c r="H125" s="39"/>
      <c r="I125" s="39"/>
      <c r="J125" s="39"/>
      <c r="K125" s="39"/>
      <c r="L125" s="65"/>
    </row>
    <row r="126" spans="1:12" s="66" customFormat="1" x14ac:dyDescent="0.2">
      <c r="A126" s="39"/>
      <c r="B126" s="11"/>
      <c r="C126" s="11"/>
      <c r="D126" s="11"/>
      <c r="H126" s="39"/>
      <c r="I126" s="39"/>
      <c r="J126" s="39"/>
      <c r="K126" s="39"/>
      <c r="L126" s="65"/>
    </row>
    <row r="127" spans="1:12" s="28" customFormat="1" x14ac:dyDescent="0.2">
      <c r="A127" s="29"/>
      <c r="B127" s="9"/>
      <c r="C127" s="9"/>
      <c r="D127" s="9"/>
      <c r="H127" s="29"/>
      <c r="I127" s="29"/>
      <c r="J127" s="29"/>
      <c r="K127" s="29"/>
      <c r="L127" s="27"/>
    </row>
    <row r="128" spans="1:12" s="28" customFormat="1" x14ac:dyDescent="0.2">
      <c r="A128" s="29"/>
      <c r="B128" s="9"/>
      <c r="C128" s="9"/>
      <c r="D128" s="9"/>
      <c r="H128" s="29"/>
      <c r="I128" s="29"/>
      <c r="J128" s="29"/>
      <c r="K128" s="29"/>
      <c r="L128" s="27"/>
    </row>
    <row r="129" spans="1:12" s="28" customFormat="1" x14ac:dyDescent="0.2">
      <c r="A129" s="29"/>
      <c r="B129" s="9"/>
      <c r="C129" s="9"/>
      <c r="D129" s="9"/>
      <c r="H129" s="29"/>
      <c r="I129" s="29"/>
      <c r="J129" s="29"/>
      <c r="K129" s="29"/>
      <c r="L129" s="27"/>
    </row>
    <row r="130" spans="1:12" s="28" customFormat="1" x14ac:dyDescent="0.2">
      <c r="A130" s="29"/>
      <c r="B130" s="9"/>
      <c r="C130" s="9"/>
      <c r="D130" s="9"/>
      <c r="H130" s="29"/>
      <c r="I130" s="29"/>
      <c r="J130" s="29"/>
      <c r="K130" s="29"/>
      <c r="L130" s="27"/>
    </row>
    <row r="131" spans="1:12" s="28" customFormat="1" x14ac:dyDescent="0.2">
      <c r="A131" s="29"/>
      <c r="B131" s="9"/>
      <c r="C131" s="9"/>
      <c r="D131" s="9"/>
      <c r="H131" s="29"/>
      <c r="I131" s="29"/>
      <c r="J131" s="29"/>
      <c r="K131" s="29"/>
      <c r="L131" s="27"/>
    </row>
    <row r="132" spans="1:12" s="28" customFormat="1" x14ac:dyDescent="0.2">
      <c r="A132" s="29"/>
      <c r="B132" s="9"/>
      <c r="C132" s="9"/>
      <c r="D132" s="9"/>
      <c r="H132" s="29"/>
      <c r="I132" s="29"/>
      <c r="J132" s="29"/>
      <c r="K132" s="29"/>
      <c r="L132" s="27"/>
    </row>
    <row r="133" spans="1:12" s="28" customFormat="1" x14ac:dyDescent="0.2">
      <c r="A133" s="29"/>
      <c r="B133" s="9"/>
      <c r="C133" s="9"/>
      <c r="D133" s="9"/>
      <c r="H133" s="29"/>
      <c r="I133" s="29"/>
      <c r="J133" s="29"/>
      <c r="K133" s="29"/>
      <c r="L133" s="27"/>
    </row>
    <row r="134" spans="1:12" s="28" customFormat="1" x14ac:dyDescent="0.2">
      <c r="A134" s="29"/>
      <c r="B134" s="9"/>
      <c r="C134" s="9"/>
      <c r="D134" s="9"/>
      <c r="H134" s="29"/>
      <c r="I134" s="29"/>
      <c r="J134" s="29"/>
      <c r="K134" s="29"/>
      <c r="L134" s="27"/>
    </row>
    <row r="135" spans="1:12" s="28" customFormat="1" x14ac:dyDescent="0.2">
      <c r="A135" s="29"/>
      <c r="B135" s="9"/>
      <c r="C135" s="9"/>
      <c r="D135" s="9"/>
      <c r="H135" s="29"/>
      <c r="I135" s="29"/>
      <c r="J135" s="29"/>
      <c r="K135" s="29"/>
      <c r="L135" s="27"/>
    </row>
    <row r="136" spans="1:12" s="28" customFormat="1" x14ac:dyDescent="0.2">
      <c r="A136" s="29"/>
      <c r="B136" s="9"/>
      <c r="C136" s="9"/>
      <c r="D136" s="9"/>
      <c r="H136" s="29"/>
      <c r="I136" s="29"/>
      <c r="J136" s="29"/>
      <c r="K136" s="29"/>
      <c r="L136" s="27"/>
    </row>
    <row r="137" spans="1:12" s="28" customFormat="1" x14ac:dyDescent="0.2">
      <c r="A137" s="29"/>
      <c r="B137" s="9"/>
      <c r="C137" s="9"/>
      <c r="D137" s="9"/>
      <c r="H137" s="29"/>
      <c r="I137" s="29"/>
      <c r="J137" s="29"/>
      <c r="K137" s="29"/>
      <c r="L137" s="27"/>
    </row>
    <row r="138" spans="1:12" s="28" customFormat="1" x14ac:dyDescent="0.2">
      <c r="A138" s="29"/>
      <c r="B138" s="9"/>
      <c r="C138" s="9"/>
      <c r="D138" s="9"/>
      <c r="H138" s="29"/>
      <c r="I138" s="29"/>
      <c r="J138" s="29"/>
      <c r="K138" s="29"/>
      <c r="L138" s="27"/>
    </row>
    <row r="139" spans="1:12" s="28" customFormat="1" x14ac:dyDescent="0.2">
      <c r="A139" s="29"/>
      <c r="B139" s="9"/>
      <c r="C139" s="9"/>
      <c r="D139" s="9"/>
      <c r="H139" s="29"/>
      <c r="I139" s="29"/>
      <c r="J139" s="29"/>
      <c r="K139" s="29"/>
      <c r="L139" s="27"/>
    </row>
    <row r="140" spans="1:12" s="28" customFormat="1" x14ac:dyDescent="0.2">
      <c r="A140" s="29"/>
      <c r="B140" s="9"/>
      <c r="C140" s="9"/>
      <c r="D140" s="9"/>
      <c r="H140" s="29"/>
      <c r="I140" s="29"/>
      <c r="J140" s="29"/>
      <c r="K140" s="29"/>
      <c r="L140" s="27"/>
    </row>
    <row r="141" spans="1:12" s="28" customFormat="1" x14ac:dyDescent="0.2">
      <c r="A141" s="29"/>
      <c r="B141" s="9"/>
      <c r="C141" s="9"/>
      <c r="D141" s="9"/>
      <c r="H141" s="29"/>
      <c r="I141" s="29"/>
      <c r="J141" s="29"/>
      <c r="K141" s="29"/>
      <c r="L141" s="27"/>
    </row>
    <row r="142" spans="1:12" s="28" customFormat="1" x14ac:dyDescent="0.2">
      <c r="A142" s="29"/>
      <c r="B142" s="9"/>
      <c r="C142" s="9"/>
      <c r="D142" s="9"/>
      <c r="H142" s="29"/>
      <c r="I142" s="29"/>
      <c r="J142" s="29"/>
      <c r="K142" s="29"/>
      <c r="L142" s="27"/>
    </row>
    <row r="143" spans="1:12" s="28" customFormat="1" x14ac:dyDescent="0.2">
      <c r="A143" s="29"/>
      <c r="B143" s="9"/>
      <c r="C143" s="9"/>
      <c r="D143" s="9"/>
      <c r="H143" s="29"/>
      <c r="I143" s="29"/>
      <c r="J143" s="29"/>
      <c r="K143" s="29"/>
      <c r="L143" s="27"/>
    </row>
    <row r="144" spans="1:12" s="28" customFormat="1" x14ac:dyDescent="0.2">
      <c r="A144" s="29"/>
      <c r="B144" s="9"/>
      <c r="C144" s="9"/>
      <c r="D144" s="9"/>
      <c r="H144" s="29"/>
      <c r="I144" s="29"/>
      <c r="J144" s="29"/>
      <c r="K144" s="29"/>
      <c r="L144" s="27"/>
    </row>
    <row r="145" spans="1:12" s="28" customFormat="1" x14ac:dyDescent="0.2">
      <c r="A145" s="29"/>
      <c r="B145" s="9"/>
      <c r="C145" s="9"/>
      <c r="D145" s="9"/>
      <c r="H145" s="29"/>
      <c r="I145" s="29"/>
      <c r="J145" s="29"/>
      <c r="K145" s="29"/>
      <c r="L145" s="27"/>
    </row>
    <row r="146" spans="1:12" s="28" customFormat="1" x14ac:dyDescent="0.2">
      <c r="A146" s="29"/>
      <c r="B146" s="9"/>
      <c r="C146" s="9"/>
      <c r="D146" s="9"/>
      <c r="H146" s="29"/>
      <c r="I146" s="29"/>
      <c r="J146" s="29"/>
      <c r="K146" s="29"/>
      <c r="L146" s="27"/>
    </row>
    <row r="147" spans="1:12" s="28" customFormat="1" x14ac:dyDescent="0.2">
      <c r="A147" s="29"/>
      <c r="B147" s="9"/>
      <c r="C147" s="9"/>
      <c r="D147" s="9"/>
      <c r="H147" s="29"/>
      <c r="I147" s="29"/>
      <c r="J147" s="29"/>
      <c r="K147" s="29"/>
      <c r="L147" s="27"/>
    </row>
    <row r="148" spans="1:12" s="28" customFormat="1" x14ac:dyDescent="0.2">
      <c r="A148" s="29"/>
      <c r="B148" s="9"/>
      <c r="C148" s="9"/>
      <c r="D148" s="9"/>
      <c r="H148" s="29"/>
      <c r="I148" s="29"/>
      <c r="J148" s="29"/>
      <c r="K148" s="29"/>
      <c r="L148" s="27"/>
    </row>
    <row r="149" spans="1:12" s="28" customFormat="1" x14ac:dyDescent="0.2">
      <c r="A149" s="29"/>
      <c r="B149" s="9"/>
      <c r="C149" s="9"/>
      <c r="D149" s="9"/>
      <c r="H149" s="29"/>
      <c r="I149" s="29"/>
      <c r="J149" s="29"/>
      <c r="K149" s="29"/>
      <c r="L149" s="27"/>
    </row>
    <row r="150" spans="1:12" s="28" customFormat="1" x14ac:dyDescent="0.2">
      <c r="A150" s="29"/>
      <c r="B150" s="9"/>
      <c r="C150" s="9"/>
      <c r="D150" s="9"/>
      <c r="H150" s="29"/>
      <c r="I150" s="29"/>
      <c r="J150" s="29"/>
      <c r="K150" s="29"/>
      <c r="L150" s="27"/>
    </row>
    <row r="151" spans="1:12" s="28" customFormat="1" x14ac:dyDescent="0.2">
      <c r="A151" s="29"/>
      <c r="B151" s="9"/>
      <c r="C151" s="9"/>
      <c r="D151" s="9"/>
      <c r="H151" s="29"/>
      <c r="I151" s="29"/>
      <c r="J151" s="29"/>
      <c r="K151" s="29"/>
      <c r="L151" s="27"/>
    </row>
    <row r="152" spans="1:12" s="28" customFormat="1" x14ac:dyDescent="0.2">
      <c r="A152" s="29"/>
      <c r="B152" s="9"/>
      <c r="C152" s="9"/>
      <c r="D152" s="9"/>
      <c r="H152" s="29"/>
      <c r="I152" s="29"/>
      <c r="J152" s="29"/>
      <c r="K152" s="29"/>
      <c r="L152" s="27"/>
    </row>
    <row r="153" spans="1:12" s="28" customFormat="1" x14ac:dyDescent="0.2">
      <c r="A153" s="29"/>
      <c r="B153" s="9"/>
      <c r="C153" s="9"/>
      <c r="D153" s="9"/>
      <c r="H153" s="29"/>
      <c r="I153" s="29"/>
      <c r="J153" s="29"/>
      <c r="K153" s="29"/>
      <c r="L153" s="27"/>
    </row>
    <row r="154" spans="1:12" s="28" customFormat="1" x14ac:dyDescent="0.2">
      <c r="A154" s="29"/>
      <c r="B154" s="9"/>
      <c r="C154" s="9"/>
      <c r="D154" s="9"/>
      <c r="H154" s="29"/>
      <c r="I154" s="29"/>
      <c r="J154" s="29"/>
      <c r="K154" s="29"/>
      <c r="L154" s="27"/>
    </row>
    <row r="155" spans="1:12" s="28" customFormat="1" x14ac:dyDescent="0.2">
      <c r="A155" s="29"/>
      <c r="B155" s="9"/>
      <c r="C155" s="9"/>
      <c r="D155" s="9"/>
      <c r="H155" s="29"/>
      <c r="I155" s="29"/>
      <c r="J155" s="29"/>
      <c r="K155" s="29"/>
      <c r="L155" s="27"/>
    </row>
    <row r="156" spans="1:12" s="28" customFormat="1" x14ac:dyDescent="0.2">
      <c r="A156" s="29"/>
      <c r="B156" s="9"/>
      <c r="C156" s="9"/>
      <c r="D156" s="9"/>
      <c r="H156" s="29"/>
      <c r="I156" s="29"/>
      <c r="J156" s="29"/>
      <c r="K156" s="29"/>
      <c r="L156" s="27"/>
    </row>
    <row r="157" spans="1:12" s="28" customFormat="1" x14ac:dyDescent="0.2">
      <c r="A157" s="29"/>
      <c r="B157" s="9"/>
      <c r="C157" s="9"/>
      <c r="D157" s="9"/>
      <c r="H157" s="29"/>
      <c r="I157" s="29"/>
      <c r="J157" s="29"/>
      <c r="K157" s="29"/>
      <c r="L157" s="27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Sudoeste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Sudoeste Comunidad 2010-2023 por edad. Mujeres.</dc:title>
  <dc:creator>Dirección General de Economía. Comunidad de Madrid</dc:creator>
  <cp:keywords>Defunciones, Mortalidad, Esperanza de vida, Sudoeste,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2025-03-07T07:11:59Z</dcterms:modified>
</cp:coreProperties>
</file>