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11_sierra_central\"/>
    </mc:Choice>
  </mc:AlternateContent>
  <bookViews>
    <workbookView xWindow="0" yWindow="0" windowWidth="21600" windowHeight="9435" tabRatio="834"/>
  </bookViews>
  <sheets>
    <sheet name="Esperanza Vida Sierra Central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3"/>
  <c r="J104" i="12"/>
  <c r="J104" i="10"/>
  <c r="J104" i="9"/>
  <c r="J104" i="2"/>
  <c r="J104" i="4"/>
  <c r="J104" i="6"/>
  <c r="J104" i="7"/>
  <c r="J104" i="8"/>
  <c r="J104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K104" i="18"/>
  <c r="L104" i="18"/>
  <c r="I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4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4" i="16"/>
  <c r="F103" i="16"/>
  <c r="F102" i="16"/>
  <c r="G102" i="16"/>
  <c r="F101" i="16"/>
  <c r="F100" i="16"/>
  <c r="G100" i="16"/>
  <c r="F98" i="16"/>
  <c r="F97" i="16"/>
  <c r="G97" i="16"/>
  <c r="F96" i="16"/>
  <c r="F95" i="16"/>
  <c r="F94" i="16"/>
  <c r="F93" i="16"/>
  <c r="F92" i="16"/>
  <c r="F91" i="16"/>
  <c r="G91" i="16"/>
  <c r="F90" i="16"/>
  <c r="F88" i="16"/>
  <c r="F87" i="16"/>
  <c r="G87" i="16"/>
  <c r="F85" i="16"/>
  <c r="G85" i="16"/>
  <c r="F84" i="16"/>
  <c r="G84" i="16"/>
  <c r="F83" i="16"/>
  <c r="F82" i="16"/>
  <c r="G82" i="16"/>
  <c r="F81" i="16"/>
  <c r="F80" i="16"/>
  <c r="F79" i="16"/>
  <c r="F78" i="16"/>
  <c r="G78" i="16"/>
  <c r="F77" i="16"/>
  <c r="G77" i="16"/>
  <c r="F76" i="16"/>
  <c r="G76" i="16"/>
  <c r="F74" i="16"/>
  <c r="G74" i="16"/>
  <c r="F73" i="16"/>
  <c r="G73" i="16"/>
  <c r="F72" i="16"/>
  <c r="F71" i="16"/>
  <c r="G71" i="16"/>
  <c r="F69" i="16"/>
  <c r="F68" i="16"/>
  <c r="F67" i="16"/>
  <c r="G67" i="16"/>
  <c r="F66" i="16"/>
  <c r="F64" i="16"/>
  <c r="F63" i="16"/>
  <c r="F62" i="16"/>
  <c r="G62" i="16"/>
  <c r="F61" i="16"/>
  <c r="F60" i="16"/>
  <c r="G60" i="16"/>
  <c r="F59" i="16"/>
  <c r="F58" i="16"/>
  <c r="G58" i="16"/>
  <c r="F56" i="16"/>
  <c r="F55" i="16"/>
  <c r="F53" i="16"/>
  <c r="F52" i="16"/>
  <c r="G52" i="16"/>
  <c r="F50" i="16"/>
  <c r="F49" i="16"/>
  <c r="G49" i="16"/>
  <c r="F48" i="16"/>
  <c r="G48" i="16"/>
  <c r="F47" i="16"/>
  <c r="G47" i="16"/>
  <c r="F46" i="16"/>
  <c r="F45" i="16"/>
  <c r="F44" i="16"/>
  <c r="F42" i="16"/>
  <c r="G42" i="16"/>
  <c r="F41" i="16"/>
  <c r="G41" i="16"/>
  <c r="F40" i="16"/>
  <c r="F39" i="16"/>
  <c r="G39" i="16"/>
  <c r="F37" i="16"/>
  <c r="G37" i="16"/>
  <c r="F36" i="16"/>
  <c r="G36" i="16"/>
  <c r="F34" i="16"/>
  <c r="G34" i="16"/>
  <c r="F32" i="16"/>
  <c r="F31" i="16"/>
  <c r="G31" i="16"/>
  <c r="F30" i="16"/>
  <c r="F29" i="16"/>
  <c r="F28" i="16"/>
  <c r="F27" i="16"/>
  <c r="G27" i="16"/>
  <c r="F26" i="16"/>
  <c r="G26" i="16"/>
  <c r="F24" i="16"/>
  <c r="G24" i="16"/>
  <c r="F23" i="16"/>
  <c r="G23" i="16"/>
  <c r="F21" i="16"/>
  <c r="F20" i="16"/>
  <c r="G20" i="16"/>
  <c r="F19" i="16"/>
  <c r="F18" i="16"/>
  <c r="G18" i="16"/>
  <c r="F17" i="16"/>
  <c r="G17" i="16"/>
  <c r="F16" i="16"/>
  <c r="F15" i="16"/>
  <c r="G15" i="16"/>
  <c r="F14" i="16"/>
  <c r="G14" i="16"/>
  <c r="F13" i="16"/>
  <c r="F12" i="16"/>
  <c r="G12" i="16"/>
  <c r="F10" i="16"/>
  <c r="G10" i="16"/>
  <c r="F9" i="16"/>
  <c r="G45" i="16"/>
  <c r="G59" i="16"/>
  <c r="G63" i="16"/>
  <c r="G80" i="16"/>
  <c r="G93" i="16"/>
  <c r="G53" i="16"/>
  <c r="G101" i="16"/>
  <c r="G28" i="16"/>
  <c r="G46" i="16"/>
  <c r="G50" i="16"/>
  <c r="G55" i="16"/>
  <c r="G68" i="16"/>
  <c r="G81" i="16"/>
  <c r="G90" i="16"/>
  <c r="G94" i="16"/>
  <c r="G98" i="16"/>
  <c r="G16" i="16"/>
  <c r="G103" i="16"/>
  <c r="G29" i="16"/>
  <c r="G56" i="16"/>
  <c r="G69" i="16"/>
  <c r="G95" i="16"/>
  <c r="G9" i="16"/>
  <c r="I9" i="16"/>
  <c r="H10" i="16"/>
  <c r="G13" i="16"/>
  <c r="G21" i="16"/>
  <c r="G30" i="16"/>
  <c r="G44" i="16"/>
  <c r="G61" i="16"/>
  <c r="G66" i="16"/>
  <c r="G79" i="16"/>
  <c r="G92" i="16"/>
  <c r="I10" i="16"/>
  <c r="H11" i="16"/>
  <c r="J9" i="16"/>
  <c r="F35" i="16"/>
  <c r="G35" i="16"/>
  <c r="F99" i="16"/>
  <c r="G99" i="16"/>
  <c r="F38" i="16"/>
  <c r="G38" i="16"/>
  <c r="G40" i="16"/>
  <c r="F70" i="16"/>
  <c r="G70" i="16"/>
  <c r="G72" i="16"/>
  <c r="G32" i="16"/>
  <c r="G64" i="16"/>
  <c r="F33" i="16"/>
  <c r="G33" i="16"/>
  <c r="F51" i="16"/>
  <c r="G51" i="16"/>
  <c r="F65" i="16"/>
  <c r="G65" i="16"/>
  <c r="G96" i="16"/>
  <c r="F22" i="16"/>
  <c r="G22" i="16"/>
  <c r="F54" i="16"/>
  <c r="G54" i="16"/>
  <c r="F86" i="16"/>
  <c r="G86" i="16"/>
  <c r="G88" i="16"/>
  <c r="F11" i="16"/>
  <c r="G11" i="16"/>
  <c r="G19" i="16"/>
  <c r="F25" i="16"/>
  <c r="G25" i="16"/>
  <c r="F43" i="16"/>
  <c r="G43" i="16"/>
  <c r="F57" i="16"/>
  <c r="G57" i="16"/>
  <c r="F75" i="16"/>
  <c r="G75" i="16"/>
  <c r="G83" i="16"/>
  <c r="F89" i="16"/>
  <c r="G89" i="16"/>
  <c r="I11" i="16"/>
  <c r="H12" i="16"/>
  <c r="J10" i="16"/>
  <c r="J11" i="16"/>
  <c r="I12" i="16"/>
  <c r="H13" i="16"/>
  <c r="F23" i="14"/>
  <c r="G23" i="14"/>
  <c r="F65" i="14"/>
  <c r="G65" i="14"/>
  <c r="F93" i="14"/>
  <c r="G93" i="14"/>
  <c r="F97" i="14"/>
  <c r="G97" i="14"/>
  <c r="F82" i="14"/>
  <c r="G82" i="14"/>
  <c r="F73" i="14"/>
  <c r="G73" i="14"/>
  <c r="F81" i="14"/>
  <c r="G81" i="14"/>
  <c r="F101" i="14"/>
  <c r="G101" i="14"/>
  <c r="F12" i="14"/>
  <c r="G12" i="14"/>
  <c r="F14" i="14"/>
  <c r="G14" i="14"/>
  <c r="F26" i="14"/>
  <c r="G26" i="14"/>
  <c r="F30" i="14"/>
  <c r="G30" i="14"/>
  <c r="F32" i="14"/>
  <c r="G32" i="14"/>
  <c r="F34" i="14"/>
  <c r="G34" i="14"/>
  <c r="F36" i="14"/>
  <c r="G36" i="14"/>
  <c r="F38" i="14"/>
  <c r="G38" i="14"/>
  <c r="F40" i="14"/>
  <c r="G40" i="14"/>
  <c r="F42" i="14"/>
  <c r="G42" i="14"/>
  <c r="F46" i="14"/>
  <c r="G46" i="14"/>
  <c r="F50" i="14"/>
  <c r="G50" i="14"/>
  <c r="F56" i="14"/>
  <c r="G56" i="14"/>
  <c r="F45" i="14"/>
  <c r="G45" i="14"/>
  <c r="F71" i="14"/>
  <c r="G71" i="14"/>
  <c r="F9" i="14"/>
  <c r="G9" i="14"/>
  <c r="I9" i="14"/>
  <c r="H10" i="14"/>
  <c r="F15" i="14"/>
  <c r="G15" i="14"/>
  <c r="F25" i="14"/>
  <c r="G25" i="14"/>
  <c r="F29" i="14"/>
  <c r="G29" i="14"/>
  <c r="F33" i="14"/>
  <c r="G33" i="14"/>
  <c r="F37" i="14"/>
  <c r="G37" i="14"/>
  <c r="F41" i="14"/>
  <c r="G41" i="14"/>
  <c r="F43" i="14"/>
  <c r="G43" i="14"/>
  <c r="F47" i="14"/>
  <c r="G47" i="14"/>
  <c r="F49" i="14"/>
  <c r="G49" i="14"/>
  <c r="F57" i="14"/>
  <c r="G57" i="14"/>
  <c r="F70" i="14"/>
  <c r="G70" i="14"/>
  <c r="F78" i="14"/>
  <c r="G78" i="14"/>
  <c r="F87" i="14"/>
  <c r="G87" i="14"/>
  <c r="F58" i="14"/>
  <c r="G58" i="14"/>
  <c r="F94" i="14"/>
  <c r="G94" i="14"/>
  <c r="F98" i="14"/>
  <c r="G98" i="14"/>
  <c r="F103" i="14"/>
  <c r="G103" i="14"/>
  <c r="F63" i="14"/>
  <c r="G63" i="14"/>
  <c r="F102" i="14"/>
  <c r="G102" i="14"/>
  <c r="F18" i="14"/>
  <c r="G18" i="14"/>
  <c r="F20" i="14"/>
  <c r="G20" i="14"/>
  <c r="F22" i="14"/>
  <c r="G22" i="14"/>
  <c r="F31" i="14"/>
  <c r="G31" i="14"/>
  <c r="F39" i="14"/>
  <c r="G39" i="14"/>
  <c r="F54" i="14"/>
  <c r="G54" i="14"/>
  <c r="F69" i="14"/>
  <c r="G69" i="14"/>
  <c r="F74" i="14"/>
  <c r="G74" i="14"/>
  <c r="F76" i="14"/>
  <c r="G76" i="14"/>
  <c r="F80" i="14"/>
  <c r="G80" i="14"/>
  <c r="F95" i="14"/>
  <c r="G95" i="14"/>
  <c r="F10" i="14"/>
  <c r="G10" i="14"/>
  <c r="F16" i="14"/>
  <c r="G16" i="14"/>
  <c r="F60" i="14"/>
  <c r="G60" i="14"/>
  <c r="F62" i="14"/>
  <c r="G62" i="14"/>
  <c r="F86" i="14"/>
  <c r="G86" i="14"/>
  <c r="F88" i="14"/>
  <c r="G88" i="14"/>
  <c r="F90" i="14"/>
  <c r="G90" i="14"/>
  <c r="F104" i="14"/>
  <c r="F64" i="14"/>
  <c r="G64" i="14"/>
  <c r="F17" i="14"/>
  <c r="G17" i="14"/>
  <c r="F19" i="14"/>
  <c r="G19" i="14"/>
  <c r="F21" i="14"/>
  <c r="G21" i="14"/>
  <c r="F44" i="14"/>
  <c r="G44" i="14"/>
  <c r="F55" i="14"/>
  <c r="G55" i="14"/>
  <c r="F66" i="14"/>
  <c r="G66" i="14"/>
  <c r="F68" i="14"/>
  <c r="G68" i="14"/>
  <c r="F79" i="14"/>
  <c r="G79" i="14"/>
  <c r="F83" i="14"/>
  <c r="G83" i="14"/>
  <c r="F53" i="14"/>
  <c r="G53" i="14"/>
  <c r="F59" i="14"/>
  <c r="G59" i="14"/>
  <c r="F61" i="14"/>
  <c r="G61" i="14"/>
  <c r="F89" i="14"/>
  <c r="G89" i="14"/>
  <c r="F91" i="14"/>
  <c r="G91" i="14"/>
  <c r="F100" i="14"/>
  <c r="G100" i="14"/>
  <c r="F51" i="14"/>
  <c r="G51" i="14"/>
  <c r="F13" i="14"/>
  <c r="G13" i="14"/>
  <c r="F24" i="14"/>
  <c r="G24" i="14"/>
  <c r="F85" i="14"/>
  <c r="G85" i="14"/>
  <c r="F35" i="14"/>
  <c r="G35" i="14"/>
  <c r="F77" i="14"/>
  <c r="G77" i="14"/>
  <c r="F27" i="14"/>
  <c r="G27" i="14"/>
  <c r="F28" i="14"/>
  <c r="G28" i="14"/>
  <c r="F11" i="14"/>
  <c r="G11" i="14"/>
  <c r="F48" i="14"/>
  <c r="G48" i="14"/>
  <c r="F52" i="14"/>
  <c r="G52" i="14"/>
  <c r="F72" i="14"/>
  <c r="G72" i="14"/>
  <c r="F75" i="14"/>
  <c r="G75" i="14"/>
  <c r="F92" i="14"/>
  <c r="G92" i="14"/>
  <c r="F96" i="14"/>
  <c r="G96" i="14"/>
  <c r="F84" i="14"/>
  <c r="G84" i="14"/>
  <c r="F99" i="14"/>
  <c r="G99" i="14"/>
  <c r="F67" i="14"/>
  <c r="G67" i="14"/>
  <c r="I13" i="16"/>
  <c r="H14" i="16"/>
  <c r="J12" i="16"/>
  <c r="I10" i="14"/>
  <c r="H11" i="14"/>
  <c r="J9" i="14"/>
  <c r="F11" i="13"/>
  <c r="G11" i="13"/>
  <c r="F39" i="13"/>
  <c r="G39" i="13"/>
  <c r="F41" i="13"/>
  <c r="G41" i="13"/>
  <c r="F47" i="13"/>
  <c r="G47" i="13"/>
  <c r="F49" i="13"/>
  <c r="G49" i="13"/>
  <c r="F51" i="13"/>
  <c r="G51" i="13"/>
  <c r="F55" i="13"/>
  <c r="G55" i="13"/>
  <c r="F57" i="13"/>
  <c r="G57" i="13"/>
  <c r="F59" i="13"/>
  <c r="G59" i="13"/>
  <c r="F101" i="13"/>
  <c r="G101" i="13"/>
  <c r="F103" i="13"/>
  <c r="G103" i="13"/>
  <c r="F60" i="13"/>
  <c r="G60" i="13"/>
  <c r="F62" i="13"/>
  <c r="G62" i="13"/>
  <c r="F104" i="13"/>
  <c r="F10" i="13"/>
  <c r="G10" i="13"/>
  <c r="F93" i="13"/>
  <c r="G93" i="13"/>
  <c r="F61" i="13"/>
  <c r="G61" i="13"/>
  <c r="F36" i="13"/>
  <c r="G36" i="13"/>
  <c r="F50" i="13"/>
  <c r="G50" i="13"/>
  <c r="F82" i="13"/>
  <c r="G82" i="13"/>
  <c r="F99" i="13"/>
  <c r="G99" i="13"/>
  <c r="F42" i="13"/>
  <c r="G42" i="13"/>
  <c r="F84" i="13"/>
  <c r="G84" i="13"/>
  <c r="F25" i="13"/>
  <c r="G25" i="13"/>
  <c r="F31" i="13"/>
  <c r="G31" i="13"/>
  <c r="F67" i="13"/>
  <c r="G67" i="13"/>
  <c r="F69" i="13"/>
  <c r="G69" i="13"/>
  <c r="F75" i="13"/>
  <c r="G75" i="13"/>
  <c r="F79" i="13"/>
  <c r="G79" i="13"/>
  <c r="F81" i="13"/>
  <c r="G81" i="13"/>
  <c r="F87" i="13"/>
  <c r="F89" i="13"/>
  <c r="G89" i="13"/>
  <c r="F58" i="13"/>
  <c r="G58" i="13"/>
  <c r="F74" i="13"/>
  <c r="G74" i="13"/>
  <c r="F76" i="13"/>
  <c r="G76" i="13"/>
  <c r="F94" i="13"/>
  <c r="G94" i="13"/>
  <c r="F96" i="13"/>
  <c r="G96" i="13"/>
  <c r="F37" i="13"/>
  <c r="G37" i="13"/>
  <c r="F17" i="13"/>
  <c r="G17" i="13"/>
  <c r="F19" i="13"/>
  <c r="G19" i="13"/>
  <c r="F21" i="13"/>
  <c r="G21" i="13"/>
  <c r="F23" i="13"/>
  <c r="G23" i="13"/>
  <c r="F29" i="13"/>
  <c r="G29" i="13"/>
  <c r="F35" i="13"/>
  <c r="G35" i="13"/>
  <c r="F46" i="13"/>
  <c r="G46" i="13"/>
  <c r="F48" i="13"/>
  <c r="G48" i="13"/>
  <c r="F54" i="13"/>
  <c r="G54" i="13"/>
  <c r="F56" i="13"/>
  <c r="G56" i="13"/>
  <c r="F63" i="13"/>
  <c r="G63" i="13"/>
  <c r="F80" i="13"/>
  <c r="G80" i="13"/>
  <c r="F95" i="13"/>
  <c r="G95" i="13"/>
  <c r="F15" i="13"/>
  <c r="G15" i="13"/>
  <c r="F27" i="13"/>
  <c r="G27" i="13"/>
  <c r="F44" i="13"/>
  <c r="G44" i="13"/>
  <c r="F52" i="13"/>
  <c r="G52" i="13"/>
  <c r="F71" i="13"/>
  <c r="G71" i="13"/>
  <c r="F73" i="13"/>
  <c r="G73" i="13"/>
  <c r="F91" i="13"/>
  <c r="G91" i="13"/>
  <c r="F97" i="13"/>
  <c r="G97" i="13"/>
  <c r="F90" i="13"/>
  <c r="G90" i="13"/>
  <c r="F92" i="13"/>
  <c r="G92" i="13"/>
  <c r="F28" i="13"/>
  <c r="G28" i="13"/>
  <c r="F45" i="13"/>
  <c r="G45" i="13"/>
  <c r="F26" i="13"/>
  <c r="G26" i="13"/>
  <c r="F34" i="13"/>
  <c r="G34" i="13"/>
  <c r="F68" i="13"/>
  <c r="G68" i="13"/>
  <c r="F83" i="13"/>
  <c r="G83" i="13"/>
  <c r="F85" i="13"/>
  <c r="G85" i="13"/>
  <c r="F77" i="13"/>
  <c r="G77" i="13"/>
  <c r="F12" i="13"/>
  <c r="G12" i="13"/>
  <c r="F18" i="13"/>
  <c r="G18" i="13"/>
  <c r="F20" i="13"/>
  <c r="G20" i="13"/>
  <c r="F53" i="13"/>
  <c r="G53" i="13"/>
  <c r="F9" i="13"/>
  <c r="G9" i="13"/>
  <c r="I9" i="13"/>
  <c r="H10" i="13"/>
  <c r="J9" i="13"/>
  <c r="F66" i="13"/>
  <c r="G66" i="13"/>
  <c r="F78" i="13"/>
  <c r="G78" i="13"/>
  <c r="F98" i="13"/>
  <c r="G98" i="13"/>
  <c r="F100" i="13"/>
  <c r="G100" i="13"/>
  <c r="F43" i="13"/>
  <c r="G43" i="13"/>
  <c r="F13" i="13"/>
  <c r="G13" i="13"/>
  <c r="F14" i="13"/>
  <c r="G14" i="13"/>
  <c r="F24" i="13"/>
  <c r="G24" i="13"/>
  <c r="F30" i="13"/>
  <c r="G30" i="13"/>
  <c r="G87" i="13"/>
  <c r="F64" i="13"/>
  <c r="G64" i="13"/>
  <c r="F65" i="13"/>
  <c r="G65" i="13"/>
  <c r="F16" i="13"/>
  <c r="G16" i="13"/>
  <c r="F22" i="13"/>
  <c r="G22" i="13"/>
  <c r="F70" i="13"/>
  <c r="G70" i="13"/>
  <c r="F86" i="13"/>
  <c r="G86" i="13"/>
  <c r="F32" i="13"/>
  <c r="G32" i="13"/>
  <c r="F33" i="13"/>
  <c r="G33" i="13"/>
  <c r="F102" i="13"/>
  <c r="G102" i="13"/>
  <c r="F38" i="13"/>
  <c r="G38" i="13"/>
  <c r="F40" i="13"/>
  <c r="G40" i="13"/>
  <c r="F72" i="13"/>
  <c r="G72" i="13"/>
  <c r="F88" i="13"/>
  <c r="G88" i="13"/>
  <c r="I14" i="16"/>
  <c r="H15" i="16"/>
  <c r="J13" i="16"/>
  <c r="F17" i="12"/>
  <c r="F25" i="12"/>
  <c r="F57" i="12"/>
  <c r="F9" i="12"/>
  <c r="F33" i="12"/>
  <c r="F41" i="12"/>
  <c r="G41" i="12"/>
  <c r="F13" i="12"/>
  <c r="G13" i="12"/>
  <c r="I11" i="14"/>
  <c r="H12" i="14"/>
  <c r="J10" i="14"/>
  <c r="F12" i="12"/>
  <c r="G12" i="12"/>
  <c r="F20" i="12"/>
  <c r="G20" i="12"/>
  <c r="F36" i="12"/>
  <c r="G36" i="12"/>
  <c r="F44" i="12"/>
  <c r="G44" i="12"/>
  <c r="F52" i="12"/>
  <c r="G52" i="12"/>
  <c r="F37" i="12"/>
  <c r="G37" i="12"/>
  <c r="F21" i="12"/>
  <c r="G21" i="12"/>
  <c r="F34" i="12"/>
  <c r="G34" i="12"/>
  <c r="F50" i="12"/>
  <c r="G50" i="12"/>
  <c r="F58" i="12"/>
  <c r="G58" i="12"/>
  <c r="G17" i="12"/>
  <c r="F32" i="12"/>
  <c r="G32" i="12"/>
  <c r="F16" i="12"/>
  <c r="G16" i="12"/>
  <c r="I10" i="13"/>
  <c r="H11" i="13"/>
  <c r="F22" i="12"/>
  <c r="G22" i="12"/>
  <c r="F48" i="12"/>
  <c r="G48" i="12"/>
  <c r="F14" i="12"/>
  <c r="G14" i="12"/>
  <c r="F30" i="12"/>
  <c r="G30" i="12"/>
  <c r="F61" i="12"/>
  <c r="G61" i="12"/>
  <c r="F24" i="12"/>
  <c r="G24" i="12"/>
  <c r="G9" i="12"/>
  <c r="I9" i="12"/>
  <c r="H10" i="12"/>
  <c r="J9" i="12"/>
  <c r="F42" i="12"/>
  <c r="G42" i="12"/>
  <c r="F28" i="12"/>
  <c r="G28" i="12"/>
  <c r="F54" i="12"/>
  <c r="G54" i="12"/>
  <c r="F46" i="12"/>
  <c r="G46" i="12"/>
  <c r="F29" i="12"/>
  <c r="G29" i="12"/>
  <c r="F15" i="12"/>
  <c r="G15" i="12"/>
  <c r="F23" i="12"/>
  <c r="G23" i="12"/>
  <c r="F27" i="12"/>
  <c r="G27" i="12"/>
  <c r="F35" i="12"/>
  <c r="G35" i="12"/>
  <c r="F43" i="12"/>
  <c r="G43" i="12"/>
  <c r="F47" i="12"/>
  <c r="G47" i="12"/>
  <c r="F51" i="12"/>
  <c r="G51" i="12"/>
  <c r="F55" i="12"/>
  <c r="G55" i="12"/>
  <c r="F59" i="12"/>
  <c r="G59" i="12"/>
  <c r="F63" i="12"/>
  <c r="G63" i="12"/>
  <c r="G57" i="12"/>
  <c r="F65" i="12"/>
  <c r="G65" i="12"/>
  <c r="F67" i="12"/>
  <c r="G67" i="12"/>
  <c r="F69" i="12"/>
  <c r="G69" i="12"/>
  <c r="F70" i="12"/>
  <c r="G70" i="12"/>
  <c r="F73" i="12"/>
  <c r="G73" i="12"/>
  <c r="F75" i="12"/>
  <c r="G75" i="12"/>
  <c r="F78" i="12"/>
  <c r="G78" i="12"/>
  <c r="F79" i="12"/>
  <c r="G79" i="12"/>
  <c r="F81" i="12"/>
  <c r="G81" i="12"/>
  <c r="F82" i="12"/>
  <c r="G82" i="12"/>
  <c r="F83" i="12"/>
  <c r="G83" i="12"/>
  <c r="F85" i="12"/>
  <c r="G85" i="12"/>
  <c r="F86" i="12"/>
  <c r="G86" i="12"/>
  <c r="F89" i="12"/>
  <c r="G89" i="12"/>
  <c r="F90" i="12"/>
  <c r="G90" i="12"/>
  <c r="F92" i="12"/>
  <c r="G92" i="12"/>
  <c r="F93" i="12"/>
  <c r="G93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G25" i="12"/>
  <c r="F104" i="12"/>
  <c r="F10" i="12"/>
  <c r="G10" i="12"/>
  <c r="F11" i="12"/>
  <c r="G11" i="12"/>
  <c r="F18" i="12"/>
  <c r="G18" i="12"/>
  <c r="F19" i="12"/>
  <c r="G19" i="12"/>
  <c r="F26" i="12"/>
  <c r="G26" i="12"/>
  <c r="G33" i="12"/>
  <c r="F38" i="12"/>
  <c r="G38" i="12"/>
  <c r="F40" i="12"/>
  <c r="G40" i="12"/>
  <c r="F45" i="12"/>
  <c r="G45" i="12"/>
  <c r="F84" i="12"/>
  <c r="G84" i="12"/>
  <c r="F31" i="12"/>
  <c r="G31" i="12"/>
  <c r="F39" i="12"/>
  <c r="G39" i="12"/>
  <c r="F53" i="12"/>
  <c r="G53" i="12"/>
  <c r="F56" i="12"/>
  <c r="G56" i="12"/>
  <c r="F60" i="12"/>
  <c r="G60" i="12"/>
  <c r="F62" i="12"/>
  <c r="G62" i="12"/>
  <c r="F66" i="12"/>
  <c r="G66" i="12"/>
  <c r="F49" i="12"/>
  <c r="G49" i="12"/>
  <c r="F68" i="12"/>
  <c r="G68" i="12"/>
  <c r="F71" i="12"/>
  <c r="G71" i="12"/>
  <c r="F72" i="12"/>
  <c r="G72" i="12"/>
  <c r="F74" i="12"/>
  <c r="G74" i="12"/>
  <c r="F76" i="12"/>
  <c r="G76" i="12"/>
  <c r="F77" i="12"/>
  <c r="G77" i="12"/>
  <c r="F91" i="12"/>
  <c r="G91" i="12"/>
  <c r="F94" i="12"/>
  <c r="G94" i="12"/>
  <c r="F64" i="12"/>
  <c r="G64" i="12"/>
  <c r="F80" i="12"/>
  <c r="G80" i="12"/>
  <c r="F87" i="12"/>
  <c r="G87" i="12"/>
  <c r="F88" i="12"/>
  <c r="G88" i="12"/>
  <c r="F95" i="12"/>
  <c r="G95" i="12"/>
  <c r="F96" i="12"/>
  <c r="G96" i="12"/>
  <c r="F103" i="12"/>
  <c r="G103" i="12"/>
  <c r="J14" i="16"/>
  <c r="I15" i="16"/>
  <c r="H16" i="16"/>
  <c r="J11" i="14"/>
  <c r="I12" i="14"/>
  <c r="H13" i="14"/>
  <c r="I10" i="12"/>
  <c r="H11" i="12"/>
  <c r="J10" i="12"/>
  <c r="J10" i="13"/>
  <c r="I11" i="13"/>
  <c r="H12" i="13"/>
  <c r="I12" i="13"/>
  <c r="H13" i="13"/>
  <c r="I16" i="16"/>
  <c r="H17" i="16"/>
  <c r="J15" i="16"/>
  <c r="J12" i="14"/>
  <c r="I13" i="14"/>
  <c r="H14" i="14"/>
  <c r="I11" i="12"/>
  <c r="H12" i="12"/>
  <c r="J11" i="12"/>
  <c r="J11" i="13"/>
  <c r="J12" i="13"/>
  <c r="I13" i="13"/>
  <c r="H14" i="13"/>
  <c r="I17" i="16"/>
  <c r="H18" i="16"/>
  <c r="J16" i="16"/>
  <c r="J13" i="14"/>
  <c r="I14" i="14"/>
  <c r="H15" i="14"/>
  <c r="I12" i="12"/>
  <c r="H13" i="12"/>
  <c r="I13" i="12"/>
  <c r="H14" i="12"/>
  <c r="I14" i="13"/>
  <c r="H15" i="13"/>
  <c r="J13" i="13"/>
  <c r="I18" i="16"/>
  <c r="H19" i="16"/>
  <c r="J17" i="16"/>
  <c r="I15" i="14"/>
  <c r="H16" i="14"/>
  <c r="J14" i="14"/>
  <c r="J12" i="12"/>
  <c r="I15" i="13"/>
  <c r="H16" i="13"/>
  <c r="J14" i="13"/>
  <c r="I14" i="12"/>
  <c r="H15" i="12"/>
  <c r="J13" i="12"/>
  <c r="I19" i="16"/>
  <c r="H20" i="16"/>
  <c r="J18" i="16"/>
  <c r="J15" i="14"/>
  <c r="I16" i="14"/>
  <c r="H17" i="14"/>
  <c r="J15" i="13"/>
  <c r="I16" i="13"/>
  <c r="H17" i="13"/>
  <c r="J14" i="12"/>
  <c r="I15" i="12"/>
  <c r="H16" i="12"/>
  <c r="J19" i="16"/>
  <c r="I20" i="16"/>
  <c r="H21" i="16"/>
  <c r="J16" i="14"/>
  <c r="I17" i="14"/>
  <c r="H18" i="14"/>
  <c r="J16" i="13"/>
  <c r="I17" i="13"/>
  <c r="H18" i="13"/>
  <c r="J15" i="12"/>
  <c r="I16" i="12"/>
  <c r="H17" i="12"/>
  <c r="I21" i="16"/>
  <c r="H22" i="16"/>
  <c r="J20" i="16"/>
  <c r="I18" i="14"/>
  <c r="H19" i="14"/>
  <c r="J17" i="14"/>
  <c r="J17" i="13"/>
  <c r="I18" i="13"/>
  <c r="H19" i="13"/>
  <c r="I17" i="12"/>
  <c r="H18" i="12"/>
  <c r="J16" i="12"/>
  <c r="I22" i="16"/>
  <c r="J21" i="16"/>
  <c r="H23" i="16"/>
  <c r="I19" i="14"/>
  <c r="H20" i="14"/>
  <c r="J18" i="14"/>
  <c r="J18" i="13"/>
  <c r="I19" i="13"/>
  <c r="H20" i="13"/>
  <c r="I18" i="12"/>
  <c r="H19" i="12"/>
  <c r="J17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2" i="16"/>
  <c r="I23" i="16"/>
  <c r="H24" i="16"/>
  <c r="I20" i="14"/>
  <c r="H21" i="14"/>
  <c r="J19" i="14"/>
  <c r="J19" i="13"/>
  <c r="I20" i="13"/>
  <c r="H21" i="13"/>
  <c r="J18" i="12"/>
  <c r="I19" i="12"/>
  <c r="H20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I24" i="16"/>
  <c r="H25" i="16"/>
  <c r="J23" i="16"/>
  <c r="J20" i="14"/>
  <c r="I21" i="14"/>
  <c r="H22" i="14"/>
  <c r="J20" i="13"/>
  <c r="I21" i="13"/>
  <c r="H22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5" i="16"/>
  <c r="J24" i="16"/>
  <c r="H26" i="16"/>
  <c r="I22" i="14"/>
  <c r="H23" i="14"/>
  <c r="J21" i="14"/>
  <c r="I22" i="13"/>
  <c r="H23" i="13"/>
  <c r="J21" i="13"/>
  <c r="I21" i="12"/>
  <c r="H22" i="12"/>
  <c r="J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6" i="16"/>
  <c r="H27" i="16"/>
  <c r="J25" i="16"/>
  <c r="I23" i="14"/>
  <c r="H24" i="14"/>
  <c r="J22" i="14"/>
  <c r="I23" i="13"/>
  <c r="H24" i="13"/>
  <c r="J22" i="13"/>
  <c r="I22" i="12"/>
  <c r="H23" i="12"/>
  <c r="J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7" i="16"/>
  <c r="H28" i="16"/>
  <c r="J26" i="16"/>
  <c r="J23" i="14"/>
  <c r="I24" i="14"/>
  <c r="H25" i="14"/>
  <c r="J23" i="13"/>
  <c r="I24" i="13"/>
  <c r="H25" i="13"/>
  <c r="J22" i="12"/>
  <c r="I23" i="12"/>
  <c r="H24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7" i="16"/>
  <c r="I28" i="16"/>
  <c r="H29" i="16"/>
  <c r="J24" i="14"/>
  <c r="I25" i="14"/>
  <c r="H26" i="14"/>
  <c r="J24" i="13"/>
  <c r="I25" i="13"/>
  <c r="H26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9" i="16"/>
  <c r="H30" i="16"/>
  <c r="J28" i="16"/>
  <c r="I26" i="14"/>
  <c r="H27" i="14"/>
  <c r="J25" i="14"/>
  <c r="I26" i="13"/>
  <c r="H27" i="13"/>
  <c r="J25" i="13"/>
  <c r="I25" i="12"/>
  <c r="H26" i="12"/>
  <c r="J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30" i="16"/>
  <c r="H31" i="16"/>
  <c r="J29" i="16"/>
  <c r="I27" i="14"/>
  <c r="H28" i="14"/>
  <c r="J26" i="14"/>
  <c r="J26" i="13"/>
  <c r="I27" i="13"/>
  <c r="H28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30" i="16"/>
  <c r="I31" i="16"/>
  <c r="H32" i="16"/>
  <c r="I28" i="14"/>
  <c r="H29" i="14"/>
  <c r="J27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2" i="16"/>
  <c r="H33" i="16"/>
  <c r="J31" i="16"/>
  <c r="J28" i="14"/>
  <c r="I29" i="14"/>
  <c r="H30" i="14"/>
  <c r="J28" i="13"/>
  <c r="I29" i="13"/>
  <c r="H30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3" i="16"/>
  <c r="H34" i="16"/>
  <c r="J32" i="16"/>
  <c r="I30" i="14"/>
  <c r="H31" i="14"/>
  <c r="J29" i="14"/>
  <c r="I30" i="13"/>
  <c r="H31" i="13"/>
  <c r="J29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4" i="16"/>
  <c r="H35" i="16"/>
  <c r="J33" i="16"/>
  <c r="I31" i="14"/>
  <c r="H32" i="14"/>
  <c r="J30" i="14"/>
  <c r="I31" i="13"/>
  <c r="H32" i="13"/>
  <c r="J30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5" i="16"/>
  <c r="H36" i="16"/>
  <c r="J34" i="16"/>
  <c r="J31" i="14"/>
  <c r="I32" i="14"/>
  <c r="H33" i="14"/>
  <c r="I32" i="13"/>
  <c r="H33" i="13"/>
  <c r="J31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J35" i="16"/>
  <c r="I36" i="16"/>
  <c r="H37" i="16"/>
  <c r="J32" i="14"/>
  <c r="I33" i="14"/>
  <c r="H34" i="14"/>
  <c r="J32" i="13"/>
  <c r="I33" i="13"/>
  <c r="H34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7" i="16"/>
  <c r="H38" i="16"/>
  <c r="J36" i="16"/>
  <c r="I34" i="14"/>
  <c r="H35" i="14"/>
  <c r="J33" i="14"/>
  <c r="I34" i="13"/>
  <c r="H35" i="13"/>
  <c r="J33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8" i="16"/>
  <c r="H39" i="16"/>
  <c r="J37" i="16"/>
  <c r="I35" i="14"/>
  <c r="H36" i="14"/>
  <c r="J34" i="14"/>
  <c r="J34" i="13"/>
  <c r="I35" i="13"/>
  <c r="H36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8" i="16"/>
  <c r="I39" i="16"/>
  <c r="H40" i="16"/>
  <c r="I36" i="14"/>
  <c r="H37" i="14"/>
  <c r="J35" i="14"/>
  <c r="I36" i="13"/>
  <c r="H37" i="13"/>
  <c r="J35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40" i="16"/>
  <c r="H41" i="16"/>
  <c r="J39" i="16"/>
  <c r="J36" i="14"/>
  <c r="I37" i="14"/>
  <c r="H38" i="14"/>
  <c r="J36" i="13"/>
  <c r="I37" i="13"/>
  <c r="H38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1" i="16"/>
  <c r="J40" i="16"/>
  <c r="H42" i="16"/>
  <c r="I38" i="14"/>
  <c r="H39" i="14"/>
  <c r="J37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2" i="16"/>
  <c r="H43" i="16"/>
  <c r="J41" i="16"/>
  <c r="I39" i="14"/>
  <c r="H40" i="14"/>
  <c r="J38" i="14"/>
  <c r="I39" i="13"/>
  <c r="H40" i="13"/>
  <c r="J38" i="13"/>
  <c r="J37" i="12"/>
  <c r="I38" i="12"/>
  <c r="H39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3" i="16"/>
  <c r="H44" i="16"/>
  <c r="J42" i="16"/>
  <c r="J39" i="14"/>
  <c r="I40" i="14"/>
  <c r="H41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3" i="16"/>
  <c r="I44" i="16"/>
  <c r="H45" i="16"/>
  <c r="J40" i="14"/>
  <c r="I41" i="14"/>
  <c r="H42" i="14"/>
  <c r="J40" i="13"/>
  <c r="I41" i="13"/>
  <c r="H42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5" i="16"/>
  <c r="H46" i="16"/>
  <c r="J44" i="16"/>
  <c r="I42" i="14"/>
  <c r="H43" i="14"/>
  <c r="J41" i="14"/>
  <c r="I42" i="13"/>
  <c r="H43" i="13"/>
  <c r="J41" i="13"/>
  <c r="I41" i="12"/>
  <c r="H42" i="12"/>
  <c r="J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6" i="16"/>
  <c r="J45" i="16"/>
  <c r="H47" i="16"/>
  <c r="I43" i="14"/>
  <c r="H44" i="14"/>
  <c r="J42" i="14"/>
  <c r="J42" i="13"/>
  <c r="I43" i="13"/>
  <c r="H44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6" i="16"/>
  <c r="I47" i="16"/>
  <c r="H48" i="16"/>
  <c r="I44" i="14"/>
  <c r="H45" i="14"/>
  <c r="J43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8" i="16"/>
  <c r="H49" i="16"/>
  <c r="J47" i="16"/>
  <c r="J44" i="14"/>
  <c r="I45" i="14"/>
  <c r="H46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9" i="16"/>
  <c r="H50" i="16"/>
  <c r="J48" i="16"/>
  <c r="I46" i="14"/>
  <c r="H47" i="14"/>
  <c r="J45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50" i="16"/>
  <c r="H51" i="16"/>
  <c r="J49" i="16"/>
  <c r="I47" i="14"/>
  <c r="H48" i="14"/>
  <c r="J46" i="14"/>
  <c r="I47" i="13"/>
  <c r="H48" i="13"/>
  <c r="J46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1" i="16"/>
  <c r="H52" i="16"/>
  <c r="J50" i="16"/>
  <c r="J47" i="14"/>
  <c r="I48" i="14"/>
  <c r="H49" i="14"/>
  <c r="I48" i="13"/>
  <c r="H49" i="13"/>
  <c r="J47" i="13"/>
  <c r="J46" i="12"/>
  <c r="I47" i="12"/>
  <c r="H48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51" i="16"/>
  <c r="I52" i="16"/>
  <c r="H53" i="16"/>
  <c r="J48" i="14"/>
  <c r="I49" i="14"/>
  <c r="H50" i="14"/>
  <c r="J48" i="13"/>
  <c r="I49" i="13"/>
  <c r="H50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3" i="16"/>
  <c r="H54" i="16"/>
  <c r="J52" i="16"/>
  <c r="I50" i="14"/>
  <c r="H51" i="14"/>
  <c r="J49" i="14"/>
  <c r="I50" i="13"/>
  <c r="H51" i="13"/>
  <c r="J49" i="13"/>
  <c r="I49" i="12"/>
  <c r="H50" i="12"/>
  <c r="J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4" i="16"/>
  <c r="J53" i="16"/>
  <c r="H55" i="16"/>
  <c r="I51" i="14"/>
  <c r="H52" i="14"/>
  <c r="J50" i="14"/>
  <c r="J50" i="13"/>
  <c r="I51" i="13"/>
  <c r="H52" i="13"/>
  <c r="J49" i="12"/>
  <c r="I50" i="12"/>
  <c r="H51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4" i="16"/>
  <c r="I55" i="16"/>
  <c r="H56" i="16"/>
  <c r="J51" i="14"/>
  <c r="I52" i="14"/>
  <c r="H53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6" i="16"/>
  <c r="H57" i="16"/>
  <c r="J55" i="16"/>
  <c r="J52" i="14"/>
  <c r="I53" i="14"/>
  <c r="H54" i="14"/>
  <c r="J52" i="13"/>
  <c r="I53" i="13"/>
  <c r="H54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7" i="16"/>
  <c r="H58" i="16"/>
  <c r="J56" i="16"/>
  <c r="J53" i="14"/>
  <c r="I54" i="14"/>
  <c r="H55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8" i="16"/>
  <c r="H59" i="16"/>
  <c r="J57" i="16"/>
  <c r="I55" i="14"/>
  <c r="H56" i="14"/>
  <c r="J54" i="14"/>
  <c r="I55" i="13"/>
  <c r="H56" i="13"/>
  <c r="J54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9" i="16"/>
  <c r="H60" i="16"/>
  <c r="J58" i="16"/>
  <c r="J55" i="14"/>
  <c r="I56" i="14"/>
  <c r="H57" i="14"/>
  <c r="I56" i="13"/>
  <c r="H57" i="13"/>
  <c r="J55" i="13"/>
  <c r="J54" i="12"/>
  <c r="I55" i="12"/>
  <c r="H56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9" i="16"/>
  <c r="I60" i="16"/>
  <c r="H61" i="16"/>
  <c r="J56" i="14"/>
  <c r="I57" i="14"/>
  <c r="H58" i="14"/>
  <c r="J56" i="13"/>
  <c r="I57" i="13"/>
  <c r="H58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1" i="16"/>
  <c r="H62" i="16"/>
  <c r="J60" i="16"/>
  <c r="I58" i="14"/>
  <c r="H59" i="14"/>
  <c r="J57" i="14"/>
  <c r="I58" i="13"/>
  <c r="H59" i="13"/>
  <c r="J57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2" i="16"/>
  <c r="H63" i="16"/>
  <c r="J61" i="16"/>
  <c r="I59" i="14"/>
  <c r="H60" i="14"/>
  <c r="J58" i="14"/>
  <c r="J58" i="13"/>
  <c r="I59" i="13"/>
  <c r="H60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2" i="16"/>
  <c r="I63" i="16"/>
  <c r="H64" i="16"/>
  <c r="J59" i="14"/>
  <c r="I60" i="14"/>
  <c r="H61" i="14"/>
  <c r="I60" i="13"/>
  <c r="H61" i="13"/>
  <c r="J59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4" i="16"/>
  <c r="H65" i="16"/>
  <c r="J63" i="16"/>
  <c r="J60" i="14"/>
  <c r="I61" i="14"/>
  <c r="H62" i="14"/>
  <c r="J60" i="13"/>
  <c r="I61" i="13"/>
  <c r="H62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5" i="16"/>
  <c r="H66" i="16"/>
  <c r="J64" i="16"/>
  <c r="J61" i="14"/>
  <c r="I62" i="14"/>
  <c r="H63" i="14"/>
  <c r="J61" i="13"/>
  <c r="I62" i="13"/>
  <c r="H63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6" i="16"/>
  <c r="H67" i="16"/>
  <c r="J65" i="16"/>
  <c r="I63" i="14"/>
  <c r="H64" i="14"/>
  <c r="J62" i="14"/>
  <c r="I63" i="13"/>
  <c r="H64" i="13"/>
  <c r="J62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7" i="16"/>
  <c r="H68" i="16"/>
  <c r="J66" i="16"/>
  <c r="J63" i="14"/>
  <c r="I64" i="14"/>
  <c r="H65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7" i="16"/>
  <c r="I68" i="16"/>
  <c r="H69" i="16"/>
  <c r="J64" i="14"/>
  <c r="I65" i="14"/>
  <c r="H66" i="14"/>
  <c r="I65" i="13"/>
  <c r="H66" i="13"/>
  <c r="J64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9" i="16"/>
  <c r="H70" i="16"/>
  <c r="J68" i="16"/>
  <c r="I66" i="14"/>
  <c r="H67" i="14"/>
  <c r="J65" i="14"/>
  <c r="I66" i="13"/>
  <c r="H67" i="13"/>
  <c r="J65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70" i="16"/>
  <c r="H71" i="16"/>
  <c r="J69" i="16"/>
  <c r="I67" i="14"/>
  <c r="H68" i="14"/>
  <c r="J66" i="14"/>
  <c r="J66" i="13"/>
  <c r="I67" i="13"/>
  <c r="H68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70" i="16"/>
  <c r="I71" i="16"/>
  <c r="H72" i="16"/>
  <c r="I68" i="14"/>
  <c r="H69" i="14"/>
  <c r="J67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2" i="16"/>
  <c r="H73" i="16"/>
  <c r="J71" i="16"/>
  <c r="J68" i="14"/>
  <c r="I69" i="14"/>
  <c r="H70" i="14"/>
  <c r="J68" i="13"/>
  <c r="I69" i="13"/>
  <c r="H70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3" i="16"/>
  <c r="H74" i="16"/>
  <c r="J72" i="16"/>
  <c r="I70" i="14"/>
  <c r="H71" i="14"/>
  <c r="J69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4" i="16"/>
  <c r="H75" i="16"/>
  <c r="J73" i="16"/>
  <c r="I71" i="14"/>
  <c r="H72" i="14"/>
  <c r="J70" i="14"/>
  <c r="I71" i="13"/>
  <c r="H72" i="13"/>
  <c r="J70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5" i="16"/>
  <c r="H76" i="16"/>
  <c r="J74" i="16"/>
  <c r="J71" i="14"/>
  <c r="I72" i="14"/>
  <c r="H73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5" i="16"/>
  <c r="I76" i="16"/>
  <c r="H77" i="16"/>
  <c r="J72" i="14"/>
  <c r="I73" i="14"/>
  <c r="H74" i="14"/>
  <c r="I73" i="13"/>
  <c r="H74" i="13"/>
  <c r="J72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7" i="16"/>
  <c r="H78" i="16"/>
  <c r="J76" i="16"/>
  <c r="I74" i="14"/>
  <c r="H75" i="14"/>
  <c r="J73" i="14"/>
  <c r="J73" i="13"/>
  <c r="I74" i="13"/>
  <c r="H75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8" i="16"/>
  <c r="H79" i="16"/>
  <c r="J77" i="16"/>
  <c r="I75" i="14"/>
  <c r="H76" i="14"/>
  <c r="J74" i="14"/>
  <c r="J74" i="13"/>
  <c r="I75" i="13"/>
  <c r="H76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8" i="16"/>
  <c r="I79" i="16"/>
  <c r="H80" i="16"/>
  <c r="J75" i="14"/>
  <c r="I76" i="14"/>
  <c r="H77" i="14"/>
  <c r="J75" i="13"/>
  <c r="I76" i="13"/>
  <c r="H77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80" i="16"/>
  <c r="H81" i="16"/>
  <c r="J79" i="16"/>
  <c r="J76" i="14"/>
  <c r="I77" i="14"/>
  <c r="H78" i="14"/>
  <c r="J76" i="13"/>
  <c r="I77" i="13"/>
  <c r="H78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1" i="16"/>
  <c r="H82" i="16"/>
  <c r="J80" i="16"/>
  <c r="J77" i="14"/>
  <c r="I78" i="14"/>
  <c r="H79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2" i="16"/>
  <c r="H83" i="16"/>
  <c r="J81" i="16"/>
  <c r="I79" i="14"/>
  <c r="H80" i="14"/>
  <c r="J78" i="14"/>
  <c r="I79" i="13"/>
  <c r="H80" i="13"/>
  <c r="J78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3" i="16"/>
  <c r="H84" i="16"/>
  <c r="J82" i="16"/>
  <c r="J79" i="14"/>
  <c r="I80" i="14"/>
  <c r="H81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3" i="16"/>
  <c r="I84" i="16"/>
  <c r="H85" i="16"/>
  <c r="J80" i="14"/>
  <c r="I81" i="14"/>
  <c r="H82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5" i="16"/>
  <c r="H86" i="16"/>
  <c r="J84" i="16"/>
  <c r="I82" i="14"/>
  <c r="H83" i="14"/>
  <c r="J81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6" i="16"/>
  <c r="H87" i="16"/>
  <c r="J85" i="16"/>
  <c r="I83" i="14"/>
  <c r="H84" i="14"/>
  <c r="J82" i="14"/>
  <c r="J82" i="13"/>
  <c r="I83" i="13"/>
  <c r="H84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6" i="16"/>
  <c r="I87" i="16"/>
  <c r="H88" i="16"/>
  <c r="I84" i="14"/>
  <c r="H85" i="14"/>
  <c r="J83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8" i="16"/>
  <c r="H89" i="16"/>
  <c r="J87" i="16"/>
  <c r="J84" i="14"/>
  <c r="I85" i="14"/>
  <c r="H86" i="14"/>
  <c r="J84" i="13"/>
  <c r="I85" i="13"/>
  <c r="H86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9" i="16"/>
  <c r="J88" i="16"/>
  <c r="H90" i="16"/>
  <c r="I86" i="14"/>
  <c r="H87" i="14"/>
  <c r="J85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90" i="16"/>
  <c r="H91" i="16"/>
  <c r="J89" i="16"/>
  <c r="I87" i="14"/>
  <c r="H88" i="14"/>
  <c r="J86" i="14"/>
  <c r="I87" i="13"/>
  <c r="H88" i="13"/>
  <c r="J86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1" i="16"/>
  <c r="H92" i="16"/>
  <c r="J90" i="16"/>
  <c r="J87" i="14"/>
  <c r="I88" i="14"/>
  <c r="H89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91" i="16"/>
  <c r="I92" i="16"/>
  <c r="H93" i="16"/>
  <c r="J88" i="14"/>
  <c r="I89" i="14"/>
  <c r="H90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3" i="16"/>
  <c r="H94" i="16"/>
  <c r="J92" i="16"/>
  <c r="I90" i="14"/>
  <c r="H91" i="14"/>
  <c r="J89" i="14"/>
  <c r="J89" i="13"/>
  <c r="I90" i="13"/>
  <c r="H91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4" i="16"/>
  <c r="J93" i="16"/>
  <c r="H95" i="16"/>
  <c r="I91" i="14"/>
  <c r="H92" i="14"/>
  <c r="J90" i="14"/>
  <c r="I91" i="13"/>
  <c r="H92" i="13"/>
  <c r="J90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4" i="16"/>
  <c r="I95" i="16"/>
  <c r="H96" i="16"/>
  <c r="I92" i="14"/>
  <c r="H93" i="14"/>
  <c r="J91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6" i="16"/>
  <c r="H97" i="16"/>
  <c r="J95" i="16"/>
  <c r="J92" i="14"/>
  <c r="I93" i="14"/>
  <c r="H94" i="14"/>
  <c r="J92" i="13"/>
  <c r="I93" i="13"/>
  <c r="H94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7" i="16"/>
  <c r="H98" i="16"/>
  <c r="J96" i="16"/>
  <c r="I94" i="14"/>
  <c r="H95" i="14"/>
  <c r="J93" i="14"/>
  <c r="I94" i="13"/>
  <c r="H95" i="13"/>
  <c r="J93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8" i="16"/>
  <c r="H99" i="16"/>
  <c r="J97" i="16"/>
  <c r="I95" i="14"/>
  <c r="H96" i="14"/>
  <c r="J94" i="14"/>
  <c r="I95" i="13"/>
  <c r="H96" i="13"/>
  <c r="J94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9" i="16"/>
  <c r="H100" i="16"/>
  <c r="J98" i="16"/>
  <c r="J95" i="14"/>
  <c r="I96" i="14"/>
  <c r="H97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9" i="16"/>
  <c r="I100" i="16"/>
  <c r="H101" i="16"/>
  <c r="J96" i="14"/>
  <c r="I97" i="14"/>
  <c r="H98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1" i="16"/>
  <c r="H102" i="16"/>
  <c r="J100" i="16"/>
  <c r="I98" i="14"/>
  <c r="H99" i="14"/>
  <c r="J97" i="14"/>
  <c r="I98" i="13"/>
  <c r="H99" i="13"/>
  <c r="J97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2" i="16"/>
  <c r="J101" i="16"/>
  <c r="H103" i="16"/>
  <c r="I99" i="14"/>
  <c r="H100" i="14"/>
  <c r="J98" i="14"/>
  <c r="I99" i="13"/>
  <c r="H100" i="13"/>
  <c r="J98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2" i="16"/>
  <c r="I103" i="16"/>
  <c r="H104" i="16"/>
  <c r="J99" i="14"/>
  <c r="I100" i="14"/>
  <c r="H101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K104" i="16"/>
  <c r="I104" i="16"/>
  <c r="J103" i="16"/>
  <c r="J100" i="14"/>
  <c r="I101" i="14"/>
  <c r="H102" i="14"/>
  <c r="J100" i="13"/>
  <c r="I101" i="13"/>
  <c r="H102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L104" i="16"/>
  <c r="K103" i="16"/>
  <c r="I104" i="15"/>
  <c r="I102" i="14"/>
  <c r="H103" i="14"/>
  <c r="J101" i="14"/>
  <c r="I102" i="13"/>
  <c r="H103" i="13"/>
  <c r="J101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L103" i="16"/>
  <c r="K102" i="16"/>
  <c r="I103" i="14"/>
  <c r="H104" i="14"/>
  <c r="J102" i="14"/>
  <c r="I103" i="13"/>
  <c r="H104" i="13"/>
  <c r="J102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L102" i="16"/>
  <c r="K101" i="16"/>
  <c r="I104" i="14"/>
  <c r="J103" i="14"/>
  <c r="K104" i="14"/>
  <c r="K104" i="13"/>
  <c r="J103" i="13"/>
  <c r="I104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L101" i="16"/>
  <c r="K100" i="16"/>
  <c r="L104" i="14"/>
  <c r="K103" i="14"/>
  <c r="L104" i="13"/>
  <c r="K103" i="13"/>
  <c r="I104" i="12"/>
  <c r="J103" i="12"/>
  <c r="K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K99" i="16"/>
  <c r="L100" i="16"/>
  <c r="L103" i="14"/>
  <c r="K102" i="14"/>
  <c r="L103" i="13"/>
  <c r="K102" i="13"/>
  <c r="L104" i="12"/>
  <c r="K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98" i="16"/>
  <c r="L99" i="16"/>
  <c r="L102" i="14"/>
  <c r="K101" i="14"/>
  <c r="L102" i="13"/>
  <c r="K101" i="13"/>
  <c r="K102" i="12"/>
  <c r="L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98" i="16"/>
  <c r="K97" i="16"/>
  <c r="K100" i="14"/>
  <c r="L101" i="14"/>
  <c r="L101" i="13"/>
  <c r="K100" i="13"/>
  <c r="L102" i="12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96" i="16"/>
  <c r="L97" i="16"/>
  <c r="L100" i="14"/>
  <c r="K99" i="14"/>
  <c r="K99" i="13"/>
  <c r="L100" i="13"/>
  <c r="L101" i="12"/>
  <c r="K100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96" i="16"/>
  <c r="K95" i="16"/>
  <c r="K98" i="14"/>
  <c r="L99" i="14"/>
  <c r="K98" i="13"/>
  <c r="L99" i="13"/>
  <c r="L100" i="12"/>
  <c r="K9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95" i="16"/>
  <c r="K94" i="16"/>
  <c r="K97" i="14"/>
  <c r="L98" i="14"/>
  <c r="K97" i="13"/>
  <c r="L98" i="13"/>
  <c r="K98" i="12"/>
  <c r="L9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3" i="16"/>
  <c r="L94" i="16"/>
  <c r="L97" i="14"/>
  <c r="K96" i="14"/>
  <c r="K96" i="13"/>
  <c r="L97" i="13"/>
  <c r="L98" i="12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93" i="16"/>
  <c r="K92" i="16"/>
  <c r="L96" i="14"/>
  <c r="K95" i="14"/>
  <c r="L96" i="13"/>
  <c r="K95" i="13"/>
  <c r="L97" i="12"/>
  <c r="K96" i="12"/>
  <c r="I103" i="10"/>
  <c r="H104" i="10"/>
  <c r="K104" i="10"/>
  <c r="J102" i="10"/>
  <c r="I103" i="9"/>
  <c r="H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91" i="16"/>
  <c r="L92" i="16"/>
  <c r="L95" i="14"/>
  <c r="K94" i="14"/>
  <c r="L95" i="13"/>
  <c r="K94" i="13"/>
  <c r="K95" i="12"/>
  <c r="L96" i="12"/>
  <c r="I104" i="10"/>
  <c r="J103" i="10"/>
  <c r="I104" i="9"/>
  <c r="J103" i="9"/>
  <c r="I103" i="7"/>
  <c r="H104" i="7"/>
  <c r="K104" i="7"/>
  <c r="J102" i="7"/>
  <c r="J102" i="8"/>
  <c r="I103" i="8"/>
  <c r="H104" i="8"/>
  <c r="K104" i="8"/>
  <c r="J101" i="6"/>
  <c r="I102" i="6"/>
  <c r="H103" i="6"/>
  <c r="I102" i="4"/>
  <c r="H103" i="4"/>
  <c r="J101" i="4"/>
  <c r="I101" i="2"/>
  <c r="H102" i="2"/>
  <c r="J100" i="2"/>
  <c r="K90" i="16"/>
  <c r="L91" i="16"/>
  <c r="L94" i="14"/>
  <c r="K93" i="14"/>
  <c r="L94" i="13"/>
  <c r="K93" i="13"/>
  <c r="K94" i="12"/>
  <c r="L95" i="12"/>
  <c r="I104" i="7"/>
  <c r="J103" i="7"/>
  <c r="J103" i="8"/>
  <c r="I104" i="8"/>
  <c r="J102" i="6"/>
  <c r="I103" i="6"/>
  <c r="H104" i="6"/>
  <c r="K104" i="6"/>
  <c r="I103" i="4"/>
  <c r="H104" i="4"/>
  <c r="K104" i="4"/>
  <c r="J102" i="4"/>
  <c r="J101" i="2"/>
  <c r="I102" i="2"/>
  <c r="H103" i="2"/>
  <c r="L90" i="16"/>
  <c r="K89" i="16"/>
  <c r="K92" i="14"/>
  <c r="L93" i="14"/>
  <c r="L93" i="13"/>
  <c r="K92" i="13"/>
  <c r="L94" i="12"/>
  <c r="K93" i="12"/>
  <c r="I104" i="6"/>
  <c r="J103" i="6"/>
  <c r="J103" i="4"/>
  <c r="I104" i="4"/>
  <c r="J102" i="2"/>
  <c r="I103" i="2"/>
  <c r="H104" i="2"/>
  <c r="K104" i="2"/>
  <c r="K88" i="16"/>
  <c r="L89" i="16"/>
  <c r="L92" i="14"/>
  <c r="K91" i="14"/>
  <c r="K91" i="13"/>
  <c r="L92" i="13"/>
  <c r="L93" i="12"/>
  <c r="K92" i="12"/>
  <c r="I104" i="2"/>
  <c r="J103" i="2"/>
  <c r="L88" i="16"/>
  <c r="K87" i="16"/>
  <c r="L91" i="14"/>
  <c r="K90" i="14"/>
  <c r="K90" i="13"/>
  <c r="L91" i="13"/>
  <c r="L92" i="12"/>
  <c r="K91" i="12"/>
  <c r="K103" i="10"/>
  <c r="L104" i="10"/>
  <c r="K103" i="9"/>
  <c r="L104" i="9"/>
  <c r="L87" i="16"/>
  <c r="K86" i="16"/>
  <c r="K89" i="14"/>
  <c r="L90" i="14"/>
  <c r="K89" i="13"/>
  <c r="L90" i="13"/>
  <c r="K90" i="12"/>
  <c r="L91" i="12"/>
  <c r="L103" i="10"/>
  <c r="K102" i="10"/>
  <c r="L103" i="9"/>
  <c r="K102" i="9"/>
  <c r="K103" i="7"/>
  <c r="L104" i="7"/>
  <c r="K103" i="8"/>
  <c r="L104" i="8"/>
  <c r="K85" i="16"/>
  <c r="L86" i="16"/>
  <c r="L89" i="14"/>
  <c r="K88" i="14"/>
  <c r="L89" i="13"/>
  <c r="K88" i="13"/>
  <c r="L90" i="12"/>
  <c r="K89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85" i="16"/>
  <c r="K84" i="16"/>
  <c r="L88" i="14"/>
  <c r="K87" i="14"/>
  <c r="L88" i="13"/>
  <c r="K87" i="13"/>
  <c r="L89" i="12"/>
  <c r="K88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K83" i="16"/>
  <c r="L84" i="16"/>
  <c r="L87" i="14"/>
  <c r="K86" i="14"/>
  <c r="L87" i="13"/>
  <c r="K86" i="13"/>
  <c r="K87" i="12"/>
  <c r="L88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2" i="16"/>
  <c r="L83" i="16"/>
  <c r="L86" i="14"/>
  <c r="K85" i="14"/>
  <c r="L86" i="13"/>
  <c r="K85" i="13"/>
  <c r="L87" i="12"/>
  <c r="K86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2" i="16"/>
  <c r="K81" i="16"/>
  <c r="K84" i="14"/>
  <c r="L85" i="14"/>
  <c r="L85" i="13"/>
  <c r="K84" i="13"/>
  <c r="L86" i="12"/>
  <c r="K85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K80" i="16"/>
  <c r="L81" i="16"/>
  <c r="K83" i="14"/>
  <c r="L84" i="14"/>
  <c r="K83" i="13"/>
  <c r="L84" i="13"/>
  <c r="L85" i="12"/>
  <c r="K84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80" i="16"/>
  <c r="K79" i="16"/>
  <c r="K82" i="14"/>
  <c r="L83" i="14"/>
  <c r="K82" i="13"/>
  <c r="L83" i="13"/>
  <c r="L84" i="12"/>
  <c r="K83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79" i="16"/>
  <c r="K78" i="16"/>
  <c r="K81" i="14"/>
  <c r="L82" i="14"/>
  <c r="K81" i="13"/>
  <c r="L82" i="13"/>
  <c r="L83" i="12"/>
  <c r="K82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77" i="16"/>
  <c r="L78" i="16"/>
  <c r="L81" i="14"/>
  <c r="K80" i="14"/>
  <c r="L81" i="13"/>
  <c r="K80" i="13"/>
  <c r="L82" i="12"/>
  <c r="K81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77" i="16"/>
  <c r="K76" i="16"/>
  <c r="L80" i="14"/>
  <c r="K79" i="14"/>
  <c r="L80" i="13"/>
  <c r="K79" i="13"/>
  <c r="L81" i="12"/>
  <c r="K80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K75" i="16"/>
  <c r="L76" i="16"/>
  <c r="L79" i="14"/>
  <c r="K78" i="14"/>
  <c r="L79" i="13"/>
  <c r="K78" i="13"/>
  <c r="L80" i="12"/>
  <c r="K79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74" i="16"/>
  <c r="L75" i="16"/>
  <c r="L78" i="14"/>
  <c r="K77" i="14"/>
  <c r="L78" i="13"/>
  <c r="K77" i="13"/>
  <c r="K78" i="12"/>
  <c r="L79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4" i="16"/>
  <c r="K73" i="16"/>
  <c r="K76" i="14"/>
  <c r="L77" i="14"/>
  <c r="L77" i="13"/>
  <c r="K76" i="13"/>
  <c r="L78" i="12"/>
  <c r="K77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72" i="16"/>
  <c r="L73" i="16"/>
  <c r="L76" i="14"/>
  <c r="K75" i="14"/>
  <c r="K75" i="13"/>
  <c r="L76" i="13"/>
  <c r="L77" i="12"/>
  <c r="K76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L72" i="16"/>
  <c r="K71" i="16"/>
  <c r="L75" i="14"/>
  <c r="K74" i="14"/>
  <c r="K74" i="13"/>
  <c r="L75" i="13"/>
  <c r="K75" i="12"/>
  <c r="L76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1" i="16"/>
  <c r="K70" i="16"/>
  <c r="K73" i="14"/>
  <c r="L74" i="14"/>
  <c r="K73" i="13"/>
  <c r="L74" i="13"/>
  <c r="K74" i="12"/>
  <c r="L75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69" i="16"/>
  <c r="L70" i="16"/>
  <c r="L73" i="14"/>
  <c r="K72" i="14"/>
  <c r="L73" i="13"/>
  <c r="K72" i="13"/>
  <c r="L74" i="12"/>
  <c r="K73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69" i="16"/>
  <c r="K68" i="16"/>
  <c r="K71" i="14"/>
  <c r="L72" i="14"/>
  <c r="L72" i="13"/>
  <c r="K71" i="13"/>
  <c r="K72" i="12"/>
  <c r="L73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K67" i="16"/>
  <c r="L68" i="16"/>
  <c r="K70" i="14"/>
  <c r="L71" i="14"/>
  <c r="L71" i="13"/>
  <c r="K70" i="13"/>
  <c r="K71" i="12"/>
  <c r="L72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66" i="16"/>
  <c r="L67" i="16"/>
  <c r="L70" i="14"/>
  <c r="K69" i="14"/>
  <c r="L70" i="13"/>
  <c r="K69" i="13"/>
  <c r="L71" i="12"/>
  <c r="K70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66" i="16"/>
  <c r="K65" i="16"/>
  <c r="K68" i="14"/>
  <c r="L69" i="14"/>
  <c r="L69" i="13"/>
  <c r="K68" i="13"/>
  <c r="L70" i="12"/>
  <c r="K69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K64" i="16"/>
  <c r="L65" i="16"/>
  <c r="L68" i="14"/>
  <c r="K67" i="14"/>
  <c r="K67" i="13"/>
  <c r="L68" i="13"/>
  <c r="K68" i="12"/>
  <c r="L69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64" i="16"/>
  <c r="K63" i="16"/>
  <c r="L67" i="14"/>
  <c r="K66" i="14"/>
  <c r="K66" i="13"/>
  <c r="L67" i="13"/>
  <c r="K67" i="12"/>
  <c r="L68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3" i="16"/>
  <c r="K62" i="16"/>
  <c r="K65" i="14"/>
  <c r="L66" i="14"/>
  <c r="K65" i="13"/>
  <c r="L66" i="13"/>
  <c r="L67" i="12"/>
  <c r="K66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1" i="16"/>
  <c r="L62" i="16"/>
  <c r="L65" i="14"/>
  <c r="K64" i="14"/>
  <c r="K64" i="13"/>
  <c r="L65" i="13"/>
  <c r="L66" i="12"/>
  <c r="K65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1" i="16"/>
  <c r="K60" i="16"/>
  <c r="L64" i="14"/>
  <c r="K63" i="14"/>
  <c r="K63" i="13"/>
  <c r="L64" i="13"/>
  <c r="L65" i="12"/>
  <c r="K64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K59" i="16"/>
  <c r="L60" i="16"/>
  <c r="L63" i="14"/>
  <c r="K62" i="14"/>
  <c r="L63" i="13"/>
  <c r="K62" i="13"/>
  <c r="L64" i="12"/>
  <c r="K63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58" i="16"/>
  <c r="L59" i="16"/>
  <c r="L62" i="14"/>
  <c r="K61" i="14"/>
  <c r="L62" i="13"/>
  <c r="K61" i="13"/>
  <c r="L63" i="12"/>
  <c r="K62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58" i="16"/>
  <c r="K57" i="16"/>
  <c r="K60" i="14"/>
  <c r="L61" i="14"/>
  <c r="L61" i="13"/>
  <c r="K60" i="13"/>
  <c r="L62" i="12"/>
  <c r="K61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K56" i="16"/>
  <c r="L57" i="16"/>
  <c r="L60" i="14"/>
  <c r="K59" i="14"/>
  <c r="L60" i="13"/>
  <c r="K59" i="13"/>
  <c r="L61" i="12"/>
  <c r="K60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L56" i="16"/>
  <c r="K55" i="16"/>
  <c r="L59" i="14"/>
  <c r="K58" i="14"/>
  <c r="K58" i="13"/>
  <c r="L59" i="13"/>
  <c r="L60" i="12"/>
  <c r="K59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55" i="16"/>
  <c r="K54" i="16"/>
  <c r="K57" i="14"/>
  <c r="L58" i="14"/>
  <c r="K57" i="13"/>
  <c r="L58" i="13"/>
  <c r="K58" i="12"/>
  <c r="L59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3" i="16"/>
  <c r="L54" i="16"/>
  <c r="L57" i="14"/>
  <c r="K56" i="14"/>
  <c r="L57" i="13"/>
  <c r="K56" i="13"/>
  <c r="L58" i="12"/>
  <c r="K57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3" i="16"/>
  <c r="K52" i="16"/>
  <c r="K55" i="14"/>
  <c r="L56" i="14"/>
  <c r="K55" i="13"/>
  <c r="L56" i="13"/>
  <c r="L57" i="12"/>
  <c r="K56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K51" i="16"/>
  <c r="L52" i="16"/>
  <c r="K54" i="14"/>
  <c r="L55" i="14"/>
  <c r="L55" i="13"/>
  <c r="K54" i="13"/>
  <c r="L56" i="12"/>
  <c r="K55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K50" i="16"/>
  <c r="L51" i="16"/>
  <c r="L54" i="14"/>
  <c r="K53" i="14"/>
  <c r="L54" i="13"/>
  <c r="K53" i="13"/>
  <c r="L55" i="12"/>
  <c r="K54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0" i="16"/>
  <c r="K49" i="16"/>
  <c r="K52" i="14"/>
  <c r="L53" i="14"/>
  <c r="L53" i="13"/>
  <c r="K52" i="13"/>
  <c r="L54" i="12"/>
  <c r="K53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K48" i="16"/>
  <c r="L49" i="16"/>
  <c r="K51" i="14"/>
  <c r="L52" i="14"/>
  <c r="L52" i="13"/>
  <c r="K51" i="13"/>
  <c r="K52" i="12"/>
  <c r="L53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L48" i="16"/>
  <c r="K47" i="16"/>
  <c r="L51" i="14"/>
  <c r="K50" i="14"/>
  <c r="K50" i="13"/>
  <c r="L51" i="13"/>
  <c r="K51" i="12"/>
  <c r="L52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L47" i="16"/>
  <c r="K46" i="16"/>
  <c r="K49" i="14"/>
  <c r="L50" i="14"/>
  <c r="K49" i="13"/>
  <c r="L50" i="13"/>
  <c r="L51" i="12"/>
  <c r="K50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45" i="16"/>
  <c r="L46" i="16"/>
  <c r="L49" i="14"/>
  <c r="K48" i="14"/>
  <c r="K48" i="13"/>
  <c r="L49" i="13"/>
  <c r="K49" i="12"/>
  <c r="L50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45" i="16"/>
  <c r="K44" i="16"/>
  <c r="K47" i="14"/>
  <c r="L48" i="14"/>
  <c r="K47" i="13"/>
  <c r="L48" i="13"/>
  <c r="K48" i="12"/>
  <c r="L49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K43" i="16"/>
  <c r="L44" i="16"/>
  <c r="K46" i="14"/>
  <c r="L47" i="14"/>
  <c r="L47" i="13"/>
  <c r="K46" i="13"/>
  <c r="K47" i="12"/>
  <c r="L48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K42" i="16"/>
  <c r="L43" i="16"/>
  <c r="L46" i="14"/>
  <c r="K45" i="14"/>
  <c r="L46" i="13"/>
  <c r="K45" i="13"/>
  <c r="L47" i="12"/>
  <c r="K46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2" i="16"/>
  <c r="K41" i="16"/>
  <c r="K44" i="14"/>
  <c r="L45" i="14"/>
  <c r="L45" i="13"/>
  <c r="K44" i="13"/>
  <c r="K45" i="12"/>
  <c r="L46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40" i="16"/>
  <c r="L41" i="16"/>
  <c r="L44" i="14"/>
  <c r="K43" i="14"/>
  <c r="L44" i="13"/>
  <c r="K43" i="13"/>
  <c r="K44" i="12"/>
  <c r="L45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40" i="16"/>
  <c r="K39" i="16"/>
  <c r="L43" i="14"/>
  <c r="K42" i="14"/>
  <c r="K42" i="13"/>
  <c r="L43" i="13"/>
  <c r="L44" i="12"/>
  <c r="K43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39" i="16"/>
  <c r="K38" i="16"/>
  <c r="K41" i="14"/>
  <c r="L42" i="14"/>
  <c r="K41" i="13"/>
  <c r="L42" i="13"/>
  <c r="L43" i="12"/>
  <c r="K42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37" i="16"/>
  <c r="L38" i="16"/>
  <c r="L41" i="14"/>
  <c r="K40" i="14"/>
  <c r="L41" i="13"/>
  <c r="K40" i="13"/>
  <c r="K41" i="12"/>
  <c r="L42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37" i="16"/>
  <c r="K36" i="16"/>
  <c r="L40" i="14"/>
  <c r="K39" i="14"/>
  <c r="K39" i="13"/>
  <c r="L40" i="13"/>
  <c r="L41" i="12"/>
  <c r="K40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K35" i="16"/>
  <c r="L36" i="16"/>
  <c r="L39" i="14"/>
  <c r="K38" i="14"/>
  <c r="L39" i="13"/>
  <c r="K38" i="13"/>
  <c r="K39" i="12"/>
  <c r="L40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34" i="16"/>
  <c r="L35" i="16"/>
  <c r="L38" i="14"/>
  <c r="K37" i="14"/>
  <c r="L38" i="13"/>
  <c r="K37" i="13"/>
  <c r="L39" i="12"/>
  <c r="K38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4" i="16"/>
  <c r="K33" i="16"/>
  <c r="K36" i="14"/>
  <c r="L37" i="14"/>
  <c r="K36" i="13"/>
  <c r="L37" i="13"/>
  <c r="L38" i="12"/>
  <c r="K37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32" i="16"/>
  <c r="L33" i="16"/>
  <c r="K35" i="14"/>
  <c r="L36" i="14"/>
  <c r="L36" i="13"/>
  <c r="K35" i="13"/>
  <c r="L37" i="12"/>
  <c r="K36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L32" i="16"/>
  <c r="K31" i="16"/>
  <c r="K34" i="14"/>
  <c r="L35" i="14"/>
  <c r="K34" i="13"/>
  <c r="L35" i="13"/>
  <c r="L36" i="12"/>
  <c r="K35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1" i="16"/>
  <c r="K30" i="16"/>
  <c r="K33" i="14"/>
  <c r="L34" i="14"/>
  <c r="K33" i="13"/>
  <c r="L34" i="13"/>
  <c r="L35" i="12"/>
  <c r="K34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29" i="16"/>
  <c r="L30" i="16"/>
  <c r="L33" i="14"/>
  <c r="K32" i="14"/>
  <c r="L33" i="13"/>
  <c r="K32" i="13"/>
  <c r="L34" i="12"/>
  <c r="K33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29" i="16"/>
  <c r="K28" i="16"/>
  <c r="L32" i="14"/>
  <c r="K31" i="14"/>
  <c r="K31" i="13"/>
  <c r="L32" i="13"/>
  <c r="L33" i="12"/>
  <c r="K32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K27" i="16"/>
  <c r="L28" i="16"/>
  <c r="L31" i="14"/>
  <c r="K30" i="14"/>
  <c r="L31" i="13"/>
  <c r="K30" i="13"/>
  <c r="L32" i="12"/>
  <c r="K31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26" i="16"/>
  <c r="L27" i="16"/>
  <c r="L30" i="14"/>
  <c r="K29" i="14"/>
  <c r="L30" i="13"/>
  <c r="K29" i="13"/>
  <c r="L31" i="12"/>
  <c r="K30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26" i="16"/>
  <c r="K25" i="16"/>
  <c r="K28" i="14"/>
  <c r="L29" i="14"/>
  <c r="K28" i="13"/>
  <c r="L29" i="13"/>
  <c r="L30" i="12"/>
  <c r="K29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K24" i="16"/>
  <c r="L25" i="16"/>
  <c r="K27" i="14"/>
  <c r="L28" i="14"/>
  <c r="L28" i="13"/>
  <c r="K27" i="13"/>
  <c r="L29" i="12"/>
  <c r="K28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L24" i="16"/>
  <c r="K23" i="16"/>
  <c r="K26" i="14"/>
  <c r="L27" i="14"/>
  <c r="K26" i="13"/>
  <c r="L27" i="13"/>
  <c r="L28" i="12"/>
  <c r="K27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23" i="16"/>
  <c r="K22" i="16"/>
  <c r="K25" i="14"/>
  <c r="L26" i="14"/>
  <c r="K25" i="13"/>
  <c r="L26" i="13"/>
  <c r="K26" i="12"/>
  <c r="L27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1" i="16"/>
  <c r="L22" i="16"/>
  <c r="L25" i="14"/>
  <c r="K24" i="14"/>
  <c r="L25" i="13"/>
  <c r="K24" i="13"/>
  <c r="K25" i="12"/>
  <c r="L26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1" i="16"/>
  <c r="K20" i="16"/>
  <c r="L24" i="14"/>
  <c r="K23" i="14"/>
  <c r="K23" i="13"/>
  <c r="L24" i="13"/>
  <c r="L25" i="12"/>
  <c r="K24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K19" i="16"/>
  <c r="L20" i="16"/>
  <c r="L23" i="14"/>
  <c r="K22" i="14"/>
  <c r="K22" i="13"/>
  <c r="L23" i="13"/>
  <c r="L24" i="12"/>
  <c r="K23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K18" i="16"/>
  <c r="L19" i="16"/>
  <c r="L22" i="14"/>
  <c r="K21" i="14"/>
  <c r="L22" i="13"/>
  <c r="K21" i="13"/>
  <c r="L23" i="12"/>
  <c r="K22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18" i="16"/>
  <c r="K17" i="16"/>
  <c r="K20" i="14"/>
  <c r="L21" i="14"/>
  <c r="K20" i="13"/>
  <c r="L21" i="13"/>
  <c r="L22" i="12"/>
  <c r="K21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16" i="16"/>
  <c r="L17" i="16"/>
  <c r="L20" i="14"/>
  <c r="K19" i="14"/>
  <c r="L20" i="13"/>
  <c r="K19" i="13"/>
  <c r="L21" i="12"/>
  <c r="K20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L16" i="16"/>
  <c r="K15" i="16"/>
  <c r="K18" i="14"/>
  <c r="L19" i="14"/>
  <c r="K18" i="13"/>
  <c r="L19" i="13"/>
  <c r="L20" i="12"/>
  <c r="K19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L15" i="16"/>
  <c r="K14" i="16"/>
  <c r="K17" i="14"/>
  <c r="L18" i="14"/>
  <c r="K17" i="13"/>
  <c r="L18" i="13"/>
  <c r="K18" i="12"/>
  <c r="L19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3" i="16"/>
  <c r="L14" i="16"/>
  <c r="L17" i="14"/>
  <c r="K16" i="14"/>
  <c r="L17" i="13"/>
  <c r="K16" i="13"/>
  <c r="L18" i="12"/>
  <c r="K17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3" i="16"/>
  <c r="K12" i="16"/>
  <c r="K15" i="14"/>
  <c r="L16" i="14"/>
  <c r="K15" i="13"/>
  <c r="L16" i="13"/>
  <c r="L17" i="12"/>
  <c r="K16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K11" i="16"/>
  <c r="L12" i="16"/>
  <c r="L15" i="14"/>
  <c r="K14" i="14"/>
  <c r="K14" i="13"/>
  <c r="L15" i="13"/>
  <c r="L16" i="12"/>
  <c r="K15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0" i="16"/>
  <c r="L11" i="16"/>
  <c r="L14" i="14"/>
  <c r="K13" i="14"/>
  <c r="L14" i="13"/>
  <c r="K13" i="13"/>
  <c r="L15" i="12"/>
  <c r="K14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0" i="16"/>
  <c r="K9" i="16"/>
  <c r="L9" i="16"/>
  <c r="K12" i="14"/>
  <c r="L13" i="14"/>
  <c r="K12" i="13"/>
  <c r="L13" i="13"/>
  <c r="L14" i="12"/>
  <c r="K13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L12" i="14"/>
  <c r="K11" i="14"/>
  <c r="K11" i="13"/>
  <c r="L12" i="13"/>
  <c r="L13" i="12"/>
  <c r="K12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11" i="14"/>
  <c r="K10" i="14"/>
  <c r="L11" i="13"/>
  <c r="K10" i="13"/>
  <c r="L12" i="12"/>
  <c r="K11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9" i="14"/>
  <c r="L9" i="14"/>
  <c r="L10" i="14"/>
  <c r="K9" i="13"/>
  <c r="L9" i="13"/>
  <c r="L10" i="13"/>
  <c r="L11" i="12"/>
  <c r="K10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K9" i="12"/>
  <c r="L9" i="12"/>
  <c r="L10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<sst xmlns="http://schemas.openxmlformats.org/spreadsheetml/2006/main" count="480" uniqueCount="52">
  <si>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</si>
  <si>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</si>
  <si>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</si>
  <si>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</si>
  <si>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</si>
  <si>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</si>
  <si>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</si>
  <si>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</si>
  <si>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</si>
  <si>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</si>
  <si>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</si>
  <si>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</si>
  <si>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</si>
  <si>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</si>
  <si>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</si>
  <si>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</si>
  <si>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</si>
  <si>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</si>
  <si>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</si>
  <si>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</si>
  <si>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</si>
  <si>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</si>
  <si>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Central desde 2010 por edad. Hombres.</t>
  </si>
  <si>
    <t>Tabla de mortalidad masculina. Sierra Central 2016.</t>
  </si>
  <si>
    <t>Tabla de mortalidad masculina. Sierra Central 2015.</t>
  </si>
  <si>
    <t>Tabla de mortalidad masculina. Sierra Central 2014.</t>
  </si>
  <si>
    <t>Tabla de mortalidad masculina. Sierra Central 2013.</t>
  </si>
  <si>
    <t>Tabla de mortalidad masculina. Sierra Central 2012.</t>
  </si>
  <si>
    <t>Tabla de mortalidad masculina. Sierra Central 2011.</t>
  </si>
  <si>
    <t>Tabla de mortalidad masculina. Sierra Central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</si>
  <si>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</si>
  <si>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</si>
  <si>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95.</t>
  </si>
  <si>
    <t xml:space="preserve">     En el caso del intervalo abierto x = 95 y más, dado que no se puede usar a(x), se utiliza la fórmula l(x) / m(x)</t>
  </si>
  <si>
    <t>Tabla de mortalidad masculina. Sierra Central 2017.</t>
  </si>
  <si>
    <t>Tabla de mortalidad masculina. Sierra Central 2018.</t>
  </si>
  <si>
    <t>Tabla de mortalidad masculina. Sierra Central 2019.</t>
  </si>
  <si>
    <t>Tabla de mortalidad masculina. Sierra Central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</si>
  <si>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</si>
  <si>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</si>
  <si>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</si>
  <si>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</si>
  <si>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</si>
  <si>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</si>
  <si>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</si>
  <si>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</si>
  <si>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</si>
  <si>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</si>
  <si>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</si>
  <si>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Sierra Central 2021</t>
  </si>
  <si>
    <t>Tabla de mortalidad masculina. Sierra Central 2022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</si>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</sst>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82.476035102830366</v>
      </c>
      <c r="C8" s="42">
        <v>82.068453282370527</v>
      </c>
      <c r="D8" s="42">
        <v>81.052936170827365</v>
      </c>
      <c r="E8" s="42">
        <v>80.992881629649304</v>
      </c>
      <c r="F8" s="42">
        <v>81.615983935013475</v>
      </c>
      <c r="G8" s="42">
        <v>81.560624816091135</v>
      </c>
      <c r="H8" s="42">
        <v>82.45883869064329</v>
      </c>
      <c r="I8" s="42">
        <v>81.879522401176843</v>
      </c>
      <c r="J8" s="42">
        <v>81.665258912944424</v>
      </c>
      <c r="K8" s="42">
        <v>82.908668652509178</v>
      </c>
      <c r="L8" s="42">
        <v>81.790694556317348</v>
      </c>
      <c r="M8" s="42">
        <v>81.565816222586392</v>
      </c>
      <c r="N8" s="42">
        <v>82.098725974787541</v>
      </c>
      <c r="O8" s="42">
        <v>81.91540830285409</v>
      </c>
    </row>
    <row r="9" spans="1:15" x14ac:dyDescent="0.2">
      <c r="A9" s="16">
        <v>1</v>
      </c>
      <c r="B9" s="47">
        <v>81.865585587104221</v>
      </c>
      <c r="C9" s="47">
        <v>81.459178556190182</v>
      </c>
      <c r="D9" s="47">
        <v>80.60952285697897</v>
      </c>
      <c r="E9" s="47">
        <v>80.12257399414834</v>
      </c>
      <c r="F9" s="47">
        <v>80.992101325747697</v>
      </c>
      <c r="G9" s="47">
        <v>80.797125544949168</v>
      </c>
      <c r="H9" s="47">
        <v>81.45883869064329</v>
      </c>
      <c r="I9" s="47">
        <v>80.991307459420227</v>
      </c>
      <c r="J9" s="47">
        <v>81.074409556487936</v>
      </c>
      <c r="K9" s="47">
        <v>82.007717533101143</v>
      </c>
      <c r="L9" s="47">
        <v>80.88799042053796</v>
      </c>
      <c r="M9" s="47">
        <v>80.653124586854119</v>
      </c>
      <c r="N9" s="47">
        <v>81.503280887900019</v>
      </c>
      <c r="O9" s="47">
        <v>81.138260697843663</v>
      </c>
    </row>
    <row r="10" spans="1:15" x14ac:dyDescent="0.2">
      <c r="A10" s="16">
        <v>2</v>
      </c>
      <c r="B10" s="47">
        <v>80.865585587104221</v>
      </c>
      <c r="C10" s="47">
        <v>80.459178556190182</v>
      </c>
      <c r="D10" s="47">
        <v>79.60952285697897</v>
      </c>
      <c r="E10" s="47">
        <v>79.122573994148354</v>
      </c>
      <c r="F10" s="47">
        <v>79.992101325747683</v>
      </c>
      <c r="G10" s="47">
        <v>79.797125544949168</v>
      </c>
      <c r="H10" s="47">
        <v>80.45883869064329</v>
      </c>
      <c r="I10" s="47">
        <v>80.086846103288977</v>
      </c>
      <c r="J10" s="47">
        <v>80.074409556487936</v>
      </c>
      <c r="K10" s="47">
        <v>81.007717533101143</v>
      </c>
      <c r="L10" s="47">
        <v>79.88799042053796</v>
      </c>
      <c r="M10" s="47">
        <v>79.653124586854133</v>
      </c>
      <c r="N10" s="47">
        <v>80.503280887900033</v>
      </c>
      <c r="O10" s="47">
        <v>80.138260697843663</v>
      </c>
    </row>
    <row r="11" spans="1:15" x14ac:dyDescent="0.2">
      <c r="A11" s="16">
        <v>3</v>
      </c>
      <c r="B11" s="47">
        <v>79.984733533724366</v>
      </c>
      <c r="C11" s="47">
        <v>79.574521043851988</v>
      </c>
      <c r="D11" s="47">
        <v>78.60952285697897</v>
      </c>
      <c r="E11" s="47">
        <v>78.122573994148354</v>
      </c>
      <c r="F11" s="47">
        <v>79.092217322379611</v>
      </c>
      <c r="G11" s="47">
        <v>78.894962837416713</v>
      </c>
      <c r="H11" s="47">
        <v>79.45883869064329</v>
      </c>
      <c r="I11" s="47">
        <v>79.086846103288991</v>
      </c>
      <c r="J11" s="47">
        <v>79.074409556487936</v>
      </c>
      <c r="K11" s="47">
        <v>80.086453687167747</v>
      </c>
      <c r="L11" s="47">
        <v>78.88799042053796</v>
      </c>
      <c r="M11" s="47">
        <v>78.720603806450768</v>
      </c>
      <c r="N11" s="47">
        <v>79.503280887900033</v>
      </c>
      <c r="O11" s="47">
        <v>79.201641725060412</v>
      </c>
    </row>
    <row r="12" spans="1:15" x14ac:dyDescent="0.2">
      <c r="A12" s="16">
        <v>4</v>
      </c>
      <c r="B12" s="47">
        <v>78.984733533724366</v>
      </c>
      <c r="C12" s="47">
        <v>78.574521043851988</v>
      </c>
      <c r="D12" s="47">
        <v>77.709344473305293</v>
      </c>
      <c r="E12" s="47">
        <v>77.122573994148354</v>
      </c>
      <c r="F12" s="47">
        <v>78.092217322379611</v>
      </c>
      <c r="G12" s="47">
        <v>77.894962837416713</v>
      </c>
      <c r="H12" s="47">
        <v>78.45883869064329</v>
      </c>
      <c r="I12" s="47">
        <v>78.086846103288991</v>
      </c>
      <c r="J12" s="47">
        <v>78.149313664740063</v>
      </c>
      <c r="K12" s="47">
        <v>79.086453687167747</v>
      </c>
      <c r="L12" s="47">
        <v>77.88799042053796</v>
      </c>
      <c r="M12" s="47">
        <v>77.720603806450754</v>
      </c>
      <c r="N12" s="47">
        <v>78.503280887900033</v>
      </c>
      <c r="O12" s="47">
        <v>78.201641725060412</v>
      </c>
    </row>
    <row r="13" spans="1:15" x14ac:dyDescent="0.2">
      <c r="A13" s="16">
        <v>5</v>
      </c>
      <c r="B13" s="42">
        <v>77.984733533724366</v>
      </c>
      <c r="C13" s="42">
        <v>77.574521043851988</v>
      </c>
      <c r="D13" s="42">
        <v>76.709344473305293</v>
      </c>
      <c r="E13" s="42">
        <v>76.122573994148354</v>
      </c>
      <c r="F13" s="42">
        <v>77.092217322379611</v>
      </c>
      <c r="G13" s="42">
        <v>76.894962837416713</v>
      </c>
      <c r="H13" s="42">
        <v>77.45883869064329</v>
      </c>
      <c r="I13" s="42">
        <v>77.086846103288991</v>
      </c>
      <c r="J13" s="42">
        <v>77.149313664740063</v>
      </c>
      <c r="K13" s="42">
        <v>78.086453687167733</v>
      </c>
      <c r="L13" s="42">
        <v>76.887990420537975</v>
      </c>
      <c r="M13" s="42">
        <v>76.782232380917208</v>
      </c>
      <c r="N13" s="42">
        <v>77.503280887900033</v>
      </c>
      <c r="O13" s="42">
        <v>77.201641725060412</v>
      </c>
    </row>
    <row r="14" spans="1:15" x14ac:dyDescent="0.2">
      <c r="A14" s="16">
        <v>6</v>
      </c>
      <c r="B14" s="47">
        <v>76.984733533724366</v>
      </c>
      <c r="C14" s="47">
        <v>76.574521043851988</v>
      </c>
      <c r="D14" s="47">
        <v>75.709344473305308</v>
      </c>
      <c r="E14" s="47">
        <v>75.122573994148354</v>
      </c>
      <c r="F14" s="47">
        <v>76.092217322379611</v>
      </c>
      <c r="G14" s="47">
        <v>75.894962837416713</v>
      </c>
      <c r="H14" s="47">
        <v>76.45883869064329</v>
      </c>
      <c r="I14" s="47">
        <v>76.086846103288991</v>
      </c>
      <c r="J14" s="47">
        <v>76.149313664740063</v>
      </c>
      <c r="K14" s="47">
        <v>77.086453687167733</v>
      </c>
      <c r="L14" s="47">
        <v>75.887990420537975</v>
      </c>
      <c r="M14" s="47">
        <v>75.782232380917208</v>
      </c>
      <c r="N14" s="47">
        <v>76.503280887900047</v>
      </c>
      <c r="O14" s="47">
        <v>76.201641725060426</v>
      </c>
    </row>
    <row r="15" spans="1:15" x14ac:dyDescent="0.2">
      <c r="A15" s="16">
        <v>7</v>
      </c>
      <c r="B15" s="47">
        <v>75.984733533724381</v>
      </c>
      <c r="C15" s="47">
        <v>75.574521043852002</v>
      </c>
      <c r="D15" s="47">
        <v>74.709344473305308</v>
      </c>
      <c r="E15" s="47">
        <v>74.122573994148354</v>
      </c>
      <c r="F15" s="47">
        <v>75.092217322379597</v>
      </c>
      <c r="G15" s="47">
        <v>74.894962837416713</v>
      </c>
      <c r="H15" s="47">
        <v>75.45883869064329</v>
      </c>
      <c r="I15" s="47">
        <v>75.086846103289005</v>
      </c>
      <c r="J15" s="47">
        <v>75.149313664740063</v>
      </c>
      <c r="K15" s="47">
        <v>76.086453687167733</v>
      </c>
      <c r="L15" s="47">
        <v>74.887990420537975</v>
      </c>
      <c r="M15" s="47">
        <v>74.782232380917193</v>
      </c>
      <c r="N15" s="47">
        <v>75.503280887900047</v>
      </c>
      <c r="O15" s="47">
        <v>75.201641725060426</v>
      </c>
    </row>
    <row r="16" spans="1:15" x14ac:dyDescent="0.2">
      <c r="A16" s="16">
        <v>8</v>
      </c>
      <c r="B16" s="47">
        <v>74.984733533724381</v>
      </c>
      <c r="C16" s="47">
        <v>74.574521043852002</v>
      </c>
      <c r="D16" s="47">
        <v>73.783204428296216</v>
      </c>
      <c r="E16" s="47">
        <v>73.122573994148354</v>
      </c>
      <c r="F16" s="47">
        <v>74.092217322379597</v>
      </c>
      <c r="G16" s="47">
        <v>73.894962837416713</v>
      </c>
      <c r="H16" s="47">
        <v>74.52290607413957</v>
      </c>
      <c r="I16" s="47">
        <v>74.086846103289005</v>
      </c>
      <c r="J16" s="47">
        <v>74.149313664740063</v>
      </c>
      <c r="K16" s="47">
        <v>75.086453687167733</v>
      </c>
      <c r="L16" s="47">
        <v>73.887990420537975</v>
      </c>
      <c r="M16" s="47">
        <v>73.782232380917193</v>
      </c>
      <c r="N16" s="47">
        <v>74.503280887900047</v>
      </c>
      <c r="O16" s="47">
        <v>74.201641725060426</v>
      </c>
    </row>
    <row r="17" spans="1:15" x14ac:dyDescent="0.2">
      <c r="A17" s="16">
        <v>9</v>
      </c>
      <c r="B17" s="47">
        <v>73.984733533724381</v>
      </c>
      <c r="C17" s="47">
        <v>73.574521043852002</v>
      </c>
      <c r="D17" s="47">
        <v>72.783204428296216</v>
      </c>
      <c r="E17" s="47">
        <v>72.122573994148354</v>
      </c>
      <c r="F17" s="47">
        <v>73.092217322379597</v>
      </c>
      <c r="G17" s="47">
        <v>72.894962837416713</v>
      </c>
      <c r="H17" s="47">
        <v>73.52290607413957</v>
      </c>
      <c r="I17" s="47">
        <v>73.086846103289005</v>
      </c>
      <c r="J17" s="47">
        <v>73.149313664740049</v>
      </c>
      <c r="K17" s="47">
        <v>74.086453687167719</v>
      </c>
      <c r="L17" s="47">
        <v>72.887990420537989</v>
      </c>
      <c r="M17" s="47">
        <v>72.782232380917193</v>
      </c>
      <c r="N17" s="47">
        <v>73.503280887900047</v>
      </c>
      <c r="O17" s="47">
        <v>73.201641725060426</v>
      </c>
    </row>
    <row r="18" spans="1:15" x14ac:dyDescent="0.2">
      <c r="A18" s="16">
        <v>10</v>
      </c>
      <c r="B18" s="42">
        <v>72.984733533724381</v>
      </c>
      <c r="C18" s="42">
        <v>72.574521043852002</v>
      </c>
      <c r="D18" s="42">
        <v>71.783204428296216</v>
      </c>
      <c r="E18" s="42">
        <v>71.122573994148368</v>
      </c>
      <c r="F18" s="42">
        <v>72.092217322379597</v>
      </c>
      <c r="G18" s="42">
        <v>71.894962837416713</v>
      </c>
      <c r="H18" s="42">
        <v>72.52290607413957</v>
      </c>
      <c r="I18" s="42">
        <v>72.086846103289005</v>
      </c>
      <c r="J18" s="42">
        <v>72.149313664740049</v>
      </c>
      <c r="K18" s="42">
        <v>73.086453687167719</v>
      </c>
      <c r="L18" s="42">
        <v>71.887990420537989</v>
      </c>
      <c r="M18" s="42">
        <v>71.782232380917193</v>
      </c>
      <c r="N18" s="42">
        <v>72.503280887900061</v>
      </c>
      <c r="O18" s="42">
        <v>72.201641725060441</v>
      </c>
    </row>
    <row r="19" spans="1:15" x14ac:dyDescent="0.2">
      <c r="A19" s="16">
        <v>11</v>
      </c>
      <c r="B19" s="47">
        <v>71.984733533724381</v>
      </c>
      <c r="C19" s="47">
        <v>71.574521043852016</v>
      </c>
      <c r="D19" s="47">
        <v>70.78320442829623</v>
      </c>
      <c r="E19" s="47">
        <v>70.122573994148368</v>
      </c>
      <c r="F19" s="47">
        <v>71.092217322379582</v>
      </c>
      <c r="G19" s="47">
        <v>70.894962837416713</v>
      </c>
      <c r="H19" s="47">
        <v>71.52290607413957</v>
      </c>
      <c r="I19" s="47">
        <v>71.08684610328902</v>
      </c>
      <c r="J19" s="47">
        <v>71.149313664740049</v>
      </c>
      <c r="K19" s="47">
        <v>72.086453687167719</v>
      </c>
      <c r="L19" s="47">
        <v>70.887990420537989</v>
      </c>
      <c r="M19" s="47">
        <v>70.782232380917179</v>
      </c>
      <c r="N19" s="47">
        <v>71.503280887900061</v>
      </c>
      <c r="O19" s="47">
        <v>71.201641725060441</v>
      </c>
    </row>
    <row r="20" spans="1:15" x14ac:dyDescent="0.2">
      <c r="A20" s="16">
        <v>12</v>
      </c>
      <c r="B20" s="47">
        <v>70.984733533724381</v>
      </c>
      <c r="C20" s="47">
        <v>70.574521043852016</v>
      </c>
      <c r="D20" s="47">
        <v>69.78320442829623</v>
      </c>
      <c r="E20" s="47">
        <v>69.177527076295419</v>
      </c>
      <c r="F20" s="47">
        <v>70.092217322379582</v>
      </c>
      <c r="G20" s="47">
        <v>69.894962837416713</v>
      </c>
      <c r="H20" s="47">
        <v>70.52290607413957</v>
      </c>
      <c r="I20" s="47">
        <v>70.08684610328902</v>
      </c>
      <c r="J20" s="47">
        <v>70.149313664740049</v>
      </c>
      <c r="K20" s="47">
        <v>71.086453687167705</v>
      </c>
      <c r="L20" s="47">
        <v>69.952154495670655</v>
      </c>
      <c r="M20" s="47">
        <v>69.782232380917179</v>
      </c>
      <c r="N20" s="47">
        <v>70.503280887900061</v>
      </c>
      <c r="O20" s="47">
        <v>70.201641725060441</v>
      </c>
    </row>
    <row r="21" spans="1:15" x14ac:dyDescent="0.2">
      <c r="A21" s="16">
        <v>13</v>
      </c>
      <c r="B21" s="47">
        <v>69.984733533724381</v>
      </c>
      <c r="C21" s="47">
        <v>69.574521043852016</v>
      </c>
      <c r="D21" s="47">
        <v>68.78320442829623</v>
      </c>
      <c r="E21" s="47">
        <v>68.177527076295419</v>
      </c>
      <c r="F21" s="47">
        <v>69.092217322379582</v>
      </c>
      <c r="G21" s="47">
        <v>68.894962837416713</v>
      </c>
      <c r="H21" s="47">
        <v>69.52290607413957</v>
      </c>
      <c r="I21" s="47">
        <v>69.08684610328902</v>
      </c>
      <c r="J21" s="47">
        <v>69.209694517505326</v>
      </c>
      <c r="K21" s="47">
        <v>70.086453687167705</v>
      </c>
      <c r="L21" s="47">
        <v>68.952154495670655</v>
      </c>
      <c r="M21" s="47">
        <v>68.782232380917179</v>
      </c>
      <c r="N21" s="47">
        <v>69.575005560940937</v>
      </c>
      <c r="O21" s="47">
        <v>69.201641725060441</v>
      </c>
    </row>
    <row r="22" spans="1:15" x14ac:dyDescent="0.2">
      <c r="A22" s="16">
        <v>14</v>
      </c>
      <c r="B22" s="47">
        <v>68.984733533724381</v>
      </c>
      <c r="C22" s="47">
        <v>68.57452104385203</v>
      </c>
      <c r="D22" s="47">
        <v>67.78320442829623</v>
      </c>
      <c r="E22" s="47">
        <v>67.177527076295419</v>
      </c>
      <c r="F22" s="47">
        <v>68.092217322379582</v>
      </c>
      <c r="G22" s="47">
        <v>67.894962837416713</v>
      </c>
      <c r="H22" s="47">
        <v>68.52290607413957</v>
      </c>
      <c r="I22" s="47">
        <v>68.086846103289034</v>
      </c>
      <c r="J22" s="47">
        <v>68.209694517505326</v>
      </c>
      <c r="K22" s="47">
        <v>69.086453687167705</v>
      </c>
      <c r="L22" s="47">
        <v>67.952154495670655</v>
      </c>
      <c r="M22" s="47">
        <v>67.782232380917165</v>
      </c>
      <c r="N22" s="47">
        <v>68.575005560940937</v>
      </c>
      <c r="O22" s="47">
        <v>68.201641725060441</v>
      </c>
    </row>
    <row r="23" spans="1:15" x14ac:dyDescent="0.2">
      <c r="A23" s="16">
        <v>15</v>
      </c>
      <c r="B23" s="42">
        <v>68.037690969061629</v>
      </c>
      <c r="C23" s="42">
        <v>67.57452104385203</v>
      </c>
      <c r="D23" s="42">
        <v>66.78320442829623</v>
      </c>
      <c r="E23" s="42">
        <v>66.177527076295419</v>
      </c>
      <c r="F23" s="42">
        <v>67.092217322379582</v>
      </c>
      <c r="G23" s="42">
        <v>66.894962837416713</v>
      </c>
      <c r="H23" s="42">
        <v>67.522906074139584</v>
      </c>
      <c r="I23" s="42">
        <v>67.086846103289034</v>
      </c>
      <c r="J23" s="42">
        <v>67.209694517505312</v>
      </c>
      <c r="K23" s="42">
        <v>68.08645368716769</v>
      </c>
      <c r="L23" s="42">
        <v>66.952154495670641</v>
      </c>
      <c r="M23" s="42">
        <v>66.782232380917165</v>
      </c>
      <c r="N23" s="42">
        <v>67.575005560940937</v>
      </c>
      <c r="O23" s="42">
        <v>67.201641725060455</v>
      </c>
    </row>
    <row r="24" spans="1:15" x14ac:dyDescent="0.2">
      <c r="A24" s="16">
        <v>16</v>
      </c>
      <c r="B24" s="47">
        <v>67.037690969061629</v>
      </c>
      <c r="C24" s="47">
        <v>66.57452104385203</v>
      </c>
      <c r="D24" s="47">
        <v>65.783204428296244</v>
      </c>
      <c r="E24" s="47">
        <v>65.177527076295419</v>
      </c>
      <c r="F24" s="47">
        <v>66.147873166359844</v>
      </c>
      <c r="G24" s="47">
        <v>65.894962837416713</v>
      </c>
      <c r="H24" s="47">
        <v>66.522906074139584</v>
      </c>
      <c r="I24" s="47">
        <v>66.086846103289034</v>
      </c>
      <c r="J24" s="47">
        <v>66.209694517505312</v>
      </c>
      <c r="K24" s="47">
        <v>67.08645368716769</v>
      </c>
      <c r="L24" s="47">
        <v>65.952154495670641</v>
      </c>
      <c r="M24" s="47">
        <v>65.782232380917165</v>
      </c>
      <c r="N24" s="47">
        <v>66.575005560940923</v>
      </c>
      <c r="O24" s="47">
        <v>66.201641725060455</v>
      </c>
    </row>
    <row r="25" spans="1:15" x14ac:dyDescent="0.2">
      <c r="A25" s="16">
        <v>17</v>
      </c>
      <c r="B25" s="47">
        <v>66.037690969061629</v>
      </c>
      <c r="C25" s="47">
        <v>65.625858244916046</v>
      </c>
      <c r="D25" s="47">
        <v>64.783204428296244</v>
      </c>
      <c r="E25" s="47">
        <v>64.177527076295419</v>
      </c>
      <c r="F25" s="47">
        <v>65.147873166359844</v>
      </c>
      <c r="G25" s="47">
        <v>64.894962837416713</v>
      </c>
      <c r="H25" s="47">
        <v>65.522906074139584</v>
      </c>
      <c r="I25" s="47">
        <v>65.086846103289034</v>
      </c>
      <c r="J25" s="47">
        <v>65.277366705473909</v>
      </c>
      <c r="K25" s="47">
        <v>66.08645368716769</v>
      </c>
      <c r="L25" s="47">
        <v>65.02487911177694</v>
      </c>
      <c r="M25" s="47">
        <v>64.782232380917165</v>
      </c>
      <c r="N25" s="47">
        <v>65.575005560940923</v>
      </c>
      <c r="O25" s="47">
        <v>65.277994591678777</v>
      </c>
    </row>
    <row r="26" spans="1:15" x14ac:dyDescent="0.2">
      <c r="A26" s="16">
        <v>18</v>
      </c>
      <c r="B26" s="47">
        <v>65.037690969061629</v>
      </c>
      <c r="C26" s="47">
        <v>64.625858244916046</v>
      </c>
      <c r="D26" s="47">
        <v>63.783204428296244</v>
      </c>
      <c r="E26" s="47">
        <v>63.177527076295419</v>
      </c>
      <c r="F26" s="47">
        <v>64.147873166359844</v>
      </c>
      <c r="G26" s="47">
        <v>63.95736105722041</v>
      </c>
      <c r="H26" s="47">
        <v>64.522906074139584</v>
      </c>
      <c r="I26" s="47">
        <v>64.086846103289048</v>
      </c>
      <c r="J26" s="47">
        <v>64.277366705473909</v>
      </c>
      <c r="K26" s="47">
        <v>65.08645368716769</v>
      </c>
      <c r="L26" s="47">
        <v>64.02487911177694</v>
      </c>
      <c r="M26" s="47">
        <v>63.782232380917158</v>
      </c>
      <c r="N26" s="47">
        <v>64.575005560940923</v>
      </c>
      <c r="O26" s="47">
        <v>64.277994591678777</v>
      </c>
    </row>
    <row r="27" spans="1:15" x14ac:dyDescent="0.2">
      <c r="A27" s="16">
        <v>19</v>
      </c>
      <c r="B27" s="47">
        <v>64.037690969061643</v>
      </c>
      <c r="C27" s="47">
        <v>63.625858244916053</v>
      </c>
      <c r="D27" s="47">
        <v>62.783204428296244</v>
      </c>
      <c r="E27" s="47">
        <v>62.233204188559064</v>
      </c>
      <c r="F27" s="47">
        <v>63.147873166359851</v>
      </c>
      <c r="G27" s="47">
        <v>62.957361057220417</v>
      </c>
      <c r="H27" s="47">
        <v>63.522906074139584</v>
      </c>
      <c r="I27" s="47">
        <v>63.086846103289048</v>
      </c>
      <c r="J27" s="47">
        <v>63.277366705473909</v>
      </c>
      <c r="K27" s="47">
        <v>64.086453687167676</v>
      </c>
      <c r="L27" s="47">
        <v>63.024879111776947</v>
      </c>
      <c r="M27" s="47">
        <v>62.855012406657146</v>
      </c>
      <c r="N27" s="47">
        <v>63.575005560940916</v>
      </c>
      <c r="O27" s="47">
        <v>63.277994591678777</v>
      </c>
    </row>
    <row r="28" spans="1:15" x14ac:dyDescent="0.2">
      <c r="A28" s="16">
        <v>20</v>
      </c>
      <c r="B28" s="42">
        <v>63.037690969061643</v>
      </c>
      <c r="C28" s="42">
        <v>62.67795327609273</v>
      </c>
      <c r="D28" s="42">
        <v>61.783204428296251</v>
      </c>
      <c r="E28" s="42">
        <v>61.233204188559064</v>
      </c>
      <c r="F28" s="42">
        <v>62.147873166359858</v>
      </c>
      <c r="G28" s="42">
        <v>61.957361057220417</v>
      </c>
      <c r="H28" s="42">
        <v>62.522906074139584</v>
      </c>
      <c r="I28" s="42">
        <v>62.086846103289048</v>
      </c>
      <c r="J28" s="42">
        <v>62.277366705473902</v>
      </c>
      <c r="K28" s="42">
        <v>63.086453687167676</v>
      </c>
      <c r="L28" s="42">
        <v>62.024879111776947</v>
      </c>
      <c r="M28" s="42">
        <v>61.997864668757167</v>
      </c>
      <c r="N28" s="42">
        <v>62.648950467811886</v>
      </c>
      <c r="O28" s="42">
        <v>62.277994591678777</v>
      </c>
    </row>
    <row r="29" spans="1:15" x14ac:dyDescent="0.2">
      <c r="A29" s="16">
        <v>21</v>
      </c>
      <c r="B29" s="47">
        <v>62.03769096906165</v>
      </c>
      <c r="C29" s="47">
        <v>61.67795327609273</v>
      </c>
      <c r="D29" s="47">
        <v>60.783204428296251</v>
      </c>
      <c r="E29" s="47">
        <v>60.233204188559064</v>
      </c>
      <c r="F29" s="47">
        <v>61.208430998546859</v>
      </c>
      <c r="G29" s="47">
        <v>60.957361057220417</v>
      </c>
      <c r="H29" s="47">
        <v>61.522906074139584</v>
      </c>
      <c r="I29" s="47">
        <v>61.156672459415233</v>
      </c>
      <c r="J29" s="47">
        <v>61.277366705473902</v>
      </c>
      <c r="K29" s="47">
        <v>62.086453687167669</v>
      </c>
      <c r="L29" s="47">
        <v>61.024879111776954</v>
      </c>
      <c r="M29" s="47">
        <v>60.997864668757167</v>
      </c>
      <c r="N29" s="47">
        <v>61.648950467811886</v>
      </c>
      <c r="O29" s="47">
        <v>61.277994591678777</v>
      </c>
    </row>
    <row r="30" spans="1:15" x14ac:dyDescent="0.2">
      <c r="A30" s="16">
        <v>22</v>
      </c>
      <c r="B30" s="47">
        <v>61.03769096906165</v>
      </c>
      <c r="C30" s="47">
        <v>60.67795327609273</v>
      </c>
      <c r="D30" s="47">
        <v>59.783204428296251</v>
      </c>
      <c r="E30" s="47">
        <v>59.233204188559064</v>
      </c>
      <c r="F30" s="47">
        <v>60.208430998546859</v>
      </c>
      <c r="G30" s="47">
        <v>60.023434675862184</v>
      </c>
      <c r="H30" s="47">
        <v>60.522906074139591</v>
      </c>
      <c r="I30" s="47">
        <v>60.156672459415233</v>
      </c>
      <c r="J30" s="47">
        <v>60.277366705473895</v>
      </c>
      <c r="K30" s="47">
        <v>61.086453687167669</v>
      </c>
      <c r="L30" s="47">
        <v>60.024879111776954</v>
      </c>
      <c r="M30" s="47">
        <v>59.997864668757167</v>
      </c>
      <c r="N30" s="47">
        <v>60.648950467811886</v>
      </c>
      <c r="O30" s="47">
        <v>60.277994591678777</v>
      </c>
    </row>
    <row r="31" spans="1:15" x14ac:dyDescent="0.2">
      <c r="A31" s="16">
        <v>23</v>
      </c>
      <c r="B31" s="47">
        <v>60.037690969061657</v>
      </c>
      <c r="C31" s="47">
        <v>59.67795327609273</v>
      </c>
      <c r="D31" s="47">
        <v>58.840303954970842</v>
      </c>
      <c r="E31" s="47">
        <v>58.233204188559064</v>
      </c>
      <c r="F31" s="47">
        <v>59.208430998546866</v>
      </c>
      <c r="G31" s="47">
        <v>59.090959842822897</v>
      </c>
      <c r="H31" s="47">
        <v>59.522906074139591</v>
      </c>
      <c r="I31" s="47">
        <v>59.15667245941524</v>
      </c>
      <c r="J31" s="47">
        <v>59.277366705473895</v>
      </c>
      <c r="K31" s="47">
        <v>60.086453687167662</v>
      </c>
      <c r="L31" s="47">
        <v>59.024879111776961</v>
      </c>
      <c r="M31" s="47">
        <v>58.99786466875716</v>
      </c>
      <c r="N31" s="47">
        <v>59.721158091422708</v>
      </c>
      <c r="O31" s="47">
        <v>59.277994591678777</v>
      </c>
    </row>
    <row r="32" spans="1:15" x14ac:dyDescent="0.2">
      <c r="A32" s="16">
        <v>24</v>
      </c>
      <c r="B32" s="47">
        <v>59.037690969061657</v>
      </c>
      <c r="C32" s="47">
        <v>58.789390557799592</v>
      </c>
      <c r="D32" s="47">
        <v>57.840303954970835</v>
      </c>
      <c r="E32" s="47">
        <v>57.233204188559064</v>
      </c>
      <c r="F32" s="47">
        <v>58.273953801000602</v>
      </c>
      <c r="G32" s="47">
        <v>58.090959842822905</v>
      </c>
      <c r="H32" s="47">
        <v>58.522906074139591</v>
      </c>
      <c r="I32" s="47">
        <v>58.15667245941524</v>
      </c>
      <c r="J32" s="47">
        <v>58.347423161618686</v>
      </c>
      <c r="K32" s="47">
        <v>59.086453687167662</v>
      </c>
      <c r="L32" s="47">
        <v>58.024879111776961</v>
      </c>
      <c r="M32" s="47">
        <v>58.067712865376571</v>
      </c>
      <c r="N32" s="47">
        <v>58.790019903156924</v>
      </c>
      <c r="O32" s="47">
        <v>58.277994591678777</v>
      </c>
    </row>
    <row r="33" spans="1:15" x14ac:dyDescent="0.2">
      <c r="A33" s="16">
        <v>25</v>
      </c>
      <c r="B33" s="42">
        <v>58.037690969061664</v>
      </c>
      <c r="C33" s="42">
        <v>57.789390557799585</v>
      </c>
      <c r="D33" s="42">
        <v>56.900743144056491</v>
      </c>
      <c r="E33" s="42">
        <v>56.233204188559064</v>
      </c>
      <c r="F33" s="42">
        <v>57.273953801000594</v>
      </c>
      <c r="G33" s="42">
        <v>57.090959842822905</v>
      </c>
      <c r="H33" s="42">
        <v>57.522906074139591</v>
      </c>
      <c r="I33" s="42">
        <v>57.224784299296417</v>
      </c>
      <c r="J33" s="42">
        <v>57.347423161618686</v>
      </c>
      <c r="K33" s="42">
        <v>58.086453687167655</v>
      </c>
      <c r="L33" s="42">
        <v>57.024879111776968</v>
      </c>
      <c r="M33" s="42">
        <v>57.067712865376571</v>
      </c>
      <c r="N33" s="42">
        <v>57.790019903156924</v>
      </c>
      <c r="O33" s="42">
        <v>57.277994591678777</v>
      </c>
    </row>
    <row r="34" spans="1:15" x14ac:dyDescent="0.2">
      <c r="A34" s="16">
        <v>26</v>
      </c>
      <c r="B34" s="47">
        <v>57.037690969061664</v>
      </c>
      <c r="C34" s="47">
        <v>56.909172269478425</v>
      </c>
      <c r="D34" s="47">
        <v>55.900743144056491</v>
      </c>
      <c r="E34" s="47">
        <v>55.233204188559057</v>
      </c>
      <c r="F34" s="47">
        <v>56.273953801000594</v>
      </c>
      <c r="G34" s="47">
        <v>56.090959842822912</v>
      </c>
      <c r="H34" s="47">
        <v>56.522906074139591</v>
      </c>
      <c r="I34" s="47">
        <v>56.224784299296424</v>
      </c>
      <c r="J34" s="47">
        <v>56.347423161618686</v>
      </c>
      <c r="K34" s="47">
        <v>57.086453687167648</v>
      </c>
      <c r="L34" s="47">
        <v>56.024879111776976</v>
      </c>
      <c r="M34" s="47">
        <v>56.067712865376571</v>
      </c>
      <c r="N34" s="47">
        <v>56.790019903156917</v>
      </c>
      <c r="O34" s="47">
        <v>56.277994591678777</v>
      </c>
    </row>
    <row r="35" spans="1:15" x14ac:dyDescent="0.2">
      <c r="A35" s="16">
        <v>27</v>
      </c>
      <c r="B35" s="47">
        <v>56.037690969061671</v>
      </c>
      <c r="C35" s="47">
        <v>55.909172269478432</v>
      </c>
      <c r="D35" s="47">
        <v>54.963236987705521</v>
      </c>
      <c r="E35" s="47">
        <v>54.233204188559057</v>
      </c>
      <c r="F35" s="47">
        <v>55.273953801000587</v>
      </c>
      <c r="G35" s="47">
        <v>55.155004727434459</v>
      </c>
      <c r="H35" s="47">
        <v>55.591688033714966</v>
      </c>
      <c r="I35" s="47">
        <v>55.224784299296431</v>
      </c>
      <c r="J35" s="47">
        <v>55.347423161618686</v>
      </c>
      <c r="K35" s="47">
        <v>56.153499248408359</v>
      </c>
      <c r="L35" s="47">
        <v>55.090940835883785</v>
      </c>
      <c r="M35" s="47">
        <v>55.067712865376571</v>
      </c>
      <c r="N35" s="47">
        <v>55.790019903156917</v>
      </c>
      <c r="O35" s="47">
        <v>55.277994591678777</v>
      </c>
    </row>
    <row r="36" spans="1:15" x14ac:dyDescent="0.2">
      <c r="A36" s="16">
        <v>28</v>
      </c>
      <c r="B36" s="47">
        <v>55.037690969061671</v>
      </c>
      <c r="C36" s="47">
        <v>54.909172269478439</v>
      </c>
      <c r="D36" s="47">
        <v>54.024341197808582</v>
      </c>
      <c r="E36" s="47">
        <v>53.233204188559057</v>
      </c>
      <c r="F36" s="47">
        <v>54.33727629094394</v>
      </c>
      <c r="G36" s="47">
        <v>54.155004727434466</v>
      </c>
      <c r="H36" s="47">
        <v>54.591688033714966</v>
      </c>
      <c r="I36" s="47">
        <v>54.224784299296431</v>
      </c>
      <c r="J36" s="47">
        <v>54.347423161618686</v>
      </c>
      <c r="K36" s="47">
        <v>55.153499248408366</v>
      </c>
      <c r="L36" s="47">
        <v>54.090940835883785</v>
      </c>
      <c r="M36" s="47">
        <v>54.067712865376564</v>
      </c>
      <c r="N36" s="47">
        <v>54.853172410185074</v>
      </c>
      <c r="O36" s="47">
        <v>54.277994591678777</v>
      </c>
    </row>
    <row r="37" spans="1:15" x14ac:dyDescent="0.2">
      <c r="A37" s="16">
        <v>29</v>
      </c>
      <c r="B37" s="47">
        <v>54.098382905253096</v>
      </c>
      <c r="C37" s="47">
        <v>53.969749307905559</v>
      </c>
      <c r="D37" s="47">
        <v>53.024341197808582</v>
      </c>
      <c r="E37" s="47">
        <v>52.233204188559057</v>
      </c>
      <c r="F37" s="47">
        <v>53.46630511369036</v>
      </c>
      <c r="G37" s="47">
        <v>53.285077466167635</v>
      </c>
      <c r="H37" s="47">
        <v>53.591688033714973</v>
      </c>
      <c r="I37" s="47">
        <v>53.224784299296438</v>
      </c>
      <c r="J37" s="47">
        <v>53.416062324348594</v>
      </c>
      <c r="K37" s="47">
        <v>54.153499248408373</v>
      </c>
      <c r="L37" s="47">
        <v>53.090940835883778</v>
      </c>
      <c r="M37" s="47">
        <v>53.128793495781778</v>
      </c>
      <c r="N37" s="47">
        <v>53.853172410185081</v>
      </c>
      <c r="O37" s="47">
        <v>53.277994591678777</v>
      </c>
    </row>
    <row r="38" spans="1:15" x14ac:dyDescent="0.2">
      <c r="A38" s="16">
        <v>30</v>
      </c>
      <c r="B38" s="42">
        <v>53.098382905253096</v>
      </c>
      <c r="C38" s="42">
        <v>53.027898450035543</v>
      </c>
      <c r="D38" s="42">
        <v>52.024341197808582</v>
      </c>
      <c r="E38" s="42">
        <v>51.233204188559057</v>
      </c>
      <c r="F38" s="42">
        <v>52.466305113690353</v>
      </c>
      <c r="G38" s="42">
        <v>52.350567636721195</v>
      </c>
      <c r="H38" s="42">
        <v>52.591688033714981</v>
      </c>
      <c r="I38" s="42">
        <v>52.224784299296445</v>
      </c>
      <c r="J38" s="42">
        <v>52.416062324348594</v>
      </c>
      <c r="K38" s="42">
        <v>53.153499248408373</v>
      </c>
      <c r="L38" s="42">
        <v>52.090940835883778</v>
      </c>
      <c r="M38" s="42">
        <v>52.128793495781785</v>
      </c>
      <c r="N38" s="42">
        <v>52.906128412577317</v>
      </c>
      <c r="O38" s="42">
        <v>52.32862096538782</v>
      </c>
    </row>
    <row r="39" spans="1:15" x14ac:dyDescent="0.2">
      <c r="A39" s="16">
        <v>31</v>
      </c>
      <c r="B39" s="47">
        <v>52.098382905253096</v>
      </c>
      <c r="C39" s="47">
        <v>52.08677535924776</v>
      </c>
      <c r="D39" s="47">
        <v>51.085366817981964</v>
      </c>
      <c r="E39" s="47">
        <v>50.233204188559057</v>
      </c>
      <c r="F39" s="47">
        <v>51.528132960345545</v>
      </c>
      <c r="G39" s="47">
        <v>51.414032223791843</v>
      </c>
      <c r="H39" s="47">
        <v>51.591688033714981</v>
      </c>
      <c r="I39" s="47">
        <v>51.224784299296445</v>
      </c>
      <c r="J39" s="47">
        <v>51.416062324348594</v>
      </c>
      <c r="K39" s="47">
        <v>52.278715655657862</v>
      </c>
      <c r="L39" s="47">
        <v>51.146236592406687</v>
      </c>
      <c r="M39" s="47">
        <v>51.128793495781792</v>
      </c>
      <c r="N39" s="47">
        <v>51.955778936890511</v>
      </c>
      <c r="O39" s="47">
        <v>51.32862096538782</v>
      </c>
    </row>
    <row r="40" spans="1:15" x14ac:dyDescent="0.2">
      <c r="A40" s="16">
        <v>32</v>
      </c>
      <c r="B40" s="47">
        <v>51.156191901925773</v>
      </c>
      <c r="C40" s="47">
        <v>51.146637811897989</v>
      </c>
      <c r="D40" s="47">
        <v>50.085366817981964</v>
      </c>
      <c r="E40" s="47">
        <v>49.23320418855905</v>
      </c>
      <c r="F40" s="47">
        <v>50.528132960345545</v>
      </c>
      <c r="G40" s="47">
        <v>50.414032223791843</v>
      </c>
      <c r="H40" s="47">
        <v>50.591688033714988</v>
      </c>
      <c r="I40" s="47">
        <v>50.224784299296452</v>
      </c>
      <c r="J40" s="47">
        <v>50.416062324348594</v>
      </c>
      <c r="K40" s="47">
        <v>51.278715655657862</v>
      </c>
      <c r="L40" s="47">
        <v>50.146236592406694</v>
      </c>
      <c r="M40" s="47">
        <v>50.128793495781792</v>
      </c>
      <c r="N40" s="47">
        <v>50.955778936890503</v>
      </c>
      <c r="O40" s="47">
        <v>50.32862096538782</v>
      </c>
    </row>
    <row r="41" spans="1:15" x14ac:dyDescent="0.2">
      <c r="A41" s="16">
        <v>33</v>
      </c>
      <c r="B41" s="47">
        <v>50.211576509739629</v>
      </c>
      <c r="C41" s="47">
        <v>50.146637811897989</v>
      </c>
      <c r="D41" s="47">
        <v>49.085366817981964</v>
      </c>
      <c r="E41" s="47">
        <v>48.23320418855905</v>
      </c>
      <c r="F41" s="47">
        <v>49.586920425633849</v>
      </c>
      <c r="G41" s="47">
        <v>49.47442427729915</v>
      </c>
      <c r="H41" s="47">
        <v>49.650172199545366</v>
      </c>
      <c r="I41" s="47">
        <v>49.224784299296459</v>
      </c>
      <c r="J41" s="47">
        <v>49.416062324348594</v>
      </c>
      <c r="K41" s="47">
        <v>50.278715655657855</v>
      </c>
      <c r="L41" s="47">
        <v>49.146236592406694</v>
      </c>
      <c r="M41" s="47">
        <v>49.1287934957818</v>
      </c>
      <c r="N41" s="47">
        <v>49.955778936890503</v>
      </c>
      <c r="O41" s="47">
        <v>49.36421283750596</v>
      </c>
    </row>
    <row r="42" spans="1:15" x14ac:dyDescent="0.2">
      <c r="A42" s="16">
        <v>34</v>
      </c>
      <c r="B42" s="47">
        <v>49.211576509739629</v>
      </c>
      <c r="C42" s="47">
        <v>49.200387193387932</v>
      </c>
      <c r="D42" s="47">
        <v>48.085366817981964</v>
      </c>
      <c r="E42" s="47">
        <v>47.23320418855905</v>
      </c>
      <c r="F42" s="47">
        <v>48.644635793565222</v>
      </c>
      <c r="G42" s="47">
        <v>48.474424277299143</v>
      </c>
      <c r="H42" s="47">
        <v>48.650172199545366</v>
      </c>
      <c r="I42" s="47">
        <v>48.224784299296459</v>
      </c>
      <c r="J42" s="47">
        <v>48.416062324348594</v>
      </c>
      <c r="K42" s="47">
        <v>49.278715655657855</v>
      </c>
      <c r="L42" s="47">
        <v>48.146236592406702</v>
      </c>
      <c r="M42" s="47">
        <v>48.167680975586507</v>
      </c>
      <c r="N42" s="47">
        <v>49.026128551309981</v>
      </c>
      <c r="O42" s="47">
        <v>48.36421283750596</v>
      </c>
    </row>
    <row r="43" spans="1:15" x14ac:dyDescent="0.2">
      <c r="A43" s="16">
        <v>35</v>
      </c>
      <c r="B43" s="42">
        <v>48.211576509739636</v>
      </c>
      <c r="C43" s="42">
        <v>48.20038719338794</v>
      </c>
      <c r="D43" s="42">
        <v>47.189920661871838</v>
      </c>
      <c r="E43" s="42">
        <v>46.337898768543347</v>
      </c>
      <c r="F43" s="42">
        <v>47.751981692770492</v>
      </c>
      <c r="G43" s="42">
        <v>47.474424277299143</v>
      </c>
      <c r="H43" s="42">
        <v>47.702623367518733</v>
      </c>
      <c r="I43" s="42">
        <v>47.224784299296466</v>
      </c>
      <c r="J43" s="42">
        <v>47.416062324348594</v>
      </c>
      <c r="K43" s="42">
        <v>48.278715655657848</v>
      </c>
      <c r="L43" s="42">
        <v>47.146236592406702</v>
      </c>
      <c r="M43" s="42">
        <v>47.167680975586507</v>
      </c>
      <c r="N43" s="42">
        <v>48.026128551309981</v>
      </c>
      <c r="O43" s="42">
        <v>47.424495221432288</v>
      </c>
    </row>
    <row r="44" spans="1:15" x14ac:dyDescent="0.2">
      <c r="A44" s="16">
        <v>36</v>
      </c>
      <c r="B44" s="47">
        <v>47.262416836540766</v>
      </c>
      <c r="C44" s="47">
        <v>47.20038719338794</v>
      </c>
      <c r="D44" s="47">
        <v>46.189920661871845</v>
      </c>
      <c r="E44" s="47">
        <v>45.337898768543347</v>
      </c>
      <c r="F44" s="47">
        <v>46.751981692770499</v>
      </c>
      <c r="G44" s="47">
        <v>46.474424277299136</v>
      </c>
      <c r="H44" s="47">
        <v>46.70262336751874</v>
      </c>
      <c r="I44" s="47">
        <v>46.224784299296473</v>
      </c>
      <c r="J44" s="47">
        <v>46.416062324348601</v>
      </c>
      <c r="K44" s="47">
        <v>47.278715655657848</v>
      </c>
      <c r="L44" s="47">
        <v>46.179795035998353</v>
      </c>
      <c r="M44" s="47">
        <v>46.167680975586507</v>
      </c>
      <c r="N44" s="47">
        <v>47.026128551309974</v>
      </c>
      <c r="O44" s="47">
        <v>46.452908479210933</v>
      </c>
    </row>
    <row r="45" spans="1:15" x14ac:dyDescent="0.2">
      <c r="A45" s="16">
        <v>37</v>
      </c>
      <c r="B45" s="47">
        <v>46.262416836540773</v>
      </c>
      <c r="C45" s="47">
        <v>46.200387193387947</v>
      </c>
      <c r="D45" s="47">
        <v>45.189920661871845</v>
      </c>
      <c r="E45" s="47">
        <v>44.384274109341106</v>
      </c>
      <c r="F45" s="47">
        <v>45.798700866197542</v>
      </c>
      <c r="G45" s="47">
        <v>45.474424277299129</v>
      </c>
      <c r="H45" s="47">
        <v>45.745722829615303</v>
      </c>
      <c r="I45" s="47">
        <v>45.224784299296473</v>
      </c>
      <c r="J45" s="47">
        <v>45.416062324348601</v>
      </c>
      <c r="K45" s="47">
        <v>46.278715655657848</v>
      </c>
      <c r="L45" s="47">
        <v>45.179795035998353</v>
      </c>
      <c r="M45" s="47">
        <v>45.196196542851936</v>
      </c>
      <c r="N45" s="47">
        <v>46.08154978841695</v>
      </c>
      <c r="O45" s="47">
        <v>45.452908479210933</v>
      </c>
    </row>
    <row r="46" spans="1:15" x14ac:dyDescent="0.2">
      <c r="A46" s="16">
        <v>38</v>
      </c>
      <c r="B46" s="47">
        <v>45.262416836540773</v>
      </c>
      <c r="C46" s="47">
        <v>45.200387193387947</v>
      </c>
      <c r="D46" s="47">
        <v>44.235475017377766</v>
      </c>
      <c r="E46" s="47">
        <v>43.384274109341106</v>
      </c>
      <c r="F46" s="47">
        <v>44.840624698558678</v>
      </c>
      <c r="G46" s="47">
        <v>44.474424277299129</v>
      </c>
      <c r="H46" s="47">
        <v>44.745722829615303</v>
      </c>
      <c r="I46" s="47">
        <v>44.224784299296473</v>
      </c>
      <c r="J46" s="47">
        <v>44.416062324348601</v>
      </c>
      <c r="K46" s="47">
        <v>45.278715655657841</v>
      </c>
      <c r="L46" s="47">
        <v>44.207615580852639</v>
      </c>
      <c r="M46" s="47">
        <v>44.196196542851929</v>
      </c>
      <c r="N46" s="47">
        <v>45.132635862710501</v>
      </c>
      <c r="O46" s="47">
        <v>44.478212677623098</v>
      </c>
    </row>
    <row r="47" spans="1:15" x14ac:dyDescent="0.2">
      <c r="A47" s="16">
        <v>39</v>
      </c>
      <c r="B47" s="47">
        <v>44.262416836540773</v>
      </c>
      <c r="C47" s="47">
        <v>44.200387193387954</v>
      </c>
      <c r="D47" s="47">
        <v>43.315864948339822</v>
      </c>
      <c r="E47" s="47">
        <v>42.49933909797614</v>
      </c>
      <c r="F47" s="47">
        <v>43.92008818368155</v>
      </c>
      <c r="G47" s="47">
        <v>43.474424277299121</v>
      </c>
      <c r="H47" s="47">
        <v>43.74572282961531</v>
      </c>
      <c r="I47" s="47">
        <v>43.256526429459299</v>
      </c>
      <c r="J47" s="47">
        <v>43.444916504587987</v>
      </c>
      <c r="K47" s="47">
        <v>44.335129785617724</v>
      </c>
      <c r="L47" s="47">
        <v>43.233593361287021</v>
      </c>
      <c r="M47" s="47">
        <v>43.196196542851929</v>
      </c>
      <c r="N47" s="47">
        <v>44.182911994349716</v>
      </c>
      <c r="O47" s="47">
        <v>43.502877967963883</v>
      </c>
    </row>
    <row r="48" spans="1:15" x14ac:dyDescent="0.2">
      <c r="A48" s="16">
        <v>40</v>
      </c>
      <c r="B48" s="42">
        <v>43.34596871226249</v>
      </c>
      <c r="C48" s="42">
        <v>43.200387193387954</v>
      </c>
      <c r="D48" s="42">
        <v>42.315864948339822</v>
      </c>
      <c r="E48" s="42">
        <v>41.571614634818665</v>
      </c>
      <c r="F48" s="42">
        <v>42.955547626869532</v>
      </c>
      <c r="G48" s="42">
        <v>42.575027689575286</v>
      </c>
      <c r="H48" s="42">
        <v>42.776801322486037</v>
      </c>
      <c r="I48" s="42">
        <v>42.284462742056135</v>
      </c>
      <c r="J48" s="42">
        <v>42.472148537881957</v>
      </c>
      <c r="K48" s="42">
        <v>43.361441388130096</v>
      </c>
      <c r="L48" s="42">
        <v>42.233593361287021</v>
      </c>
      <c r="M48" s="42">
        <v>42.196196542851929</v>
      </c>
      <c r="N48" s="42">
        <v>43.207220793456202</v>
      </c>
      <c r="O48" s="42">
        <v>42.526895213408146</v>
      </c>
    </row>
    <row r="49" spans="1:15" x14ac:dyDescent="0.2">
      <c r="A49" s="16">
        <v>41</v>
      </c>
      <c r="B49" s="47">
        <v>42.457745952813028</v>
      </c>
      <c r="C49" s="47">
        <v>42.200387193387954</v>
      </c>
      <c r="D49" s="47">
        <v>41.350618546282988</v>
      </c>
      <c r="E49" s="47">
        <v>40.604338917177643</v>
      </c>
      <c r="F49" s="47">
        <v>42.020045230556377</v>
      </c>
      <c r="G49" s="47">
        <v>41.634350957378707</v>
      </c>
      <c r="H49" s="47">
        <v>41.831564018499627</v>
      </c>
      <c r="I49" s="47">
        <v>41.310734016964687</v>
      </c>
      <c r="J49" s="47">
        <v>41.497319241652804</v>
      </c>
      <c r="K49" s="47">
        <v>42.385856905867577</v>
      </c>
      <c r="L49" s="47">
        <v>41.280816663534587</v>
      </c>
      <c r="M49" s="47">
        <v>41.196196542851929</v>
      </c>
      <c r="N49" s="47">
        <v>42.231046300175002</v>
      </c>
      <c r="O49" s="47">
        <v>41.550211105343458</v>
      </c>
    </row>
    <row r="50" spans="1:15" x14ac:dyDescent="0.2">
      <c r="A50" s="16">
        <v>42</v>
      </c>
      <c r="B50" s="47">
        <v>41.492474601623208</v>
      </c>
      <c r="C50" s="47">
        <v>41.234229585853761</v>
      </c>
      <c r="D50" s="47">
        <v>40.445098253547918</v>
      </c>
      <c r="E50" s="47">
        <v>39.604338917177643</v>
      </c>
      <c r="F50" s="47">
        <v>41.020045230556384</v>
      </c>
      <c r="G50" s="47">
        <v>40.687019780627594</v>
      </c>
      <c r="H50" s="47">
        <v>40.83156401849962</v>
      </c>
      <c r="I50" s="47">
        <v>40.335326203778159</v>
      </c>
      <c r="J50" s="47">
        <v>40.520989749298103</v>
      </c>
      <c r="K50" s="47">
        <v>41.409689541375897</v>
      </c>
      <c r="L50" s="47">
        <v>40.280816663534587</v>
      </c>
      <c r="M50" s="47">
        <v>40.241922606383227</v>
      </c>
      <c r="N50" s="47">
        <v>41.231046300175002</v>
      </c>
      <c r="O50" s="47">
        <v>40.550211105343458</v>
      </c>
    </row>
    <row r="51" spans="1:15" x14ac:dyDescent="0.2">
      <c r="A51" s="16">
        <v>43</v>
      </c>
      <c r="B51" s="47">
        <v>40.492474601623208</v>
      </c>
      <c r="C51" s="47">
        <v>40.26423517102441</v>
      </c>
      <c r="D51" s="47">
        <v>39.473781427169371</v>
      </c>
      <c r="E51" s="47">
        <v>38.630463467956133</v>
      </c>
      <c r="F51" s="47">
        <v>40.020045230556384</v>
      </c>
      <c r="G51" s="47">
        <v>39.736633385295036</v>
      </c>
      <c r="H51" s="47">
        <v>39.879995797567169</v>
      </c>
      <c r="I51" s="47">
        <v>39.358385726906256</v>
      </c>
      <c r="J51" s="47">
        <v>39.543839300967697</v>
      </c>
      <c r="K51" s="47">
        <v>40.432404527240074</v>
      </c>
      <c r="L51" s="47">
        <v>39.280816663534587</v>
      </c>
      <c r="M51" s="47">
        <v>39.308012278123329</v>
      </c>
      <c r="N51" s="47">
        <v>40.276328174883375</v>
      </c>
      <c r="O51" s="47">
        <v>39.550211105343458</v>
      </c>
    </row>
    <row r="52" spans="1:15" x14ac:dyDescent="0.2">
      <c r="A52" s="16">
        <v>44</v>
      </c>
      <c r="B52" s="47">
        <v>39.550306703469694</v>
      </c>
      <c r="C52" s="47">
        <v>39.347836425496105</v>
      </c>
      <c r="D52" s="47">
        <v>38.473781427169371</v>
      </c>
      <c r="E52" s="47">
        <v>37.722174310465206</v>
      </c>
      <c r="F52" s="47">
        <v>39.020045230556384</v>
      </c>
      <c r="G52" s="47">
        <v>38.760100271291023</v>
      </c>
      <c r="H52" s="47">
        <v>38.879995797567169</v>
      </c>
      <c r="I52" s="47">
        <v>38.402630971115649</v>
      </c>
      <c r="J52" s="47">
        <v>38.587293768748403</v>
      </c>
      <c r="K52" s="47">
        <v>39.454927034023633</v>
      </c>
      <c r="L52" s="47">
        <v>38.345885147869382</v>
      </c>
      <c r="M52" s="47">
        <v>38.351567847459044</v>
      </c>
      <c r="N52" s="47">
        <v>39.276328174883375</v>
      </c>
      <c r="O52" s="47">
        <v>38.596616584969539</v>
      </c>
    </row>
    <row r="53" spans="1:15" x14ac:dyDescent="0.2">
      <c r="A53" s="16">
        <v>45</v>
      </c>
      <c r="B53" s="42">
        <v>38.577469267810073</v>
      </c>
      <c r="C53" s="42">
        <v>38.347836425496105</v>
      </c>
      <c r="D53" s="42">
        <v>37.51872829215457</v>
      </c>
      <c r="E53" s="42">
        <v>36.744377462090853</v>
      </c>
      <c r="F53" s="42">
        <v>38.111650569986963</v>
      </c>
      <c r="G53" s="42">
        <v>37.826294216397059</v>
      </c>
      <c r="H53" s="42">
        <v>37.879995797567169</v>
      </c>
      <c r="I53" s="42">
        <v>37.402630971115649</v>
      </c>
      <c r="J53" s="42">
        <v>37.717618127238559</v>
      </c>
      <c r="K53" s="42">
        <v>38.476923040254022</v>
      </c>
      <c r="L53" s="42">
        <v>37.431388418466092</v>
      </c>
      <c r="M53" s="42">
        <v>37.373384313077175</v>
      </c>
      <c r="N53" s="42">
        <v>38.276328174883368</v>
      </c>
      <c r="O53" s="42">
        <v>37.620010270314928</v>
      </c>
    </row>
    <row r="54" spans="1:15" x14ac:dyDescent="0.2">
      <c r="A54" s="16">
        <v>46</v>
      </c>
      <c r="B54" s="47">
        <v>37.577469267810073</v>
      </c>
      <c r="C54" s="47">
        <v>37.347836425496105</v>
      </c>
      <c r="D54" s="47">
        <v>36.51872829215457</v>
      </c>
      <c r="E54" s="47">
        <v>35.78647105535299</v>
      </c>
      <c r="F54" s="47">
        <v>37.217778252182185</v>
      </c>
      <c r="G54" s="47">
        <v>36.868458909101264</v>
      </c>
      <c r="H54" s="47">
        <v>36.900978113479361</v>
      </c>
      <c r="I54" s="47">
        <v>36.466256196927915</v>
      </c>
      <c r="J54" s="47">
        <v>36.781129420971055</v>
      </c>
      <c r="K54" s="47">
        <v>37.519750131362294</v>
      </c>
      <c r="L54" s="47">
        <v>36.495375808160226</v>
      </c>
      <c r="M54" s="47">
        <v>36.395100087113143</v>
      </c>
      <c r="N54" s="47">
        <v>37.299454179275706</v>
      </c>
      <c r="O54" s="47">
        <v>36.643087678005521</v>
      </c>
    </row>
    <row r="55" spans="1:15" x14ac:dyDescent="0.2">
      <c r="A55" s="16">
        <v>47</v>
      </c>
      <c r="B55" s="47">
        <v>36.620494031993921</v>
      </c>
      <c r="C55" s="47">
        <v>36.411032604565868</v>
      </c>
      <c r="D55" s="47">
        <v>35.622268254676953</v>
      </c>
      <c r="E55" s="47">
        <v>34.865298248601519</v>
      </c>
      <c r="F55" s="47">
        <v>36.279540705087456</v>
      </c>
      <c r="G55" s="47">
        <v>35.888884889954454</v>
      </c>
      <c r="H55" s="47">
        <v>35.922049591403223</v>
      </c>
      <c r="I55" s="47">
        <v>35.50757297601686</v>
      </c>
      <c r="J55" s="47">
        <v>35.842709838658706</v>
      </c>
      <c r="K55" s="47">
        <v>36.541266987003887</v>
      </c>
      <c r="L55" s="47">
        <v>35.516859171817742</v>
      </c>
      <c r="M55" s="47">
        <v>35.417196178271723</v>
      </c>
      <c r="N55" s="47">
        <v>36.36749631335141</v>
      </c>
      <c r="O55" s="47">
        <v>35.689291689099164</v>
      </c>
    </row>
    <row r="56" spans="1:15" x14ac:dyDescent="0.2">
      <c r="A56" s="16">
        <v>48</v>
      </c>
      <c r="B56" s="47">
        <v>35.681696782426179</v>
      </c>
      <c r="C56" s="47">
        <v>35.491967127779745</v>
      </c>
      <c r="D56" s="47">
        <v>34.679708668684405</v>
      </c>
      <c r="E56" s="47">
        <v>33.902982345642684</v>
      </c>
      <c r="F56" s="47">
        <v>35.319484373192495</v>
      </c>
      <c r="G56" s="47">
        <v>34.888884889954454</v>
      </c>
      <c r="H56" s="47">
        <v>34.92204959140323</v>
      </c>
      <c r="I56" s="47">
        <v>34.547535958866199</v>
      </c>
      <c r="J56" s="47">
        <v>34.863372048444532</v>
      </c>
      <c r="K56" s="47">
        <v>35.606460716856773</v>
      </c>
      <c r="L56" s="47">
        <v>34.603722698445502</v>
      </c>
      <c r="M56" s="47">
        <v>34.438803354124623</v>
      </c>
      <c r="N56" s="47">
        <v>35.436472267800163</v>
      </c>
      <c r="O56" s="47">
        <v>34.689291689099164</v>
      </c>
    </row>
    <row r="57" spans="1:15" x14ac:dyDescent="0.2">
      <c r="A57" s="16">
        <v>49</v>
      </c>
      <c r="B57" s="47">
        <v>34.701278630319706</v>
      </c>
      <c r="C57" s="47">
        <v>34.567406517258028</v>
      </c>
      <c r="D57" s="47">
        <v>33.69832207514375</v>
      </c>
      <c r="E57" s="47">
        <v>32.995706258231394</v>
      </c>
      <c r="F57" s="47">
        <v>34.379414638895064</v>
      </c>
      <c r="G57" s="47">
        <v>33.928332994215943</v>
      </c>
      <c r="H57" s="47">
        <v>33.98109255811233</v>
      </c>
      <c r="I57" s="47">
        <v>33.567528639992958</v>
      </c>
      <c r="J57" s="47">
        <v>33.863372048444532</v>
      </c>
      <c r="K57" s="47">
        <v>34.628457246127986</v>
      </c>
      <c r="L57" s="47">
        <v>33.667948164920915</v>
      </c>
      <c r="M57" s="47">
        <v>33.548424811986784</v>
      </c>
      <c r="N57" s="47">
        <v>34.509663201322084</v>
      </c>
      <c r="O57" s="47">
        <v>33.740937144822873</v>
      </c>
    </row>
    <row r="58" spans="1:15" x14ac:dyDescent="0.2">
      <c r="A58" s="16">
        <v>50</v>
      </c>
      <c r="B58" s="42">
        <v>33.811602187561604</v>
      </c>
      <c r="C58" s="42">
        <v>33.604484994540194</v>
      </c>
      <c r="D58" s="42">
        <v>32.69832207514375</v>
      </c>
      <c r="E58" s="42">
        <v>32.014250589203783</v>
      </c>
      <c r="F58" s="42">
        <v>33.437081727642116</v>
      </c>
      <c r="G58" s="42">
        <v>32.947380477403527</v>
      </c>
      <c r="H58" s="42">
        <v>33.000874592120077</v>
      </c>
      <c r="I58" s="42">
        <v>32.6079287971585</v>
      </c>
      <c r="J58" s="42">
        <v>32.948158254412618</v>
      </c>
      <c r="K58" s="42">
        <v>33.650132989059792</v>
      </c>
      <c r="L58" s="42">
        <v>32.710870129547153</v>
      </c>
      <c r="M58" s="42">
        <v>32.640257878501508</v>
      </c>
      <c r="N58" s="42">
        <v>33.535215164658922</v>
      </c>
      <c r="O58" s="42">
        <v>32.766546495473747</v>
      </c>
    </row>
    <row r="59" spans="1:15" x14ac:dyDescent="0.2">
      <c r="A59" s="16">
        <v>51</v>
      </c>
      <c r="B59" s="47">
        <v>32.883061446397257</v>
      </c>
      <c r="C59" s="47">
        <v>32.711606432543277</v>
      </c>
      <c r="D59" s="47">
        <v>31.734553051166191</v>
      </c>
      <c r="E59" s="47">
        <v>31.0671180156613</v>
      </c>
      <c r="F59" s="47">
        <v>32.455727117807783</v>
      </c>
      <c r="G59" s="47">
        <v>32.005253332000564</v>
      </c>
      <c r="H59" s="47">
        <v>32.060802449388888</v>
      </c>
      <c r="I59" s="47">
        <v>31.64897440763745</v>
      </c>
      <c r="J59" s="47">
        <v>31.989838611836404</v>
      </c>
      <c r="K59" s="47">
        <v>32.715154498682004</v>
      </c>
      <c r="L59" s="47">
        <v>31.755967602602173</v>
      </c>
      <c r="M59" s="47">
        <v>31.688863183421734</v>
      </c>
      <c r="N59" s="47">
        <v>32.535215164658915</v>
      </c>
      <c r="O59" s="47">
        <v>31.792226198215864</v>
      </c>
    </row>
    <row r="60" spans="1:15" x14ac:dyDescent="0.2">
      <c r="A60" s="16">
        <v>52</v>
      </c>
      <c r="B60" s="47">
        <v>31.969841571113051</v>
      </c>
      <c r="C60" s="47">
        <v>31.783994622216344</v>
      </c>
      <c r="D60" s="47">
        <v>30.821125003091034</v>
      </c>
      <c r="E60" s="47">
        <v>30.118373759232878</v>
      </c>
      <c r="F60" s="47">
        <v>31.550242725964559</v>
      </c>
      <c r="G60" s="47">
        <v>31.161219932654031</v>
      </c>
      <c r="H60" s="47">
        <v>31.121711042086325</v>
      </c>
      <c r="I60" s="47">
        <v>30.729749705939263</v>
      </c>
      <c r="J60" s="47">
        <v>31.073727625787349</v>
      </c>
      <c r="K60" s="47">
        <v>31.806577427376389</v>
      </c>
      <c r="L60" s="47">
        <v>30.803541373686802</v>
      </c>
      <c r="M60" s="47">
        <v>30.785685420700499</v>
      </c>
      <c r="N60" s="47">
        <v>31.637319436100061</v>
      </c>
      <c r="O60" s="47">
        <v>30.846108636783608</v>
      </c>
    </row>
    <row r="61" spans="1:15" x14ac:dyDescent="0.2">
      <c r="A61" s="16">
        <v>53</v>
      </c>
      <c r="B61" s="47">
        <v>31.058428181300037</v>
      </c>
      <c r="C61" s="47">
        <v>30.818741641850487</v>
      </c>
      <c r="D61" s="47">
        <v>29.88883140663259</v>
      </c>
      <c r="E61" s="47">
        <v>29.153232390086522</v>
      </c>
      <c r="F61" s="47">
        <v>30.665137241139263</v>
      </c>
      <c r="G61" s="47">
        <v>30.22008947492473</v>
      </c>
      <c r="H61" s="47">
        <v>30.240707328519306</v>
      </c>
      <c r="I61" s="47">
        <v>29.770312939358842</v>
      </c>
      <c r="J61" s="47">
        <v>30.13947757767076</v>
      </c>
      <c r="K61" s="47">
        <v>30.879327026355575</v>
      </c>
      <c r="L61" s="47">
        <v>29.898685930590052</v>
      </c>
      <c r="M61" s="47">
        <v>29.833777021209745</v>
      </c>
      <c r="N61" s="47">
        <v>30.69081998495934</v>
      </c>
      <c r="O61" s="47">
        <v>29.956911406794688</v>
      </c>
    </row>
    <row r="62" spans="1:15" x14ac:dyDescent="0.2">
      <c r="A62" s="16">
        <v>54</v>
      </c>
      <c r="B62" s="47">
        <v>30.143789665766214</v>
      </c>
      <c r="C62" s="47">
        <v>29.95520779401134</v>
      </c>
      <c r="D62" s="47">
        <v>28.957914615381995</v>
      </c>
      <c r="E62" s="47">
        <v>28.188134939040381</v>
      </c>
      <c r="F62" s="47">
        <v>29.74238471166715</v>
      </c>
      <c r="G62" s="47">
        <v>29.335432642356523</v>
      </c>
      <c r="H62" s="47">
        <v>29.240707328519306</v>
      </c>
      <c r="I62" s="47">
        <v>28.876134750419428</v>
      </c>
      <c r="J62" s="47">
        <v>29.209244884640565</v>
      </c>
      <c r="K62" s="47">
        <v>29.879327026355579</v>
      </c>
      <c r="L62" s="47">
        <v>28.992874752153821</v>
      </c>
      <c r="M62" s="47">
        <v>28.858795167922928</v>
      </c>
      <c r="N62" s="47">
        <v>29.801358456300154</v>
      </c>
      <c r="O62" s="47">
        <v>29.014983188769641</v>
      </c>
    </row>
    <row r="63" spans="1:15" x14ac:dyDescent="0.2">
      <c r="A63" s="16">
        <v>55</v>
      </c>
      <c r="B63" s="42">
        <v>29.227981708603053</v>
      </c>
      <c r="C63" s="42">
        <v>29.041550144880794</v>
      </c>
      <c r="D63" s="42">
        <v>28.149906246068788</v>
      </c>
      <c r="E63" s="42">
        <v>27.276233001040307</v>
      </c>
      <c r="F63" s="42">
        <v>28.912343679962277</v>
      </c>
      <c r="G63" s="42">
        <v>28.354909462783645</v>
      </c>
      <c r="H63" s="42">
        <v>28.366075735622989</v>
      </c>
      <c r="I63" s="42">
        <v>27.987544780849031</v>
      </c>
      <c r="J63" s="42">
        <v>28.278479398027962</v>
      </c>
      <c r="K63" s="42">
        <v>28.950809573864962</v>
      </c>
      <c r="L63" s="42">
        <v>28.1412107595403</v>
      </c>
      <c r="M63" s="42">
        <v>27.93656151664667</v>
      </c>
      <c r="N63" s="42">
        <v>28.917460916751072</v>
      </c>
      <c r="O63" s="42">
        <v>28.136388119855408</v>
      </c>
    </row>
    <row r="64" spans="1:15" x14ac:dyDescent="0.2">
      <c r="A64" s="16">
        <v>56</v>
      </c>
      <c r="B64" s="47">
        <v>28.262460563797358</v>
      </c>
      <c r="C64" s="47">
        <v>28.076451668279283</v>
      </c>
      <c r="D64" s="47">
        <v>27.255533258011411</v>
      </c>
      <c r="E64" s="47">
        <v>26.397853357009406</v>
      </c>
      <c r="F64" s="47">
        <v>28.046862723425065</v>
      </c>
      <c r="G64" s="47">
        <v>27.415419765744073</v>
      </c>
      <c r="H64" s="47">
        <v>27.409804375459192</v>
      </c>
      <c r="I64" s="47">
        <v>27.120388331944557</v>
      </c>
      <c r="J64" s="47">
        <v>27.30111874554062</v>
      </c>
      <c r="K64" s="47">
        <v>28.126199857455497</v>
      </c>
      <c r="L64" s="47">
        <v>27.295057943730693</v>
      </c>
      <c r="M64" s="47">
        <v>27.04511368881936</v>
      </c>
      <c r="N64" s="47">
        <v>27.977413365942532</v>
      </c>
      <c r="O64" s="47">
        <v>27.263671427258309</v>
      </c>
    </row>
    <row r="65" spans="1:15" x14ac:dyDescent="0.2">
      <c r="A65" s="16">
        <v>57</v>
      </c>
      <c r="B65" s="47">
        <v>27.380292458820421</v>
      </c>
      <c r="C65" s="47">
        <v>27.09388700239592</v>
      </c>
      <c r="D65" s="47">
        <v>26.308000259144976</v>
      </c>
      <c r="E65" s="47">
        <v>25.485866491936839</v>
      </c>
      <c r="F65" s="47">
        <v>27.146381736154201</v>
      </c>
      <c r="G65" s="47">
        <v>26.563074889850821</v>
      </c>
      <c r="H65" s="47">
        <v>26.474830080756313</v>
      </c>
      <c r="I65" s="47">
        <v>26.274390578492998</v>
      </c>
      <c r="J65" s="47">
        <v>26.397352565093723</v>
      </c>
      <c r="K65" s="47">
        <v>27.256635173118649</v>
      </c>
      <c r="L65" s="47">
        <v>26.429301721003895</v>
      </c>
      <c r="M65" s="47">
        <v>26.215639044422055</v>
      </c>
      <c r="N65" s="47">
        <v>27.137165769232894</v>
      </c>
      <c r="O65" s="47">
        <v>26.398416154393654</v>
      </c>
    </row>
    <row r="66" spans="1:15" x14ac:dyDescent="0.2">
      <c r="A66" s="16">
        <v>58</v>
      </c>
      <c r="B66" s="47">
        <v>26.448711891633398</v>
      </c>
      <c r="C66" s="47">
        <v>26.179929346347119</v>
      </c>
      <c r="D66" s="47">
        <v>25.395103996697735</v>
      </c>
      <c r="E66" s="47">
        <v>24.594381629105133</v>
      </c>
      <c r="F66" s="47">
        <v>26.251703403095526</v>
      </c>
      <c r="G66" s="47">
        <v>25.711401332313386</v>
      </c>
      <c r="H66" s="47">
        <v>25.517995564895504</v>
      </c>
      <c r="I66" s="47">
        <v>25.367860716583635</v>
      </c>
      <c r="J66" s="47">
        <v>25.546045498481821</v>
      </c>
      <c r="K66" s="47">
        <v>26.447073857624833</v>
      </c>
      <c r="L66" s="47">
        <v>25.542160488015881</v>
      </c>
      <c r="M66" s="47">
        <v>25.366996543212064</v>
      </c>
      <c r="N66" s="47">
        <v>26.137165769232894</v>
      </c>
      <c r="O66" s="47">
        <v>25.398416154393651</v>
      </c>
    </row>
    <row r="67" spans="1:15" x14ac:dyDescent="0.2">
      <c r="A67" s="16">
        <v>59</v>
      </c>
      <c r="B67" s="47">
        <v>25.633894593276409</v>
      </c>
      <c r="C67" s="47">
        <v>25.266602501976966</v>
      </c>
      <c r="D67" s="47">
        <v>24.449259505619249</v>
      </c>
      <c r="E67" s="47">
        <v>23.688981036951056</v>
      </c>
      <c r="F67" s="47">
        <v>25.355207034136907</v>
      </c>
      <c r="G67" s="47">
        <v>24.879968996883811</v>
      </c>
      <c r="H67" s="47">
        <v>24.56371140877836</v>
      </c>
      <c r="I67" s="47">
        <v>24.415660544967263</v>
      </c>
      <c r="J67" s="47">
        <v>24.699623702866994</v>
      </c>
      <c r="K67" s="47">
        <v>25.532660687281652</v>
      </c>
      <c r="L67" s="47">
        <v>24.749979247252526</v>
      </c>
      <c r="M67" s="47">
        <v>24.49109883413265</v>
      </c>
      <c r="N67" s="47">
        <v>25.305942370741995</v>
      </c>
      <c r="O67" s="47">
        <v>24.537416384146024</v>
      </c>
    </row>
    <row r="68" spans="1:15" x14ac:dyDescent="0.2">
      <c r="A68" s="16">
        <v>60</v>
      </c>
      <c r="B68" s="42">
        <v>24.735147467973178</v>
      </c>
      <c r="C68" s="42">
        <v>24.445179631575293</v>
      </c>
      <c r="D68" s="42">
        <v>23.542494288172421</v>
      </c>
      <c r="E68" s="42">
        <v>22.781751879752722</v>
      </c>
      <c r="F68" s="42">
        <v>24.4788647805754</v>
      </c>
      <c r="G68" s="42">
        <v>24.034973341096514</v>
      </c>
      <c r="H68" s="42">
        <v>23.656264144965967</v>
      </c>
      <c r="I68" s="42">
        <v>23.464996616230735</v>
      </c>
      <c r="J68" s="42">
        <v>23.83429050143609</v>
      </c>
      <c r="K68" s="42">
        <v>24.6221696051146</v>
      </c>
      <c r="L68" s="42">
        <v>23.964580833511402</v>
      </c>
      <c r="M68" s="42">
        <v>23.522896181825338</v>
      </c>
      <c r="N68" s="42">
        <v>24.375621984142956</v>
      </c>
      <c r="O68" s="42">
        <v>23.739694782890592</v>
      </c>
    </row>
    <row r="69" spans="1:15" x14ac:dyDescent="0.2">
      <c r="A69" s="16">
        <v>61</v>
      </c>
      <c r="B69" s="47">
        <v>23.890667764576776</v>
      </c>
      <c r="C69" s="47">
        <v>23.594180954309941</v>
      </c>
      <c r="D69" s="47">
        <v>22.707881823511716</v>
      </c>
      <c r="E69" s="47">
        <v>21.892522480379093</v>
      </c>
      <c r="F69" s="47">
        <v>23.588307340048587</v>
      </c>
      <c r="G69" s="47">
        <v>23.03497334109651</v>
      </c>
      <c r="H69" s="47">
        <v>22.825818380337058</v>
      </c>
      <c r="I69" s="47">
        <v>22.595405455618753</v>
      </c>
      <c r="J69" s="47">
        <v>22.97528319328767</v>
      </c>
      <c r="K69" s="47">
        <v>23.775911922546815</v>
      </c>
      <c r="L69" s="47">
        <v>23.185498205178625</v>
      </c>
      <c r="M69" s="47">
        <v>22.652602639187734</v>
      </c>
      <c r="N69" s="47">
        <v>23.443067243985166</v>
      </c>
      <c r="O69" s="47">
        <v>22.904515313265701</v>
      </c>
    </row>
    <row r="70" spans="1:15" x14ac:dyDescent="0.2">
      <c r="A70" s="16">
        <v>62</v>
      </c>
      <c r="B70" s="47">
        <v>23.092164134355105</v>
      </c>
      <c r="C70" s="47">
        <v>22.739199985463753</v>
      </c>
      <c r="D70" s="47">
        <v>21.762830759777984</v>
      </c>
      <c r="E70" s="47">
        <v>21.009155366479721</v>
      </c>
      <c r="F70" s="47">
        <v>22.742229388982246</v>
      </c>
      <c r="G70" s="47">
        <v>22.221598379118014</v>
      </c>
      <c r="H70" s="47">
        <v>22.080679320751862</v>
      </c>
      <c r="I70" s="47">
        <v>21.811629606866397</v>
      </c>
      <c r="J70" s="47">
        <v>22.032801512400372</v>
      </c>
      <c r="K70" s="47">
        <v>22.934036324194551</v>
      </c>
      <c r="L70" s="47">
        <v>22.314944699930003</v>
      </c>
      <c r="M70" s="47">
        <v>21.684047071606734</v>
      </c>
      <c r="N70" s="47">
        <v>22.508200153123521</v>
      </c>
      <c r="O70" s="47">
        <v>21.966706889430213</v>
      </c>
    </row>
    <row r="71" spans="1:15" x14ac:dyDescent="0.2">
      <c r="A71" s="16">
        <v>63</v>
      </c>
      <c r="B71" s="47">
        <v>22.146129501552675</v>
      </c>
      <c r="C71" s="47">
        <v>21.921612861429679</v>
      </c>
      <c r="D71" s="47">
        <v>20.992360086456664</v>
      </c>
      <c r="E71" s="47">
        <v>20.221454469392594</v>
      </c>
      <c r="F71" s="47">
        <v>21.902492493174606</v>
      </c>
      <c r="G71" s="47">
        <v>21.471415496761697</v>
      </c>
      <c r="H71" s="47">
        <v>21.214471505009467</v>
      </c>
      <c r="I71" s="47">
        <v>21.060081247360955</v>
      </c>
      <c r="J71" s="47">
        <v>21.120451993454918</v>
      </c>
      <c r="K71" s="47">
        <v>21.999394041089509</v>
      </c>
      <c r="L71" s="47">
        <v>21.504639871233739</v>
      </c>
      <c r="M71" s="47">
        <v>20.773809982927105</v>
      </c>
      <c r="N71" s="47">
        <v>21.631754961000706</v>
      </c>
      <c r="O71" s="47">
        <v>21.092981635838626</v>
      </c>
    </row>
    <row r="72" spans="1:15" x14ac:dyDescent="0.2">
      <c r="A72" s="16">
        <v>64</v>
      </c>
      <c r="B72" s="47">
        <v>21.200375911793266</v>
      </c>
      <c r="C72" s="47">
        <v>21.038486162833902</v>
      </c>
      <c r="D72" s="47">
        <v>20.167501183901454</v>
      </c>
      <c r="E72" s="47">
        <v>19.303366457161452</v>
      </c>
      <c r="F72" s="47">
        <v>21.124279980150508</v>
      </c>
      <c r="G72" s="47">
        <v>20.574850345081114</v>
      </c>
      <c r="H72" s="47">
        <v>20.348632589886471</v>
      </c>
      <c r="I72" s="47">
        <v>20.342888417200857</v>
      </c>
      <c r="J72" s="47">
        <v>20.301996691856576</v>
      </c>
      <c r="K72" s="47">
        <v>21.094035540903551</v>
      </c>
      <c r="L72" s="47">
        <v>20.745553303448606</v>
      </c>
      <c r="M72" s="47">
        <v>19.972991273987443</v>
      </c>
      <c r="N72" s="47">
        <v>20.724983291711002</v>
      </c>
      <c r="O72" s="47">
        <v>20.160666045488053</v>
      </c>
    </row>
    <row r="73" spans="1:15" x14ac:dyDescent="0.2">
      <c r="A73" s="16">
        <v>65</v>
      </c>
      <c r="B73" s="42">
        <v>20.350887716410845</v>
      </c>
      <c r="C73" s="42">
        <v>20.17597855201042</v>
      </c>
      <c r="D73" s="42">
        <v>19.371365448438635</v>
      </c>
      <c r="E73" s="42">
        <v>18.541655086505788</v>
      </c>
      <c r="F73" s="42">
        <v>20.353580189935997</v>
      </c>
      <c r="G73" s="42">
        <v>19.757348984581853</v>
      </c>
      <c r="H73" s="42">
        <v>19.54040681780808</v>
      </c>
      <c r="I73" s="42">
        <v>19.430688808427412</v>
      </c>
      <c r="J73" s="42">
        <v>19.390332736578614</v>
      </c>
      <c r="K73" s="42">
        <v>20.273896113313189</v>
      </c>
      <c r="L73" s="42">
        <v>19.917611830106814</v>
      </c>
      <c r="M73" s="42">
        <v>19.203782281679146</v>
      </c>
      <c r="N73" s="42">
        <v>19.791512842012686</v>
      </c>
      <c r="O73" s="42">
        <v>19.290225624041518</v>
      </c>
    </row>
    <row r="74" spans="1:15" x14ac:dyDescent="0.2">
      <c r="A74" s="16">
        <v>66</v>
      </c>
      <c r="B74" s="47">
        <v>19.521664408881712</v>
      </c>
      <c r="C74" s="47">
        <v>19.506830831741901</v>
      </c>
      <c r="D74" s="47">
        <v>18.523716444427432</v>
      </c>
      <c r="E74" s="47">
        <v>17.69594895953141</v>
      </c>
      <c r="F74" s="47">
        <v>19.455133029782218</v>
      </c>
      <c r="G74" s="47">
        <v>18.862293665696743</v>
      </c>
      <c r="H74" s="47">
        <v>18.70890599318691</v>
      </c>
      <c r="I74" s="47">
        <v>18.656558324411634</v>
      </c>
      <c r="J74" s="47">
        <v>18.472405145282067</v>
      </c>
      <c r="K74" s="47">
        <v>19.330191902959633</v>
      </c>
      <c r="L74" s="47">
        <v>19.034673544229538</v>
      </c>
      <c r="M74" s="47">
        <v>18.485042165614171</v>
      </c>
      <c r="N74" s="47">
        <v>19.013984983518601</v>
      </c>
      <c r="O74" s="47">
        <v>18.321232597018483</v>
      </c>
    </row>
    <row r="75" spans="1:15" x14ac:dyDescent="0.2">
      <c r="A75" s="16">
        <v>67</v>
      </c>
      <c r="B75" s="47">
        <v>18.639122600669126</v>
      </c>
      <c r="C75" s="47">
        <v>18.683492718799439</v>
      </c>
      <c r="D75" s="47">
        <v>17.634307837399803</v>
      </c>
      <c r="E75" s="47">
        <v>16.848095100391941</v>
      </c>
      <c r="F75" s="47">
        <v>18.686293188682001</v>
      </c>
      <c r="G75" s="47">
        <v>18.106762072488561</v>
      </c>
      <c r="H75" s="47">
        <v>17.871970822976643</v>
      </c>
      <c r="I75" s="47">
        <v>17.81547787210889</v>
      </c>
      <c r="J75" s="47">
        <v>17.575546638224861</v>
      </c>
      <c r="K75" s="47">
        <v>18.616582654335442</v>
      </c>
      <c r="L75" s="47">
        <v>18.190035434793071</v>
      </c>
      <c r="M75" s="47">
        <v>17.663111890026194</v>
      </c>
      <c r="N75" s="47">
        <v>18.353408041549777</v>
      </c>
      <c r="O75" s="47">
        <v>17.514068296896049</v>
      </c>
    </row>
    <row r="76" spans="1:15" x14ac:dyDescent="0.2">
      <c r="A76" s="16">
        <v>68</v>
      </c>
      <c r="B76" s="47">
        <v>17.937861519609243</v>
      </c>
      <c r="C76" s="47">
        <v>17.88747787217131</v>
      </c>
      <c r="D76" s="47">
        <v>16.985883069409628</v>
      </c>
      <c r="E76" s="47">
        <v>16.065651330553461</v>
      </c>
      <c r="F76" s="47">
        <v>17.950628845494236</v>
      </c>
      <c r="G76" s="47">
        <v>17.340652638765164</v>
      </c>
      <c r="H76" s="47">
        <v>16.972604976911338</v>
      </c>
      <c r="I76" s="47">
        <v>17.139131664110927</v>
      </c>
      <c r="J76" s="47">
        <v>16.758592314285462</v>
      </c>
      <c r="K76" s="47">
        <v>17.832256257363245</v>
      </c>
      <c r="L76" s="47">
        <v>17.394544514964089</v>
      </c>
      <c r="M76" s="47">
        <v>16.863015023520674</v>
      </c>
      <c r="N76" s="47">
        <v>17.614757107116837</v>
      </c>
      <c r="O76" s="47">
        <v>16.649100584966654</v>
      </c>
    </row>
    <row r="77" spans="1:15" x14ac:dyDescent="0.2">
      <c r="A77" s="16">
        <v>69</v>
      </c>
      <c r="B77" s="47">
        <v>17.047735695031875</v>
      </c>
      <c r="C77" s="47">
        <v>17.022978391941415</v>
      </c>
      <c r="D77" s="47">
        <v>16.22935704323784</v>
      </c>
      <c r="E77" s="47">
        <v>15.244707076789398</v>
      </c>
      <c r="F77" s="47">
        <v>17.10505918925967</v>
      </c>
      <c r="G77" s="47">
        <v>16.56288999030312</v>
      </c>
      <c r="H77" s="47">
        <v>16.306348058932699</v>
      </c>
      <c r="I77" s="47">
        <v>16.398712501304544</v>
      </c>
      <c r="J77" s="47">
        <v>15.981886285983805</v>
      </c>
      <c r="K77" s="47">
        <v>16.947134509276175</v>
      </c>
      <c r="L77" s="47">
        <v>16.709260839544282</v>
      </c>
      <c r="M77" s="47">
        <v>16.104312940918216</v>
      </c>
      <c r="N77" s="47">
        <v>16.750319539648455</v>
      </c>
      <c r="O77" s="47">
        <v>15.866841267011146</v>
      </c>
    </row>
    <row r="78" spans="1:15" x14ac:dyDescent="0.2">
      <c r="A78" s="16">
        <v>70</v>
      </c>
      <c r="B78" s="42">
        <v>16.326249797421546</v>
      </c>
      <c r="C78" s="42">
        <v>16.181336137509334</v>
      </c>
      <c r="D78" s="42">
        <v>15.503975750617542</v>
      </c>
      <c r="E78" s="42">
        <v>14.553353247297313</v>
      </c>
      <c r="F78" s="42">
        <v>16.300844706598031</v>
      </c>
      <c r="G78" s="42">
        <v>15.822730857793317</v>
      </c>
      <c r="H78" s="42">
        <v>15.556053399516152</v>
      </c>
      <c r="I78" s="42">
        <v>15.56346599872739</v>
      </c>
      <c r="J78" s="42">
        <v>15.21945998858202</v>
      </c>
      <c r="K78" s="42">
        <v>16.259332058201178</v>
      </c>
      <c r="L78" s="42">
        <v>15.919380887464303</v>
      </c>
      <c r="M78" s="42">
        <v>15.382685223313189</v>
      </c>
      <c r="N78" s="42">
        <v>15.859626621753716</v>
      </c>
      <c r="O78" s="42">
        <v>15.207569454749756</v>
      </c>
    </row>
    <row r="79" spans="1:15" x14ac:dyDescent="0.2">
      <c r="A79" s="16">
        <v>71</v>
      </c>
      <c r="B79" s="47">
        <v>15.540230237758276</v>
      </c>
      <c r="C79" s="47">
        <v>15.528115402783005</v>
      </c>
      <c r="D79" s="47">
        <v>14.706549407978702</v>
      </c>
      <c r="E79" s="47">
        <v>13.762717500623467</v>
      </c>
      <c r="F79" s="47">
        <v>15.535801505209154</v>
      </c>
      <c r="G79" s="47">
        <v>15.13791361277957</v>
      </c>
      <c r="H79" s="47">
        <v>14.763723101578446</v>
      </c>
      <c r="I79" s="47">
        <v>14.744641706615862</v>
      </c>
      <c r="J79" s="47">
        <v>14.321678460724952</v>
      </c>
      <c r="K79" s="47">
        <v>15.434760615435327</v>
      </c>
      <c r="L79" s="47">
        <v>15.104970226129872</v>
      </c>
      <c r="M79" s="47">
        <v>14.517982361706943</v>
      </c>
      <c r="N79" s="47">
        <v>15.166138017753234</v>
      </c>
      <c r="O79" s="47">
        <v>14.489054037615778</v>
      </c>
    </row>
    <row r="80" spans="1:15" x14ac:dyDescent="0.2">
      <c r="A80" s="16">
        <v>72</v>
      </c>
      <c r="B80" s="47">
        <v>14.833262859287856</v>
      </c>
      <c r="C80" s="47">
        <v>14.732177654074768</v>
      </c>
      <c r="D80" s="47">
        <v>13.921430929367249</v>
      </c>
      <c r="E80" s="47">
        <v>13.020587519675345</v>
      </c>
      <c r="F80" s="47">
        <v>14.845327110225337</v>
      </c>
      <c r="G80" s="47">
        <v>14.447710726277551</v>
      </c>
      <c r="H80" s="47">
        <v>14.169086457928811</v>
      </c>
      <c r="I80" s="47">
        <v>13.999010308519715</v>
      </c>
      <c r="J80" s="47">
        <v>13.530701953514743</v>
      </c>
      <c r="K80" s="47">
        <v>14.494799854090344</v>
      </c>
      <c r="L80" s="47">
        <v>14.339185098026572</v>
      </c>
      <c r="M80" s="47">
        <v>13.770558620476438</v>
      </c>
      <c r="N80" s="47">
        <v>14.45583950946194</v>
      </c>
      <c r="O80" s="47">
        <v>13.797777988790749</v>
      </c>
    </row>
    <row r="81" spans="1:15" x14ac:dyDescent="0.2">
      <c r="A81" s="16">
        <v>73</v>
      </c>
      <c r="B81" s="47">
        <v>14.012689485114205</v>
      </c>
      <c r="C81" s="47">
        <v>13.928479458412161</v>
      </c>
      <c r="D81" s="47">
        <v>13.247217363167216</v>
      </c>
      <c r="E81" s="47">
        <v>12.466323339111854</v>
      </c>
      <c r="F81" s="47">
        <v>14.152452757545058</v>
      </c>
      <c r="G81" s="47">
        <v>13.671470791404998</v>
      </c>
      <c r="H81" s="47">
        <v>13.34117927304662</v>
      </c>
      <c r="I81" s="47">
        <v>13.312636879095198</v>
      </c>
      <c r="J81" s="47">
        <v>12.717617760224998</v>
      </c>
      <c r="K81" s="47">
        <v>13.916916787044343</v>
      </c>
      <c r="L81" s="47">
        <v>13.433650525316857</v>
      </c>
      <c r="M81" s="47">
        <v>13.140586870984018</v>
      </c>
      <c r="N81" s="47">
        <v>13.651299446569251</v>
      </c>
      <c r="O81" s="47">
        <v>12.968700585047699</v>
      </c>
    </row>
    <row r="82" spans="1:15" x14ac:dyDescent="0.2">
      <c r="A82" s="16">
        <v>74</v>
      </c>
      <c r="B82" s="47">
        <v>13.288577677594015</v>
      </c>
      <c r="C82" s="47">
        <v>13.255729306593352</v>
      </c>
      <c r="D82" s="47">
        <v>12.51714297180796</v>
      </c>
      <c r="E82" s="47">
        <v>11.704170223636469</v>
      </c>
      <c r="F82" s="47">
        <v>13.322804217977884</v>
      </c>
      <c r="G82" s="47">
        <v>12.934660943458505</v>
      </c>
      <c r="H82" s="47">
        <v>12.644514216504417</v>
      </c>
      <c r="I82" s="47">
        <v>12.52618082708012</v>
      </c>
      <c r="J82" s="47">
        <v>11.774246347757906</v>
      </c>
      <c r="K82" s="47">
        <v>13.231130294937653</v>
      </c>
      <c r="L82" s="47">
        <v>12.700323732024421</v>
      </c>
      <c r="M82" s="47">
        <v>12.427872936233653</v>
      </c>
      <c r="N82" s="47">
        <v>12.855723790298306</v>
      </c>
      <c r="O82" s="47">
        <v>12.06952565716399</v>
      </c>
    </row>
    <row r="83" spans="1:15" x14ac:dyDescent="0.2">
      <c r="A83" s="16">
        <v>75</v>
      </c>
      <c r="B83" s="42">
        <v>12.54628364938341</v>
      </c>
      <c r="C83" s="42">
        <v>12.572511603709401</v>
      </c>
      <c r="D83" s="42">
        <v>11.872130490893369</v>
      </c>
      <c r="E83" s="42">
        <v>11.068026143300621</v>
      </c>
      <c r="F83" s="42">
        <v>12.580431334686116</v>
      </c>
      <c r="G83" s="42">
        <v>12.105668068417659</v>
      </c>
      <c r="H83" s="42">
        <v>11.849918262449522</v>
      </c>
      <c r="I83" s="42">
        <v>11.929453956610949</v>
      </c>
      <c r="J83" s="42">
        <v>11.204253359829719</v>
      </c>
      <c r="K83" s="42">
        <v>12.566160039541277</v>
      </c>
      <c r="L83" s="42">
        <v>11.947866532384337</v>
      </c>
      <c r="M83" s="42">
        <v>11.906263562018426</v>
      </c>
      <c r="N83" s="42">
        <v>12.024287552785321</v>
      </c>
      <c r="O83" s="42">
        <v>11.386065346826479</v>
      </c>
    </row>
    <row r="84" spans="1:15" x14ac:dyDescent="0.2">
      <c r="A84" s="16">
        <v>76</v>
      </c>
      <c r="B84" s="47">
        <v>11.83289710166404</v>
      </c>
      <c r="C84" s="47">
        <v>11.915224493982297</v>
      </c>
      <c r="D84" s="47">
        <v>11.319614909456057</v>
      </c>
      <c r="E84" s="47">
        <v>10.305934339344169</v>
      </c>
      <c r="F84" s="47">
        <v>11.798096764139919</v>
      </c>
      <c r="G84" s="47">
        <v>11.404206153778885</v>
      </c>
      <c r="H84" s="47">
        <v>11.212446364198524</v>
      </c>
      <c r="I84" s="47">
        <v>11.24065196038006</v>
      </c>
      <c r="J84" s="47">
        <v>10.759180546287469</v>
      </c>
      <c r="K84" s="47">
        <v>11.637769297936181</v>
      </c>
      <c r="L84" s="47">
        <v>11.169847323871013</v>
      </c>
      <c r="M84" s="47">
        <v>11.161866106825562</v>
      </c>
      <c r="N84" s="47">
        <v>11.344851879705637</v>
      </c>
      <c r="O84" s="47">
        <v>10.770627437882849</v>
      </c>
    </row>
    <row r="85" spans="1:15" x14ac:dyDescent="0.2">
      <c r="A85" s="16">
        <v>77</v>
      </c>
      <c r="B85" s="47">
        <v>11.229706053592897</v>
      </c>
      <c r="C85" s="47">
        <v>11.090411595776935</v>
      </c>
      <c r="D85" s="47">
        <v>10.529971935905966</v>
      </c>
      <c r="E85" s="47">
        <v>9.6499035861639122</v>
      </c>
      <c r="F85" s="47">
        <v>11.091553822948748</v>
      </c>
      <c r="G85" s="47">
        <v>10.590602840168268</v>
      </c>
      <c r="H85" s="47">
        <v>10.480592706231027</v>
      </c>
      <c r="I85" s="47">
        <v>10.449497970720783</v>
      </c>
      <c r="J85" s="47">
        <v>10.07778863778708</v>
      </c>
      <c r="K85" s="47">
        <v>11.047361945385035</v>
      </c>
      <c r="L85" s="47">
        <v>10.28956510590603</v>
      </c>
      <c r="M85" s="47">
        <v>10.640379031676078</v>
      </c>
      <c r="N85" s="47">
        <v>10.702866247123701</v>
      </c>
      <c r="O85" s="47">
        <v>10.238138217416633</v>
      </c>
    </row>
    <row r="86" spans="1:15" x14ac:dyDescent="0.2">
      <c r="A86" s="16">
        <v>78</v>
      </c>
      <c r="B86" s="47">
        <v>10.378880387464896</v>
      </c>
      <c r="C86" s="47">
        <v>10.317566044566322</v>
      </c>
      <c r="D86" s="47">
        <v>9.9398364851583771</v>
      </c>
      <c r="E86" s="47">
        <v>9.0252102671132857</v>
      </c>
      <c r="F86" s="47">
        <v>10.274391990052672</v>
      </c>
      <c r="G86" s="47">
        <v>9.8457381837881979</v>
      </c>
      <c r="H86" s="47">
        <v>9.9065070464684819</v>
      </c>
      <c r="I86" s="47">
        <v>9.8959498027403061</v>
      </c>
      <c r="J86" s="47">
        <v>9.4733315313830069</v>
      </c>
      <c r="K86" s="47">
        <v>10.294807386918995</v>
      </c>
      <c r="L86" s="47">
        <v>9.488193963127312</v>
      </c>
      <c r="M86" s="47">
        <v>9.901504671976749</v>
      </c>
      <c r="N86" s="47">
        <v>10.064563130330452</v>
      </c>
      <c r="O86" s="47">
        <v>9.9617150509088912</v>
      </c>
    </row>
    <row r="87" spans="1:15" x14ac:dyDescent="0.2">
      <c r="A87" s="16">
        <v>79</v>
      </c>
      <c r="B87" s="47">
        <v>9.8388066112398676</v>
      </c>
      <c r="C87" s="47">
        <v>9.5843028576728031</v>
      </c>
      <c r="D87" s="47">
        <v>9.2162600161177437</v>
      </c>
      <c r="E87" s="47">
        <v>8.4006322162365397</v>
      </c>
      <c r="F87" s="47">
        <v>9.7048703937596557</v>
      </c>
      <c r="G87" s="47">
        <v>9.250900243779018</v>
      </c>
      <c r="H87" s="47">
        <v>9.3375744724932233</v>
      </c>
      <c r="I87" s="47">
        <v>9.1230422451026101</v>
      </c>
      <c r="J87" s="47">
        <v>8.8311637703645367</v>
      </c>
      <c r="K87" s="47">
        <v>9.5318980347112845</v>
      </c>
      <c r="L87" s="47">
        <v>8.9253097789632907</v>
      </c>
      <c r="M87" s="47">
        <v>9.3880361161886334</v>
      </c>
      <c r="N87" s="47">
        <v>9.3907962913649783</v>
      </c>
      <c r="O87" s="47">
        <v>9.4224594359966254</v>
      </c>
    </row>
    <row r="88" spans="1:15" x14ac:dyDescent="0.2">
      <c r="A88" s="16">
        <v>80</v>
      </c>
      <c r="B88" s="42">
        <v>9.2293597151195392</v>
      </c>
      <c r="C88" s="42">
        <v>8.9471979666491936</v>
      </c>
      <c r="D88" s="42">
        <v>8.4443422662980758</v>
      </c>
      <c r="E88" s="42">
        <v>7.7386997141142215</v>
      </c>
      <c r="F88" s="42">
        <v>8.977607294315499</v>
      </c>
      <c r="G88" s="42">
        <v>8.6044719708003932</v>
      </c>
      <c r="H88" s="42">
        <v>8.7260392844709465</v>
      </c>
      <c r="I88" s="42">
        <v>8.6237350206246965</v>
      </c>
      <c r="J88" s="42">
        <v>8.4563408232793318</v>
      </c>
      <c r="K88" s="42">
        <v>8.8792787283540253</v>
      </c>
      <c r="L88" s="42">
        <v>8.3323295750484725</v>
      </c>
      <c r="M88" s="42">
        <v>8.7881406358884444</v>
      </c>
      <c r="N88" s="42">
        <v>8.8337541137105635</v>
      </c>
      <c r="O88" s="42">
        <v>8.657703187604822</v>
      </c>
    </row>
    <row r="89" spans="1:15" x14ac:dyDescent="0.2">
      <c r="A89" s="16">
        <v>81</v>
      </c>
      <c r="B89" s="47">
        <v>8.435521039411908</v>
      </c>
      <c r="C89" s="47">
        <v>8.2186843374853034</v>
      </c>
      <c r="D89" s="47">
        <v>7.710305755956405</v>
      </c>
      <c r="E89" s="47">
        <v>7.1259617496053158</v>
      </c>
      <c r="F89" s="47">
        <v>8.302533009428636</v>
      </c>
      <c r="G89" s="47">
        <v>8.1385393164874031</v>
      </c>
      <c r="H89" s="47">
        <v>8.308659267519479</v>
      </c>
      <c r="I89" s="47">
        <v>7.9763512318705097</v>
      </c>
      <c r="J89" s="47">
        <v>7.7500312563533997</v>
      </c>
      <c r="K89" s="47">
        <v>8.4747604653944144</v>
      </c>
      <c r="L89" s="47">
        <v>7.6125104704160611</v>
      </c>
      <c r="M89" s="47">
        <v>8.1227077808233901</v>
      </c>
      <c r="N89" s="47">
        <v>8.4191831216984969</v>
      </c>
      <c r="O89" s="47">
        <v>8.1797961916115316</v>
      </c>
    </row>
    <row r="90" spans="1:15" x14ac:dyDescent="0.2">
      <c r="A90" s="16">
        <v>82</v>
      </c>
      <c r="B90" s="47">
        <v>7.6523904241365539</v>
      </c>
      <c r="C90" s="47">
        <v>7.4149075333271339</v>
      </c>
      <c r="D90" s="47">
        <v>7.3298491550375147</v>
      </c>
      <c r="E90" s="47">
        <v>6.4653051923102476</v>
      </c>
      <c r="F90" s="47">
        <v>7.4855069828490732</v>
      </c>
      <c r="G90" s="47">
        <v>7.42240395324876</v>
      </c>
      <c r="H90" s="47">
        <v>7.6334561867923867</v>
      </c>
      <c r="I90" s="47">
        <v>7.5431504227343389</v>
      </c>
      <c r="J90" s="47">
        <v>7.2899272009754617</v>
      </c>
      <c r="K90" s="47">
        <v>7.8036165670601623</v>
      </c>
      <c r="L90" s="47">
        <v>7.1155563975967651</v>
      </c>
      <c r="M90" s="47">
        <v>7.5887248503933789</v>
      </c>
      <c r="N90" s="47">
        <v>7.6826070924826464</v>
      </c>
      <c r="O90" s="47">
        <v>7.50180022480279</v>
      </c>
    </row>
    <row r="91" spans="1:15" x14ac:dyDescent="0.2">
      <c r="A91" s="16">
        <v>83</v>
      </c>
      <c r="B91" s="47">
        <v>6.9882835416304614</v>
      </c>
      <c r="C91" s="47">
        <v>6.8168021588965644</v>
      </c>
      <c r="D91" s="47">
        <v>6.9956509661786752</v>
      </c>
      <c r="E91" s="47">
        <v>5.8031573688976685</v>
      </c>
      <c r="F91" s="47">
        <v>7.0729536395420487</v>
      </c>
      <c r="G91" s="47">
        <v>6.8582590169718296</v>
      </c>
      <c r="H91" s="47">
        <v>7.088498420096216</v>
      </c>
      <c r="I91" s="47">
        <v>6.910391040679519</v>
      </c>
      <c r="J91" s="47">
        <v>6.7873577651494879</v>
      </c>
      <c r="K91" s="47">
        <v>7.096346689988426</v>
      </c>
      <c r="L91" s="47">
        <v>6.6746175016190277</v>
      </c>
      <c r="M91" s="47">
        <v>7.2259136009905367</v>
      </c>
      <c r="N91" s="47">
        <v>7.2597808767000025</v>
      </c>
      <c r="O91" s="47">
        <v>6.9870735077099138</v>
      </c>
    </row>
    <row r="92" spans="1:15" x14ac:dyDescent="0.2">
      <c r="A92" s="16">
        <v>84</v>
      </c>
      <c r="B92" s="47">
        <v>6.4101603143105059</v>
      </c>
      <c r="C92" s="47">
        <v>6.4354356245521878</v>
      </c>
      <c r="D92" s="47">
        <v>6.4583241996431937</v>
      </c>
      <c r="E92" s="47">
        <v>5.1503888374079114</v>
      </c>
      <c r="F92" s="47">
        <v>6.5946166268072899</v>
      </c>
      <c r="G92" s="47">
        <v>6.3124203753269592</v>
      </c>
      <c r="H92" s="47">
        <v>6.4516440023062431</v>
      </c>
      <c r="I92" s="47">
        <v>6.25959522188385</v>
      </c>
      <c r="J92" s="47">
        <v>6.3980503516099239</v>
      </c>
      <c r="K92" s="47">
        <v>6.4882088695916984</v>
      </c>
      <c r="L92" s="47">
        <v>6.3133710362692712</v>
      </c>
      <c r="M92" s="47">
        <v>6.8051788872002472</v>
      </c>
      <c r="N92" s="47">
        <v>6.7081336899505128</v>
      </c>
      <c r="O92" s="47">
        <v>6.5045608530542953</v>
      </c>
    </row>
    <row r="93" spans="1:15" x14ac:dyDescent="0.2">
      <c r="A93" s="16">
        <v>85</v>
      </c>
      <c r="B93" s="42">
        <v>5.8264557238678973</v>
      </c>
      <c r="C93" s="42">
        <v>5.973742485502858</v>
      </c>
      <c r="D93" s="42">
        <v>5.7730827077287143</v>
      </c>
      <c r="E93" s="42">
        <v>4.580178114047075</v>
      </c>
      <c r="F93" s="42">
        <v>6.0498162088924818</v>
      </c>
      <c r="G93" s="42">
        <v>5.6927832628739177</v>
      </c>
      <c r="H93" s="42">
        <v>5.7661617747858411</v>
      </c>
      <c r="I93" s="42">
        <v>5.8042377960572633</v>
      </c>
      <c r="J93" s="42">
        <v>5.7686084888838467</v>
      </c>
      <c r="K93" s="42">
        <v>5.9872262753910066</v>
      </c>
      <c r="L93" s="42">
        <v>5.7617029927938939</v>
      </c>
      <c r="M93" s="42">
        <v>6.1414550945175934</v>
      </c>
      <c r="N93" s="42">
        <v>5.8537790551106417</v>
      </c>
      <c r="O93" s="42">
        <v>6.0049409241421525</v>
      </c>
    </row>
    <row r="94" spans="1:15" x14ac:dyDescent="0.2">
      <c r="A94" s="16">
        <v>86</v>
      </c>
      <c r="B94" s="47">
        <v>5.4047739425417074</v>
      </c>
      <c r="C94" s="47">
        <v>5.3552655670145413</v>
      </c>
      <c r="D94" s="47">
        <v>5.4512481216609023</v>
      </c>
      <c r="E94" s="47">
        <v>4.2091251529257177</v>
      </c>
      <c r="F94" s="47">
        <v>5.4133412880775786</v>
      </c>
      <c r="G94" s="47">
        <v>5.2802021840135005</v>
      </c>
      <c r="H94" s="47">
        <v>5.2061544034885747</v>
      </c>
      <c r="I94" s="47">
        <v>5.5400858140074041</v>
      </c>
      <c r="J94" s="47">
        <v>5.1795305994374612</v>
      </c>
      <c r="K94" s="47">
        <v>5.4685619135831995</v>
      </c>
      <c r="L94" s="47">
        <v>5.3603398602375112</v>
      </c>
      <c r="M94" s="47">
        <v>5.531744440679188</v>
      </c>
      <c r="N94" s="47">
        <v>5.2308057491325179</v>
      </c>
      <c r="O94" s="47">
        <v>5.4551591409864919</v>
      </c>
    </row>
    <row r="95" spans="1:15" x14ac:dyDescent="0.2">
      <c r="A95" s="16">
        <v>87</v>
      </c>
      <c r="B95" s="47">
        <v>4.8831320112290006</v>
      </c>
      <c r="C95" s="47">
        <v>5.0474015846725528</v>
      </c>
      <c r="D95" s="47">
        <v>4.852012364634902</v>
      </c>
      <c r="E95" s="47">
        <v>3.8504607975327123</v>
      </c>
      <c r="F95" s="47">
        <v>4.8458114259034781</v>
      </c>
      <c r="G95" s="47">
        <v>4.784856960038387</v>
      </c>
      <c r="H95" s="47">
        <v>4.8336416572870515</v>
      </c>
      <c r="I95" s="47">
        <v>4.9483170637400908</v>
      </c>
      <c r="J95" s="47">
        <v>4.7892414267257308</v>
      </c>
      <c r="K95" s="47">
        <v>4.9417582863054097</v>
      </c>
      <c r="L95" s="47">
        <v>4.8875631671107325</v>
      </c>
      <c r="M95" s="47">
        <v>5.0235690852568533</v>
      </c>
      <c r="N95" s="47">
        <v>4.87677922491768</v>
      </c>
      <c r="O95" s="47">
        <v>4.8299190760190838</v>
      </c>
    </row>
    <row r="96" spans="1:15" x14ac:dyDescent="0.2">
      <c r="A96" s="16">
        <v>88</v>
      </c>
      <c r="B96" s="47">
        <v>4.3575560760516661</v>
      </c>
      <c r="C96" s="47">
        <v>4.5310377320994704</v>
      </c>
      <c r="D96" s="47">
        <v>4.6881170491738393</v>
      </c>
      <c r="E96" s="47">
        <v>3.6589745369215692</v>
      </c>
      <c r="F96" s="47">
        <v>4.2545084252047456</v>
      </c>
      <c r="G96" s="47">
        <v>4.3204640800431857</v>
      </c>
      <c r="H96" s="47">
        <v>4.534028187757686</v>
      </c>
      <c r="I96" s="47">
        <v>4.4324876285009172</v>
      </c>
      <c r="J96" s="47">
        <v>4.2708404641124798</v>
      </c>
      <c r="K96" s="47">
        <v>4.5577685595886415</v>
      </c>
      <c r="L96" s="47">
        <v>4.4360085629995734</v>
      </c>
      <c r="M96" s="47">
        <v>4.5416871302642461</v>
      </c>
      <c r="N96" s="47">
        <v>4.4363674363226799</v>
      </c>
      <c r="O96" s="47">
        <v>4.0005562809853537</v>
      </c>
    </row>
    <row r="97" spans="1:15" x14ac:dyDescent="0.2">
      <c r="A97" s="16">
        <v>89</v>
      </c>
      <c r="B97" s="47">
        <v>4.0193346227563014</v>
      </c>
      <c r="C97" s="47">
        <v>4.1358088172276188</v>
      </c>
      <c r="D97" s="47">
        <v>4.2513725284756472</v>
      </c>
      <c r="E97" s="47">
        <v>3.2329273919879875</v>
      </c>
      <c r="F97" s="47">
        <v>3.7868640974352692</v>
      </c>
      <c r="G97" s="47">
        <v>3.8205975596124757</v>
      </c>
      <c r="H97" s="47">
        <v>3.9872897818877635</v>
      </c>
      <c r="I97" s="47">
        <v>3.8111716223565608</v>
      </c>
      <c r="J97" s="47">
        <v>3.8349819508694658</v>
      </c>
      <c r="K97" s="47">
        <v>4.0789498424715855</v>
      </c>
      <c r="L97" s="47">
        <v>4.0640950358186547</v>
      </c>
      <c r="M97" s="47">
        <v>4.2259939459703624</v>
      </c>
      <c r="N97" s="47">
        <v>4.1757955735324659</v>
      </c>
      <c r="O97" s="47">
        <v>3.673740181174844</v>
      </c>
    </row>
    <row r="98" spans="1:15" x14ac:dyDescent="0.2">
      <c r="A98" s="16">
        <v>90</v>
      </c>
      <c r="B98" s="42">
        <v>3.5957309827789325</v>
      </c>
      <c r="C98" s="42">
        <v>3.5074105090470726</v>
      </c>
      <c r="D98" s="42">
        <v>3.6811638157835853</v>
      </c>
      <c r="E98" s="42">
        <v>2.9306913662082317</v>
      </c>
      <c r="F98" s="42">
        <v>3.2251126437599718</v>
      </c>
      <c r="G98" s="42">
        <v>3.4530923328719951</v>
      </c>
      <c r="H98" s="42">
        <v>3.3826100810491297</v>
      </c>
      <c r="I98" s="42">
        <v>3.3481183719278951</v>
      </c>
      <c r="J98" s="42">
        <v>3.4255516713359335</v>
      </c>
      <c r="K98" s="42">
        <v>3.4879726816111956</v>
      </c>
      <c r="L98" s="42">
        <v>3.3809034834469793</v>
      </c>
      <c r="M98" s="42">
        <v>3.7428948402090247</v>
      </c>
      <c r="N98" s="42">
        <v>3.7970567972280942</v>
      </c>
      <c r="O98" s="42">
        <v>3.4464769209391535</v>
      </c>
    </row>
    <row r="99" spans="1:15" x14ac:dyDescent="0.2">
      <c r="A99" s="16">
        <v>91</v>
      </c>
      <c r="B99" s="47">
        <v>3.0949961234861338</v>
      </c>
      <c r="C99" s="47">
        <v>2.8590725536004236</v>
      </c>
      <c r="D99" s="47">
        <v>3.0650033485499475</v>
      </c>
      <c r="E99" s="47">
        <v>2.6871900295709414</v>
      </c>
      <c r="F99" s="47">
        <v>2.693061279557138</v>
      </c>
      <c r="G99" s="47">
        <v>2.9404959217926159</v>
      </c>
      <c r="H99" s="47">
        <v>2.9979987500371461</v>
      </c>
      <c r="I99" s="47">
        <v>3.0601479649098691</v>
      </c>
      <c r="J99" s="47">
        <v>2.950650689268024</v>
      </c>
      <c r="K99" s="47">
        <v>2.9957327451529667</v>
      </c>
      <c r="L99" s="47">
        <v>2.7838270475654379</v>
      </c>
      <c r="M99" s="47">
        <v>3.3742548975948528</v>
      </c>
      <c r="N99" s="47">
        <v>3.1774864276774899</v>
      </c>
      <c r="O99" s="47">
        <v>2.6496822258315094</v>
      </c>
    </row>
    <row r="100" spans="1:15" x14ac:dyDescent="0.2">
      <c r="A100" s="16">
        <v>92</v>
      </c>
      <c r="B100" s="47">
        <v>2.5345614436544182</v>
      </c>
      <c r="C100" s="47">
        <v>2.4423334880349952</v>
      </c>
      <c r="D100" s="47">
        <v>2.4222988983268254</v>
      </c>
      <c r="E100" s="47">
        <v>2.2651167249674753</v>
      </c>
      <c r="F100" s="47">
        <v>2.3122785820203307</v>
      </c>
      <c r="G100" s="47">
        <v>2.5301459431653281</v>
      </c>
      <c r="H100" s="47">
        <v>2.3498295599015324</v>
      </c>
      <c r="I100" s="47">
        <v>2.3989910779126462</v>
      </c>
      <c r="J100" s="47">
        <v>2.3305965325653912</v>
      </c>
      <c r="K100" s="47">
        <v>2.383001619400841</v>
      </c>
      <c r="L100" s="47">
        <v>2.486543062200957</v>
      </c>
      <c r="M100" s="47">
        <v>2.6088879504597386</v>
      </c>
      <c r="N100" s="47">
        <v>2.6133563112528955</v>
      </c>
      <c r="O100" s="47">
        <v>2.1481592637054825</v>
      </c>
    </row>
    <row r="101" spans="1:15" x14ac:dyDescent="0.2">
      <c r="A101" s="16">
        <v>93</v>
      </c>
      <c r="B101" s="47">
        <v>1.8467327129257911</v>
      </c>
      <c r="C101" s="47">
        <v>1.7459546556570933</v>
      </c>
      <c r="D101" s="47">
        <v>1.7796362060291295</v>
      </c>
      <c r="E101" s="47">
        <v>1.8848753719799707</v>
      </c>
      <c r="F101" s="47">
        <v>1.7370313746813455</v>
      </c>
      <c r="G101" s="47">
        <v>1.8049025369771772</v>
      </c>
      <c r="H101" s="47">
        <v>1.7574191239476331</v>
      </c>
      <c r="I101" s="47">
        <v>1.7787892934951757</v>
      </c>
      <c r="J101" s="47">
        <v>1.7457833750029026</v>
      </c>
      <c r="K101" s="47">
        <v>1.8479402908578384</v>
      </c>
      <c r="L101" s="47">
        <v>1.770334928229665</v>
      </c>
      <c r="M101" s="47">
        <v>1.9733871023910514</v>
      </c>
      <c r="N101" s="47">
        <v>1.8619864655179419</v>
      </c>
      <c r="O101" s="47">
        <v>1.7414965986394559</v>
      </c>
    </row>
    <row r="102" spans="1:15" x14ac:dyDescent="0.2">
      <c r="A102" s="16">
        <v>94</v>
      </c>
      <c r="B102" s="47">
        <v>1.0383262720579163</v>
      </c>
      <c r="C102" s="47">
        <v>1.1203353590724172</v>
      </c>
      <c r="D102" s="47">
        <v>1.1854994633341096</v>
      </c>
      <c r="E102" s="47">
        <v>1.1933101026747384</v>
      </c>
      <c r="F102" s="47">
        <v>1.0733117483811285</v>
      </c>
      <c r="G102" s="47">
        <v>1.2637693631669535</v>
      </c>
      <c r="H102" s="47">
        <v>1.0964984382705902</v>
      </c>
      <c r="I102" s="47">
        <v>1.0345471521942111</v>
      </c>
      <c r="J102" s="47">
        <v>1.096159949222469</v>
      </c>
      <c r="K102" s="47">
        <v>1.3112947658402203</v>
      </c>
      <c r="L102" s="47">
        <v>1.0526315789473684</v>
      </c>
      <c r="M102" s="47">
        <v>1.0732777534006142</v>
      </c>
      <c r="N102" s="47">
        <v>1.1715288440447467</v>
      </c>
      <c r="O102" s="47">
        <v>1.2380952380952381</v>
      </c>
    </row>
    <row r="103" spans="1:15" x14ac:dyDescent="0.2">
      <c r="A103" s="16" t="s">
        <v>30</v>
      </c>
      <c r="B103" s="42">
        <v>0.16379310344827586</v>
      </c>
      <c r="C103" s="42">
        <v>0.34615384615384615</v>
      </c>
      <c r="D103" s="42">
        <v>0.37864077669902912</v>
      </c>
      <c r="E103" s="42">
        <v>0.4467005076142132</v>
      </c>
      <c r="F103" s="42">
        <v>0.21276595744680851</v>
      </c>
      <c r="G103" s="42">
        <v>0.34523809523809523</v>
      </c>
      <c r="H103" s="42">
        <v>0.27848101265822783</v>
      </c>
      <c r="I103" s="42">
        <v>0.24836601307189543</v>
      </c>
      <c r="J103" s="42">
        <v>0.30656934306569344</v>
      </c>
      <c r="K103" s="42">
        <v>0.39669421487603307</v>
      </c>
      <c r="L103" s="42">
        <v>0.17543859649122806</v>
      </c>
      <c r="M103" s="42">
        <v>0.13207547169811321</v>
      </c>
      <c r="N103" s="42">
        <v>0.30927835051546393</v>
      </c>
      <c r="O103" s="42">
        <v>0.35164835164835168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48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4</v>
      </c>
      <c r="C9" s="8">
        <v>871</v>
      </c>
      <c r="D9" s="44">
        <v>720</v>
      </c>
      <c r="E9" s="17">
        <v>0.5</v>
      </c>
      <c r="F9" s="18">
        <f>B9/((C9+D9)/2)</f>
        <v>5.02828409805154E-3</v>
      </c>
      <c r="G9" s="18">
        <f t="shared" ref="G9:G72" si="0">F9/((1+(1-E9)*F9))</f>
        <v>5.0156739811912229E-3</v>
      </c>
      <c r="H9" s="13">
        <v>100000</v>
      </c>
      <c r="I9" s="13">
        <f>H9*G9</f>
        <v>501.56739811912229</v>
      </c>
      <c r="J9" s="13">
        <f t="shared" ref="J9:J72" si="1">H10+I9*E9</f>
        <v>99749.216300940447</v>
      </c>
      <c r="K9" s="13">
        <f t="shared" ref="K9:K72" si="2">K10+J9</f>
        <v>8166525.8912944421</v>
      </c>
      <c r="L9" s="19">
        <f>K9/H9</f>
        <v>81.665258912944424</v>
      </c>
    </row>
    <row r="10" spans="1:13" x14ac:dyDescent="0.2">
      <c r="A10" s="16">
        <v>1</v>
      </c>
      <c r="B10" s="43">
        <v>0</v>
      </c>
      <c r="C10" s="8">
        <v>858</v>
      </c>
      <c r="D10" s="44">
        <v>895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99498.432601880879</v>
      </c>
      <c r="I10" s="13">
        <f t="shared" ref="I10:I73" si="4">H10*G10</f>
        <v>0</v>
      </c>
      <c r="J10" s="13">
        <f t="shared" si="1"/>
        <v>99498.432601880879</v>
      </c>
      <c r="K10" s="13">
        <f t="shared" si="2"/>
        <v>8066776.674993502</v>
      </c>
      <c r="L10" s="20">
        <f t="shared" ref="L10:L73" si="5">K10/H10</f>
        <v>81.074409556487936</v>
      </c>
    </row>
    <row r="11" spans="1:13" x14ac:dyDescent="0.2">
      <c r="A11" s="16">
        <v>2</v>
      </c>
      <c r="B11" s="43">
        <v>0</v>
      </c>
      <c r="C11" s="8">
        <v>973</v>
      </c>
      <c r="D11" s="44">
        <v>861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99498.432601880879</v>
      </c>
      <c r="I11" s="13">
        <f t="shared" si="4"/>
        <v>0</v>
      </c>
      <c r="J11" s="13">
        <f t="shared" si="1"/>
        <v>99498.432601880879</v>
      </c>
      <c r="K11" s="13">
        <f t="shared" si="2"/>
        <v>7967278.2423916208</v>
      </c>
      <c r="L11" s="20">
        <f t="shared" si="5"/>
        <v>80.074409556487936</v>
      </c>
    </row>
    <row r="12" spans="1:13" x14ac:dyDescent="0.2">
      <c r="A12" s="16">
        <v>3</v>
      </c>
      <c r="B12" s="43">
        <v>1</v>
      </c>
      <c r="C12" s="8">
        <v>1093</v>
      </c>
      <c r="D12" s="44">
        <v>1006</v>
      </c>
      <c r="E12" s="17">
        <v>0.5</v>
      </c>
      <c r="F12" s="18">
        <f t="shared" si="3"/>
        <v>9.528346831824678E-4</v>
      </c>
      <c r="G12" s="18">
        <f t="shared" si="0"/>
        <v>9.5238095238095238E-4</v>
      </c>
      <c r="H12" s="13">
        <f t="shared" si="6"/>
        <v>99498.432601880879</v>
      </c>
      <c r="I12" s="13">
        <f t="shared" si="4"/>
        <v>94.760412001791309</v>
      </c>
      <c r="J12" s="13">
        <f t="shared" si="1"/>
        <v>99451.052395879975</v>
      </c>
      <c r="K12" s="13">
        <f t="shared" si="2"/>
        <v>7867779.8097897395</v>
      </c>
      <c r="L12" s="20">
        <f t="shared" si="5"/>
        <v>79.074409556487936</v>
      </c>
    </row>
    <row r="13" spans="1:13" x14ac:dyDescent="0.2">
      <c r="A13" s="16">
        <v>4</v>
      </c>
      <c r="B13" s="43">
        <v>0</v>
      </c>
      <c r="C13" s="8">
        <v>1109</v>
      </c>
      <c r="D13" s="44">
        <v>1083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99403.672189879086</v>
      </c>
      <c r="I13" s="13">
        <f t="shared" si="4"/>
        <v>0</v>
      </c>
      <c r="J13" s="13">
        <f t="shared" si="1"/>
        <v>99403.672189879086</v>
      </c>
      <c r="K13" s="13">
        <f t="shared" si="2"/>
        <v>7768328.7573938593</v>
      </c>
      <c r="L13" s="20">
        <f t="shared" si="5"/>
        <v>78.149313664740063</v>
      </c>
    </row>
    <row r="14" spans="1:13" x14ac:dyDescent="0.2">
      <c r="A14" s="16">
        <v>5</v>
      </c>
      <c r="B14" s="43">
        <v>0</v>
      </c>
      <c r="C14" s="8">
        <v>1233</v>
      </c>
      <c r="D14" s="44">
        <v>1111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99403.672189879086</v>
      </c>
      <c r="I14" s="13">
        <f t="shared" si="4"/>
        <v>0</v>
      </c>
      <c r="J14" s="13">
        <f t="shared" si="1"/>
        <v>99403.672189879086</v>
      </c>
      <c r="K14" s="13">
        <f t="shared" si="2"/>
        <v>7668925.0852039801</v>
      </c>
      <c r="L14" s="20">
        <f t="shared" si="5"/>
        <v>77.149313664740063</v>
      </c>
    </row>
    <row r="15" spans="1:13" x14ac:dyDescent="0.2">
      <c r="A15" s="16">
        <v>6</v>
      </c>
      <c r="B15" s="43">
        <v>0</v>
      </c>
      <c r="C15" s="8">
        <v>1208</v>
      </c>
      <c r="D15" s="44">
        <v>1208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99403.672189879086</v>
      </c>
      <c r="I15" s="13">
        <f t="shared" si="4"/>
        <v>0</v>
      </c>
      <c r="J15" s="13">
        <f t="shared" si="1"/>
        <v>99403.672189879086</v>
      </c>
      <c r="K15" s="13">
        <f t="shared" si="2"/>
        <v>7569521.4130141009</v>
      </c>
      <c r="L15" s="20">
        <f t="shared" si="5"/>
        <v>76.149313664740063</v>
      </c>
    </row>
    <row r="16" spans="1:13" x14ac:dyDescent="0.2">
      <c r="A16" s="16">
        <v>7</v>
      </c>
      <c r="B16" s="43">
        <v>0</v>
      </c>
      <c r="C16" s="8">
        <v>1223</v>
      </c>
      <c r="D16" s="44">
        <v>1219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99403.672189879086</v>
      </c>
      <c r="I16" s="13">
        <f t="shared" si="4"/>
        <v>0</v>
      </c>
      <c r="J16" s="13">
        <f t="shared" si="1"/>
        <v>99403.672189879086</v>
      </c>
      <c r="K16" s="13">
        <f t="shared" si="2"/>
        <v>7470117.7408242216</v>
      </c>
      <c r="L16" s="20">
        <f t="shared" si="5"/>
        <v>75.149313664740063</v>
      </c>
    </row>
    <row r="17" spans="1:12" x14ac:dyDescent="0.2">
      <c r="A17" s="16">
        <v>8</v>
      </c>
      <c r="B17" s="43">
        <v>0</v>
      </c>
      <c r="C17" s="8">
        <v>1253</v>
      </c>
      <c r="D17" s="44">
        <v>1215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99403.672189879086</v>
      </c>
      <c r="I17" s="13">
        <f t="shared" si="4"/>
        <v>0</v>
      </c>
      <c r="J17" s="13">
        <f t="shared" si="1"/>
        <v>99403.672189879086</v>
      </c>
      <c r="K17" s="13">
        <f t="shared" si="2"/>
        <v>7370714.0686343424</v>
      </c>
      <c r="L17" s="20">
        <f t="shared" si="5"/>
        <v>74.149313664740063</v>
      </c>
    </row>
    <row r="18" spans="1:12" x14ac:dyDescent="0.2">
      <c r="A18" s="16">
        <v>9</v>
      </c>
      <c r="B18" s="43">
        <v>0</v>
      </c>
      <c r="C18" s="8">
        <v>1217</v>
      </c>
      <c r="D18" s="44">
        <v>1249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99403.672189879086</v>
      </c>
      <c r="I18" s="13">
        <f t="shared" si="4"/>
        <v>0</v>
      </c>
      <c r="J18" s="13">
        <f t="shared" si="1"/>
        <v>99403.672189879086</v>
      </c>
      <c r="K18" s="13">
        <f t="shared" si="2"/>
        <v>7271310.3964444632</v>
      </c>
      <c r="L18" s="20">
        <f t="shared" si="5"/>
        <v>73.149313664740049</v>
      </c>
    </row>
    <row r="19" spans="1:12" x14ac:dyDescent="0.2">
      <c r="A19" s="16">
        <v>10</v>
      </c>
      <c r="B19" s="43">
        <v>0</v>
      </c>
      <c r="C19" s="8">
        <v>1202</v>
      </c>
      <c r="D19" s="44">
        <v>1218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99403.672189879086</v>
      </c>
      <c r="I19" s="13">
        <f t="shared" si="4"/>
        <v>0</v>
      </c>
      <c r="J19" s="13">
        <f t="shared" si="1"/>
        <v>99403.672189879086</v>
      </c>
      <c r="K19" s="13">
        <f t="shared" si="2"/>
        <v>7171906.7242545839</v>
      </c>
      <c r="L19" s="20">
        <f t="shared" si="5"/>
        <v>72.149313664740049</v>
      </c>
    </row>
    <row r="20" spans="1:12" x14ac:dyDescent="0.2">
      <c r="A20" s="16">
        <v>11</v>
      </c>
      <c r="B20" s="43">
        <v>0</v>
      </c>
      <c r="C20" s="8">
        <v>1182</v>
      </c>
      <c r="D20" s="44">
        <v>1199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99403.672189879086</v>
      </c>
      <c r="I20" s="13">
        <f t="shared" si="4"/>
        <v>0</v>
      </c>
      <c r="J20" s="13">
        <f t="shared" si="1"/>
        <v>99403.672189879086</v>
      </c>
      <c r="K20" s="13">
        <f t="shared" si="2"/>
        <v>7072503.0520647047</v>
      </c>
      <c r="L20" s="20">
        <f t="shared" si="5"/>
        <v>71.149313664740049</v>
      </c>
    </row>
    <row r="21" spans="1:12" x14ac:dyDescent="0.2">
      <c r="A21" s="16">
        <v>12</v>
      </c>
      <c r="B21" s="43">
        <v>1</v>
      </c>
      <c r="C21" s="8">
        <v>1141</v>
      </c>
      <c r="D21" s="44">
        <v>1167</v>
      </c>
      <c r="E21" s="17">
        <v>0.5</v>
      </c>
      <c r="F21" s="18">
        <f t="shared" si="3"/>
        <v>8.6655112651646442E-4</v>
      </c>
      <c r="G21" s="18">
        <f t="shared" si="0"/>
        <v>8.6617583369423979E-4</v>
      </c>
      <c r="H21" s="13">
        <f t="shared" si="6"/>
        <v>99403.672189879086</v>
      </c>
      <c r="I21" s="13">
        <f t="shared" si="4"/>
        <v>86.101058631337438</v>
      </c>
      <c r="J21" s="13">
        <f t="shared" si="1"/>
        <v>99360.621660563425</v>
      </c>
      <c r="K21" s="13">
        <f t="shared" si="2"/>
        <v>6973099.3798748255</v>
      </c>
      <c r="L21" s="20">
        <f t="shared" si="5"/>
        <v>70.149313664740049</v>
      </c>
    </row>
    <row r="22" spans="1:12" x14ac:dyDescent="0.2">
      <c r="A22" s="16">
        <v>13</v>
      </c>
      <c r="B22" s="43">
        <v>0</v>
      </c>
      <c r="C22" s="8">
        <v>1037</v>
      </c>
      <c r="D22" s="44">
        <v>1152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99317.571131247751</v>
      </c>
      <c r="I22" s="13">
        <f t="shared" si="4"/>
        <v>0</v>
      </c>
      <c r="J22" s="13">
        <f t="shared" si="1"/>
        <v>99317.571131247751</v>
      </c>
      <c r="K22" s="13">
        <f t="shared" si="2"/>
        <v>6873738.7582142623</v>
      </c>
      <c r="L22" s="20">
        <f t="shared" si="5"/>
        <v>69.209694517505326</v>
      </c>
    </row>
    <row r="23" spans="1:12" x14ac:dyDescent="0.2">
      <c r="A23" s="16">
        <v>14</v>
      </c>
      <c r="B23" s="43">
        <v>0</v>
      </c>
      <c r="C23" s="8">
        <v>1030</v>
      </c>
      <c r="D23" s="44">
        <v>1043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99317.571131247751</v>
      </c>
      <c r="I23" s="13">
        <f t="shared" si="4"/>
        <v>0</v>
      </c>
      <c r="J23" s="13">
        <f t="shared" si="1"/>
        <v>99317.571131247751</v>
      </c>
      <c r="K23" s="13">
        <f t="shared" si="2"/>
        <v>6774421.1870830143</v>
      </c>
      <c r="L23" s="20">
        <f t="shared" si="5"/>
        <v>68.209694517505326</v>
      </c>
    </row>
    <row r="24" spans="1:12" x14ac:dyDescent="0.2">
      <c r="A24" s="16">
        <v>15</v>
      </c>
      <c r="B24" s="43">
        <v>0</v>
      </c>
      <c r="C24" s="8">
        <v>1021</v>
      </c>
      <c r="D24" s="44">
        <v>1048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99317.571131247751</v>
      </c>
      <c r="I24" s="13">
        <f t="shared" si="4"/>
        <v>0</v>
      </c>
      <c r="J24" s="13">
        <f t="shared" si="1"/>
        <v>99317.571131247751</v>
      </c>
      <c r="K24" s="13">
        <f t="shared" si="2"/>
        <v>6675103.6159517663</v>
      </c>
      <c r="L24" s="20">
        <f t="shared" si="5"/>
        <v>67.209694517505312</v>
      </c>
    </row>
    <row r="25" spans="1:12" x14ac:dyDescent="0.2">
      <c r="A25" s="16">
        <v>16</v>
      </c>
      <c r="B25" s="43">
        <v>1</v>
      </c>
      <c r="C25" s="8">
        <v>917</v>
      </c>
      <c r="D25" s="44">
        <v>1026</v>
      </c>
      <c r="E25" s="17">
        <v>0.5</v>
      </c>
      <c r="F25" s="18">
        <f t="shared" si="3"/>
        <v>1.029336078229542E-3</v>
      </c>
      <c r="G25" s="18">
        <f t="shared" si="0"/>
        <v>1.02880658436214E-3</v>
      </c>
      <c r="H25" s="13">
        <f t="shared" si="6"/>
        <v>99317.571131247751</v>
      </c>
      <c r="I25" s="13">
        <f t="shared" si="4"/>
        <v>102.17857112268288</v>
      </c>
      <c r="J25" s="13">
        <f t="shared" si="1"/>
        <v>99266.481845686401</v>
      </c>
      <c r="K25" s="13">
        <f t="shared" si="2"/>
        <v>6575786.0448205182</v>
      </c>
      <c r="L25" s="20">
        <f t="shared" si="5"/>
        <v>66.209694517505312</v>
      </c>
    </row>
    <row r="26" spans="1:12" x14ac:dyDescent="0.2">
      <c r="A26" s="16">
        <v>17</v>
      </c>
      <c r="B26" s="43">
        <v>0</v>
      </c>
      <c r="C26" s="8">
        <v>923</v>
      </c>
      <c r="D26" s="44">
        <v>931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99215.392560125067</v>
      </c>
      <c r="I26" s="13">
        <f t="shared" si="4"/>
        <v>0</v>
      </c>
      <c r="J26" s="13">
        <f t="shared" si="1"/>
        <v>99215.392560125067</v>
      </c>
      <c r="K26" s="13">
        <f t="shared" si="2"/>
        <v>6476519.562974832</v>
      </c>
      <c r="L26" s="20">
        <f t="shared" si="5"/>
        <v>65.277366705473909</v>
      </c>
    </row>
    <row r="27" spans="1:12" x14ac:dyDescent="0.2">
      <c r="A27" s="16">
        <v>18</v>
      </c>
      <c r="B27" s="43">
        <v>0</v>
      </c>
      <c r="C27" s="8">
        <v>859</v>
      </c>
      <c r="D27" s="44">
        <v>924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99215.392560125067</v>
      </c>
      <c r="I27" s="13">
        <f t="shared" si="4"/>
        <v>0</v>
      </c>
      <c r="J27" s="13">
        <f t="shared" si="1"/>
        <v>99215.392560125067</v>
      </c>
      <c r="K27" s="13">
        <f t="shared" si="2"/>
        <v>6377304.1704147067</v>
      </c>
      <c r="L27" s="20">
        <f t="shared" si="5"/>
        <v>64.277366705473909</v>
      </c>
    </row>
    <row r="28" spans="1:12" x14ac:dyDescent="0.2">
      <c r="A28" s="16">
        <v>19</v>
      </c>
      <c r="B28" s="43">
        <v>0</v>
      </c>
      <c r="C28" s="8">
        <v>890</v>
      </c>
      <c r="D28" s="44">
        <v>872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99215.392560125067</v>
      </c>
      <c r="I28" s="13">
        <f t="shared" si="4"/>
        <v>0</v>
      </c>
      <c r="J28" s="13">
        <f t="shared" si="1"/>
        <v>99215.392560125067</v>
      </c>
      <c r="K28" s="13">
        <f t="shared" si="2"/>
        <v>6278088.7778545814</v>
      </c>
      <c r="L28" s="20">
        <f t="shared" si="5"/>
        <v>63.277366705473909</v>
      </c>
    </row>
    <row r="29" spans="1:12" x14ac:dyDescent="0.2">
      <c r="A29" s="16">
        <v>20</v>
      </c>
      <c r="B29" s="43">
        <v>0</v>
      </c>
      <c r="C29" s="8">
        <v>825</v>
      </c>
      <c r="D29" s="44">
        <v>890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99215.392560125067</v>
      </c>
      <c r="I29" s="13">
        <f t="shared" si="4"/>
        <v>0</v>
      </c>
      <c r="J29" s="13">
        <f t="shared" si="1"/>
        <v>99215.392560125067</v>
      </c>
      <c r="K29" s="13">
        <f t="shared" si="2"/>
        <v>6178873.385294456</v>
      </c>
      <c r="L29" s="20">
        <f t="shared" si="5"/>
        <v>62.277366705473902</v>
      </c>
    </row>
    <row r="30" spans="1:12" x14ac:dyDescent="0.2">
      <c r="A30" s="16">
        <v>21</v>
      </c>
      <c r="B30" s="43">
        <v>0</v>
      </c>
      <c r="C30" s="8">
        <v>896</v>
      </c>
      <c r="D30" s="44">
        <v>834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99215.392560125067</v>
      </c>
      <c r="I30" s="13">
        <f t="shared" si="4"/>
        <v>0</v>
      </c>
      <c r="J30" s="13">
        <f t="shared" si="1"/>
        <v>99215.392560125067</v>
      </c>
      <c r="K30" s="13">
        <f t="shared" si="2"/>
        <v>6079657.9927343307</v>
      </c>
      <c r="L30" s="20">
        <f t="shared" si="5"/>
        <v>61.277366705473902</v>
      </c>
    </row>
    <row r="31" spans="1:12" x14ac:dyDescent="0.2">
      <c r="A31" s="16">
        <v>22</v>
      </c>
      <c r="B31" s="43">
        <v>0</v>
      </c>
      <c r="C31" s="8">
        <v>857</v>
      </c>
      <c r="D31" s="44">
        <v>893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99215.392560125067</v>
      </c>
      <c r="I31" s="13">
        <f t="shared" si="4"/>
        <v>0</v>
      </c>
      <c r="J31" s="13">
        <f t="shared" si="1"/>
        <v>99215.392560125067</v>
      </c>
      <c r="K31" s="13">
        <f t="shared" si="2"/>
        <v>5980442.6001742054</v>
      </c>
      <c r="L31" s="20">
        <f t="shared" si="5"/>
        <v>60.277366705473895</v>
      </c>
    </row>
    <row r="32" spans="1:12" x14ac:dyDescent="0.2">
      <c r="A32" s="16">
        <v>23</v>
      </c>
      <c r="B32" s="43">
        <v>1</v>
      </c>
      <c r="C32" s="8">
        <v>825</v>
      </c>
      <c r="D32" s="44">
        <v>854</v>
      </c>
      <c r="E32" s="17">
        <v>0.5</v>
      </c>
      <c r="F32" s="18">
        <f t="shared" si="3"/>
        <v>1.1911852293031567E-3</v>
      </c>
      <c r="G32" s="18">
        <f t="shared" si="0"/>
        <v>1.1904761904761908E-3</v>
      </c>
      <c r="H32" s="13">
        <f t="shared" si="6"/>
        <v>99215.392560125067</v>
      </c>
      <c r="I32" s="13">
        <f t="shared" si="4"/>
        <v>118.11356257157749</v>
      </c>
      <c r="J32" s="13">
        <f t="shared" si="1"/>
        <v>99156.335778839275</v>
      </c>
      <c r="K32" s="13">
        <f t="shared" si="2"/>
        <v>5881227.20761408</v>
      </c>
      <c r="L32" s="20">
        <f t="shared" si="5"/>
        <v>59.277366705473895</v>
      </c>
    </row>
    <row r="33" spans="1:12" x14ac:dyDescent="0.2">
      <c r="A33" s="16">
        <v>24</v>
      </c>
      <c r="B33" s="43">
        <v>0</v>
      </c>
      <c r="C33" s="8">
        <v>811</v>
      </c>
      <c r="D33" s="44">
        <v>850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99097.278997553483</v>
      </c>
      <c r="I33" s="13">
        <f t="shared" si="4"/>
        <v>0</v>
      </c>
      <c r="J33" s="13">
        <f t="shared" si="1"/>
        <v>99097.278997553483</v>
      </c>
      <c r="K33" s="13">
        <f t="shared" si="2"/>
        <v>5782070.8718352411</v>
      </c>
      <c r="L33" s="20">
        <f t="shared" si="5"/>
        <v>58.347423161618686</v>
      </c>
    </row>
    <row r="34" spans="1:12" x14ac:dyDescent="0.2">
      <c r="A34" s="16">
        <v>25</v>
      </c>
      <c r="B34" s="43">
        <v>0</v>
      </c>
      <c r="C34" s="8">
        <v>853</v>
      </c>
      <c r="D34" s="44">
        <v>787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99097.278997553483</v>
      </c>
      <c r="I34" s="13">
        <f t="shared" si="4"/>
        <v>0</v>
      </c>
      <c r="J34" s="13">
        <f t="shared" si="1"/>
        <v>99097.278997553483</v>
      </c>
      <c r="K34" s="13">
        <f t="shared" si="2"/>
        <v>5682973.5928376876</v>
      </c>
      <c r="L34" s="20">
        <f t="shared" si="5"/>
        <v>57.347423161618686</v>
      </c>
    </row>
    <row r="35" spans="1:12" x14ac:dyDescent="0.2">
      <c r="A35" s="16">
        <v>26</v>
      </c>
      <c r="B35" s="43">
        <v>0</v>
      </c>
      <c r="C35" s="8">
        <v>812</v>
      </c>
      <c r="D35" s="44">
        <v>856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99097.278997553483</v>
      </c>
      <c r="I35" s="13">
        <f t="shared" si="4"/>
        <v>0</v>
      </c>
      <c r="J35" s="13">
        <f t="shared" si="1"/>
        <v>99097.278997553483</v>
      </c>
      <c r="K35" s="13">
        <f t="shared" si="2"/>
        <v>5583876.3138401341</v>
      </c>
      <c r="L35" s="20">
        <f t="shared" si="5"/>
        <v>56.347423161618686</v>
      </c>
    </row>
    <row r="36" spans="1:12" x14ac:dyDescent="0.2">
      <c r="A36" s="16">
        <v>27</v>
      </c>
      <c r="B36" s="43">
        <v>0</v>
      </c>
      <c r="C36" s="8">
        <v>846</v>
      </c>
      <c r="D36" s="44">
        <v>784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99097.278997553483</v>
      </c>
      <c r="I36" s="13">
        <f t="shared" si="4"/>
        <v>0</v>
      </c>
      <c r="J36" s="13">
        <f t="shared" si="1"/>
        <v>99097.278997553483</v>
      </c>
      <c r="K36" s="13">
        <f t="shared" si="2"/>
        <v>5484779.0348425806</v>
      </c>
      <c r="L36" s="20">
        <f t="shared" si="5"/>
        <v>55.347423161618686</v>
      </c>
    </row>
    <row r="37" spans="1:12" x14ac:dyDescent="0.2">
      <c r="A37" s="16">
        <v>28</v>
      </c>
      <c r="B37" s="43">
        <v>1</v>
      </c>
      <c r="C37" s="8">
        <v>770</v>
      </c>
      <c r="D37" s="44">
        <v>800</v>
      </c>
      <c r="E37" s="17">
        <v>0.5</v>
      </c>
      <c r="F37" s="18">
        <f t="shared" si="3"/>
        <v>1.2738853503184713E-3</v>
      </c>
      <c r="G37" s="18">
        <f t="shared" si="0"/>
        <v>1.273074474856779E-3</v>
      </c>
      <c r="H37" s="13">
        <f t="shared" si="6"/>
        <v>99097.278997553483</v>
      </c>
      <c r="I37" s="13">
        <f t="shared" si="4"/>
        <v>126.15821641954612</v>
      </c>
      <c r="J37" s="13">
        <f t="shared" si="1"/>
        <v>99034.199889343712</v>
      </c>
      <c r="K37" s="13">
        <f t="shared" si="2"/>
        <v>5385681.755845027</v>
      </c>
      <c r="L37" s="20">
        <f t="shared" si="5"/>
        <v>54.347423161618686</v>
      </c>
    </row>
    <row r="38" spans="1:12" x14ac:dyDescent="0.2">
      <c r="A38" s="16">
        <v>29</v>
      </c>
      <c r="B38" s="43">
        <v>0</v>
      </c>
      <c r="C38" s="8">
        <v>797</v>
      </c>
      <c r="D38" s="44">
        <v>763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98971.120781133941</v>
      </c>
      <c r="I38" s="13">
        <f t="shared" si="4"/>
        <v>0</v>
      </c>
      <c r="J38" s="13">
        <f t="shared" si="1"/>
        <v>98971.120781133941</v>
      </c>
      <c r="K38" s="13">
        <f t="shared" si="2"/>
        <v>5286647.5559556829</v>
      </c>
      <c r="L38" s="20">
        <f t="shared" si="5"/>
        <v>53.416062324348594</v>
      </c>
    </row>
    <row r="39" spans="1:12" x14ac:dyDescent="0.2">
      <c r="A39" s="16">
        <v>30</v>
      </c>
      <c r="B39" s="43">
        <v>0</v>
      </c>
      <c r="C39" s="8">
        <v>847</v>
      </c>
      <c r="D39" s="44">
        <v>799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98971.120781133941</v>
      </c>
      <c r="I39" s="13">
        <f t="shared" si="4"/>
        <v>0</v>
      </c>
      <c r="J39" s="13">
        <f t="shared" si="1"/>
        <v>98971.120781133941</v>
      </c>
      <c r="K39" s="13">
        <f t="shared" si="2"/>
        <v>5187676.435174549</v>
      </c>
      <c r="L39" s="20">
        <f t="shared" si="5"/>
        <v>52.416062324348594</v>
      </c>
    </row>
    <row r="40" spans="1:12" x14ac:dyDescent="0.2">
      <c r="A40" s="16">
        <v>31</v>
      </c>
      <c r="B40" s="43">
        <v>0</v>
      </c>
      <c r="C40" s="8">
        <v>824</v>
      </c>
      <c r="D40" s="44">
        <v>867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98971.120781133941</v>
      </c>
      <c r="I40" s="13">
        <f t="shared" si="4"/>
        <v>0</v>
      </c>
      <c r="J40" s="13">
        <f t="shared" si="1"/>
        <v>98971.120781133941</v>
      </c>
      <c r="K40" s="13">
        <f t="shared" si="2"/>
        <v>5088705.3143934151</v>
      </c>
      <c r="L40" s="20">
        <f t="shared" si="5"/>
        <v>51.416062324348594</v>
      </c>
    </row>
    <row r="41" spans="1:12" x14ac:dyDescent="0.2">
      <c r="A41" s="16">
        <v>32</v>
      </c>
      <c r="B41" s="43">
        <v>0</v>
      </c>
      <c r="C41" s="8">
        <v>1035</v>
      </c>
      <c r="D41" s="44">
        <v>830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98971.120781133941</v>
      </c>
      <c r="I41" s="13">
        <f t="shared" si="4"/>
        <v>0</v>
      </c>
      <c r="J41" s="13">
        <f t="shared" si="1"/>
        <v>98971.120781133941</v>
      </c>
      <c r="K41" s="13">
        <f t="shared" si="2"/>
        <v>4989734.1936122812</v>
      </c>
      <c r="L41" s="20">
        <f t="shared" si="5"/>
        <v>50.416062324348594</v>
      </c>
    </row>
    <row r="42" spans="1:12" x14ac:dyDescent="0.2">
      <c r="A42" s="16">
        <v>33</v>
      </c>
      <c r="B42" s="43">
        <v>0</v>
      </c>
      <c r="C42" s="8">
        <v>1005</v>
      </c>
      <c r="D42" s="44">
        <v>1007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98971.120781133941</v>
      </c>
      <c r="I42" s="13">
        <f t="shared" si="4"/>
        <v>0</v>
      </c>
      <c r="J42" s="13">
        <f t="shared" si="1"/>
        <v>98971.120781133941</v>
      </c>
      <c r="K42" s="13">
        <f t="shared" si="2"/>
        <v>4890763.0728311474</v>
      </c>
      <c r="L42" s="20">
        <f t="shared" si="5"/>
        <v>49.416062324348594</v>
      </c>
    </row>
    <row r="43" spans="1:12" x14ac:dyDescent="0.2">
      <c r="A43" s="16">
        <v>34</v>
      </c>
      <c r="B43" s="43">
        <v>0</v>
      </c>
      <c r="C43" s="8">
        <v>1140</v>
      </c>
      <c r="D43" s="44">
        <v>980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98971.120781133941</v>
      </c>
      <c r="I43" s="13">
        <f t="shared" si="4"/>
        <v>0</v>
      </c>
      <c r="J43" s="13">
        <f t="shared" si="1"/>
        <v>98971.120781133941</v>
      </c>
      <c r="K43" s="13">
        <f t="shared" si="2"/>
        <v>4791791.9520500135</v>
      </c>
      <c r="L43" s="20">
        <f t="shared" si="5"/>
        <v>48.416062324348594</v>
      </c>
    </row>
    <row r="44" spans="1:12" x14ac:dyDescent="0.2">
      <c r="A44" s="16">
        <v>35</v>
      </c>
      <c r="B44" s="43">
        <v>0</v>
      </c>
      <c r="C44" s="8">
        <v>1178</v>
      </c>
      <c r="D44" s="44">
        <v>1126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98971.120781133941</v>
      </c>
      <c r="I44" s="13">
        <f t="shared" si="4"/>
        <v>0</v>
      </c>
      <c r="J44" s="13">
        <f t="shared" si="1"/>
        <v>98971.120781133941</v>
      </c>
      <c r="K44" s="13">
        <f t="shared" si="2"/>
        <v>4692820.8312688796</v>
      </c>
      <c r="L44" s="20">
        <f t="shared" si="5"/>
        <v>47.416062324348594</v>
      </c>
    </row>
    <row r="45" spans="1:12" x14ac:dyDescent="0.2">
      <c r="A45" s="16">
        <v>36</v>
      </c>
      <c r="B45" s="43">
        <v>0</v>
      </c>
      <c r="C45" s="8">
        <v>1302</v>
      </c>
      <c r="D45" s="44">
        <v>1181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98971.120781133941</v>
      </c>
      <c r="I45" s="13">
        <f t="shared" si="4"/>
        <v>0</v>
      </c>
      <c r="J45" s="13">
        <f t="shared" si="1"/>
        <v>98971.120781133941</v>
      </c>
      <c r="K45" s="13">
        <f t="shared" si="2"/>
        <v>4593849.7104877457</v>
      </c>
      <c r="L45" s="20">
        <f t="shared" si="5"/>
        <v>46.416062324348601</v>
      </c>
    </row>
    <row r="46" spans="1:12" x14ac:dyDescent="0.2">
      <c r="A46" s="16">
        <v>37</v>
      </c>
      <c r="B46" s="43">
        <v>0</v>
      </c>
      <c r="C46" s="8">
        <v>1437</v>
      </c>
      <c r="D46" s="44">
        <v>1313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98971.120781133941</v>
      </c>
      <c r="I46" s="13">
        <f t="shared" si="4"/>
        <v>0</v>
      </c>
      <c r="J46" s="13">
        <f t="shared" si="1"/>
        <v>98971.120781133941</v>
      </c>
      <c r="K46" s="13">
        <f t="shared" si="2"/>
        <v>4494878.5897066118</v>
      </c>
      <c r="L46" s="20">
        <f t="shared" si="5"/>
        <v>45.416062324348601</v>
      </c>
    </row>
    <row r="47" spans="1:12" x14ac:dyDescent="0.2">
      <c r="A47" s="16">
        <v>38</v>
      </c>
      <c r="B47" s="43">
        <v>1</v>
      </c>
      <c r="C47" s="8">
        <v>1601</v>
      </c>
      <c r="D47" s="44">
        <v>1444</v>
      </c>
      <c r="E47" s="17">
        <v>0.5</v>
      </c>
      <c r="F47" s="18">
        <f t="shared" si="3"/>
        <v>6.5681444991789822E-4</v>
      </c>
      <c r="G47" s="18">
        <f t="shared" si="0"/>
        <v>6.5659881812212743E-4</v>
      </c>
      <c r="H47" s="13">
        <f t="shared" si="6"/>
        <v>98971.120781133941</v>
      </c>
      <c r="I47" s="13">
        <f t="shared" si="4"/>
        <v>64.984320933114873</v>
      </c>
      <c r="J47" s="13">
        <f t="shared" si="1"/>
        <v>98938.628620667383</v>
      </c>
      <c r="K47" s="13">
        <f t="shared" si="2"/>
        <v>4395907.4689254779</v>
      </c>
      <c r="L47" s="20">
        <f t="shared" si="5"/>
        <v>44.416062324348601</v>
      </c>
    </row>
    <row r="48" spans="1:12" x14ac:dyDescent="0.2">
      <c r="A48" s="16">
        <v>39</v>
      </c>
      <c r="B48" s="43">
        <v>1</v>
      </c>
      <c r="C48" s="8">
        <v>1563</v>
      </c>
      <c r="D48" s="44">
        <v>1592</v>
      </c>
      <c r="E48" s="17">
        <v>0.5</v>
      </c>
      <c r="F48" s="18">
        <f t="shared" si="3"/>
        <v>6.3391442155309036E-4</v>
      </c>
      <c r="G48" s="18">
        <f t="shared" si="0"/>
        <v>6.3371356147021542E-4</v>
      </c>
      <c r="H48" s="13">
        <f t="shared" si="6"/>
        <v>98906.136460200825</v>
      </c>
      <c r="I48" s="13">
        <f t="shared" si="4"/>
        <v>62.678159987452993</v>
      </c>
      <c r="J48" s="13">
        <f t="shared" si="1"/>
        <v>98874.797380207106</v>
      </c>
      <c r="K48" s="13">
        <f t="shared" si="2"/>
        <v>4296968.8403048106</v>
      </c>
      <c r="L48" s="20">
        <f t="shared" si="5"/>
        <v>43.444916504587987</v>
      </c>
    </row>
    <row r="49" spans="1:12" x14ac:dyDescent="0.2">
      <c r="A49" s="16">
        <v>40</v>
      </c>
      <c r="B49" s="43">
        <v>1</v>
      </c>
      <c r="C49" s="8">
        <v>1762</v>
      </c>
      <c r="D49" s="44">
        <v>1574</v>
      </c>
      <c r="E49" s="17">
        <v>0.5</v>
      </c>
      <c r="F49" s="18">
        <f t="shared" si="3"/>
        <v>5.9952038369304552E-4</v>
      </c>
      <c r="G49" s="18">
        <f t="shared" si="0"/>
        <v>5.9934072520227743E-4</v>
      </c>
      <c r="H49" s="13">
        <f t="shared" si="6"/>
        <v>98843.458300213373</v>
      </c>
      <c r="I49" s="13">
        <f t="shared" si="4"/>
        <v>59.240909979150949</v>
      </c>
      <c r="J49" s="13">
        <f t="shared" si="1"/>
        <v>98813.837845223796</v>
      </c>
      <c r="K49" s="13">
        <f t="shared" si="2"/>
        <v>4198094.0429246034</v>
      </c>
      <c r="L49" s="20">
        <f t="shared" si="5"/>
        <v>42.472148537881957</v>
      </c>
    </row>
    <row r="50" spans="1:12" x14ac:dyDescent="0.2">
      <c r="A50" s="16">
        <v>41</v>
      </c>
      <c r="B50" s="43">
        <v>1</v>
      </c>
      <c r="C50" s="8">
        <v>1726</v>
      </c>
      <c r="D50" s="44">
        <v>1739</v>
      </c>
      <c r="E50" s="17">
        <v>0.5</v>
      </c>
      <c r="F50" s="18">
        <f t="shared" si="3"/>
        <v>5.772005772005772E-4</v>
      </c>
      <c r="G50" s="18">
        <f t="shared" si="0"/>
        <v>5.7703404500865558E-4</v>
      </c>
      <c r="H50" s="13">
        <f t="shared" si="6"/>
        <v>98784.217390234218</v>
      </c>
      <c r="I50" s="13">
        <f t="shared" si="4"/>
        <v>57.00185654370123</v>
      </c>
      <c r="J50" s="13">
        <f t="shared" si="1"/>
        <v>98755.716461962365</v>
      </c>
      <c r="K50" s="13">
        <f t="shared" si="2"/>
        <v>4099280.20507938</v>
      </c>
      <c r="L50" s="20">
        <f t="shared" si="5"/>
        <v>41.497319241652804</v>
      </c>
    </row>
    <row r="51" spans="1:12" x14ac:dyDescent="0.2">
      <c r="A51" s="16">
        <v>42</v>
      </c>
      <c r="B51" s="43">
        <v>1</v>
      </c>
      <c r="C51" s="8">
        <v>1791</v>
      </c>
      <c r="D51" s="44">
        <v>1713</v>
      </c>
      <c r="E51" s="17">
        <v>0.5</v>
      </c>
      <c r="F51" s="18">
        <f t="shared" si="3"/>
        <v>5.7077625570776253E-4</v>
      </c>
      <c r="G51" s="18">
        <f t="shared" si="0"/>
        <v>5.7061340941512114E-4</v>
      </c>
      <c r="H51" s="13">
        <f t="shared" si="6"/>
        <v>98727.215533690513</v>
      </c>
      <c r="I51" s="13">
        <f t="shared" si="4"/>
        <v>56.335073057740651</v>
      </c>
      <c r="J51" s="13">
        <f t="shared" si="1"/>
        <v>98699.047997161644</v>
      </c>
      <c r="K51" s="13">
        <f t="shared" si="2"/>
        <v>4000524.4886174174</v>
      </c>
      <c r="L51" s="20">
        <f t="shared" si="5"/>
        <v>40.520989749298103</v>
      </c>
    </row>
    <row r="52" spans="1:12" x14ac:dyDescent="0.2">
      <c r="A52" s="16">
        <v>43</v>
      </c>
      <c r="B52" s="43">
        <v>2</v>
      </c>
      <c r="C52" s="8">
        <v>1806</v>
      </c>
      <c r="D52" s="44">
        <v>1790</v>
      </c>
      <c r="E52" s="17">
        <v>0.5</v>
      </c>
      <c r="F52" s="18">
        <f t="shared" si="3"/>
        <v>1.1123470522803114E-3</v>
      </c>
      <c r="G52" s="18">
        <f t="shared" si="0"/>
        <v>1.1117287381878821E-3</v>
      </c>
      <c r="H52" s="13">
        <f t="shared" si="6"/>
        <v>98670.880460632776</v>
      </c>
      <c r="I52" s="13">
        <f t="shared" si="4"/>
        <v>109.69525343038663</v>
      </c>
      <c r="J52" s="13">
        <f t="shared" si="1"/>
        <v>98616.03283391759</v>
      </c>
      <c r="K52" s="13">
        <f t="shared" si="2"/>
        <v>3901825.4406202557</v>
      </c>
      <c r="L52" s="20">
        <f t="shared" si="5"/>
        <v>39.543839300967697</v>
      </c>
    </row>
    <row r="53" spans="1:12" x14ac:dyDescent="0.2">
      <c r="A53" s="16">
        <v>44</v>
      </c>
      <c r="B53" s="43">
        <v>6</v>
      </c>
      <c r="C53" s="8">
        <v>1723</v>
      </c>
      <c r="D53" s="44">
        <v>1790</v>
      </c>
      <c r="E53" s="17">
        <v>0.5</v>
      </c>
      <c r="F53" s="18">
        <f t="shared" si="3"/>
        <v>3.4158838599487617E-3</v>
      </c>
      <c r="G53" s="18">
        <f t="shared" si="0"/>
        <v>3.4100596760443308E-3</v>
      </c>
      <c r="H53" s="13">
        <f t="shared" si="6"/>
        <v>98561.18520720239</v>
      </c>
      <c r="I53" s="13">
        <f t="shared" si="4"/>
        <v>336.09952329821789</v>
      </c>
      <c r="J53" s="13">
        <f t="shared" si="1"/>
        <v>98393.135445553271</v>
      </c>
      <c r="K53" s="13">
        <f t="shared" si="2"/>
        <v>3803209.4077863381</v>
      </c>
      <c r="L53" s="20">
        <f t="shared" si="5"/>
        <v>38.587293768748403</v>
      </c>
    </row>
    <row r="54" spans="1:12" x14ac:dyDescent="0.2">
      <c r="A54" s="16">
        <v>45</v>
      </c>
      <c r="B54" s="43">
        <v>3</v>
      </c>
      <c r="C54" s="8">
        <v>1828</v>
      </c>
      <c r="D54" s="44">
        <v>1691</v>
      </c>
      <c r="E54" s="17">
        <v>0.5</v>
      </c>
      <c r="F54" s="18">
        <f t="shared" si="3"/>
        <v>1.7050298380221654E-3</v>
      </c>
      <c r="G54" s="18">
        <f t="shared" si="0"/>
        <v>1.7035775127768314E-3</v>
      </c>
      <c r="H54" s="13">
        <f t="shared" si="6"/>
        <v>98225.085683904166</v>
      </c>
      <c r="I54" s="13">
        <f t="shared" si="4"/>
        <v>167.33404716167661</v>
      </c>
      <c r="J54" s="13">
        <f t="shared" si="1"/>
        <v>98141.418660323325</v>
      </c>
      <c r="K54" s="13">
        <f t="shared" si="2"/>
        <v>3704816.2723407848</v>
      </c>
      <c r="L54" s="20">
        <f t="shared" si="5"/>
        <v>37.717618127238559</v>
      </c>
    </row>
    <row r="55" spans="1:12" x14ac:dyDescent="0.2">
      <c r="A55" s="16">
        <v>46</v>
      </c>
      <c r="B55" s="43">
        <v>3</v>
      </c>
      <c r="C55" s="8">
        <v>1720</v>
      </c>
      <c r="D55" s="44">
        <v>1818</v>
      </c>
      <c r="E55" s="17">
        <v>0.5</v>
      </c>
      <c r="F55" s="18">
        <f t="shared" si="3"/>
        <v>1.6958733747880158E-3</v>
      </c>
      <c r="G55" s="18">
        <f t="shared" si="0"/>
        <v>1.6944365998305564E-3</v>
      </c>
      <c r="H55" s="13">
        <f t="shared" si="6"/>
        <v>98057.751636742483</v>
      </c>
      <c r="I55" s="13">
        <f t="shared" si="4"/>
        <v>166.15264327039111</v>
      </c>
      <c r="J55" s="13">
        <f t="shared" si="1"/>
        <v>97974.675315107277</v>
      </c>
      <c r="K55" s="13">
        <f t="shared" si="2"/>
        <v>3606674.8536804616</v>
      </c>
      <c r="L55" s="20">
        <f t="shared" si="5"/>
        <v>36.781129420971055</v>
      </c>
    </row>
    <row r="56" spans="1:12" x14ac:dyDescent="0.2">
      <c r="A56" s="16">
        <v>47</v>
      </c>
      <c r="B56" s="43">
        <v>1</v>
      </c>
      <c r="C56" s="8">
        <v>1709</v>
      </c>
      <c r="D56" s="44">
        <v>1713</v>
      </c>
      <c r="E56" s="17">
        <v>0.5</v>
      </c>
      <c r="F56" s="18">
        <f t="shared" si="3"/>
        <v>5.8445353594389242E-4</v>
      </c>
      <c r="G56" s="18">
        <f t="shared" si="0"/>
        <v>5.842827928717499E-4</v>
      </c>
      <c r="H56" s="13">
        <f t="shared" si="6"/>
        <v>97891.598993472086</v>
      </c>
      <c r="I56" s="13">
        <f t="shared" si="4"/>
        <v>57.19637685858725</v>
      </c>
      <c r="J56" s="13">
        <f t="shared" si="1"/>
        <v>97863.0008050428</v>
      </c>
      <c r="K56" s="13">
        <f t="shared" si="2"/>
        <v>3508700.1783653544</v>
      </c>
      <c r="L56" s="20">
        <f t="shared" si="5"/>
        <v>35.842709838658706</v>
      </c>
    </row>
    <row r="57" spans="1:12" x14ac:dyDescent="0.2">
      <c r="A57" s="16">
        <v>48</v>
      </c>
      <c r="B57" s="43">
        <v>0</v>
      </c>
      <c r="C57" s="8">
        <v>1605</v>
      </c>
      <c r="D57" s="44">
        <v>1698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97834.402616613501</v>
      </c>
      <c r="I57" s="13">
        <f t="shared" si="4"/>
        <v>0</v>
      </c>
      <c r="J57" s="13">
        <f t="shared" si="1"/>
        <v>97834.402616613501</v>
      </c>
      <c r="K57" s="13">
        <f t="shared" si="2"/>
        <v>3410837.1775603117</v>
      </c>
      <c r="L57" s="20">
        <f t="shared" si="5"/>
        <v>34.863372048444532</v>
      </c>
    </row>
    <row r="58" spans="1:12" x14ac:dyDescent="0.2">
      <c r="A58" s="16">
        <v>49</v>
      </c>
      <c r="B58" s="43">
        <v>4</v>
      </c>
      <c r="C58" s="8">
        <v>1565</v>
      </c>
      <c r="D58" s="44">
        <v>1587</v>
      </c>
      <c r="E58" s="17">
        <v>0.5</v>
      </c>
      <c r="F58" s="18">
        <f t="shared" si="3"/>
        <v>2.5380710659898475E-3</v>
      </c>
      <c r="G58" s="18">
        <f t="shared" si="0"/>
        <v>2.5348542458808617E-3</v>
      </c>
      <c r="H58" s="13">
        <f t="shared" si="6"/>
        <v>97834.402616613501</v>
      </c>
      <c r="I58" s="13">
        <f t="shared" si="4"/>
        <v>247.99595086594042</v>
      </c>
      <c r="J58" s="13">
        <f t="shared" si="1"/>
        <v>97710.404641180532</v>
      </c>
      <c r="K58" s="13">
        <f t="shared" si="2"/>
        <v>3313002.7749436982</v>
      </c>
      <c r="L58" s="20">
        <f t="shared" si="5"/>
        <v>33.863372048444532</v>
      </c>
    </row>
    <row r="59" spans="1:12" x14ac:dyDescent="0.2">
      <c r="A59" s="16">
        <v>50</v>
      </c>
      <c r="B59" s="43">
        <v>2</v>
      </c>
      <c r="C59" s="8">
        <v>1561</v>
      </c>
      <c r="D59" s="44">
        <v>1555</v>
      </c>
      <c r="E59" s="17">
        <v>0.5</v>
      </c>
      <c r="F59" s="18">
        <f t="shared" si="3"/>
        <v>1.2836970474967907E-3</v>
      </c>
      <c r="G59" s="18">
        <f t="shared" si="0"/>
        <v>1.2828736369467604E-3</v>
      </c>
      <c r="H59" s="13">
        <f t="shared" si="6"/>
        <v>97586.406665747563</v>
      </c>
      <c r="I59" s="13">
        <f t="shared" si="4"/>
        <v>125.19102843585316</v>
      </c>
      <c r="J59" s="13">
        <f t="shared" si="1"/>
        <v>97523.811151529633</v>
      </c>
      <c r="K59" s="13">
        <f t="shared" si="2"/>
        <v>3215292.3703025174</v>
      </c>
      <c r="L59" s="20">
        <f t="shared" si="5"/>
        <v>32.948158254412618</v>
      </c>
    </row>
    <row r="60" spans="1:12" x14ac:dyDescent="0.2">
      <c r="A60" s="16">
        <v>51</v>
      </c>
      <c r="B60" s="43">
        <v>4</v>
      </c>
      <c r="C60" s="8">
        <v>1466</v>
      </c>
      <c r="D60" s="44">
        <v>1541</v>
      </c>
      <c r="E60" s="17">
        <v>0.5</v>
      </c>
      <c r="F60" s="18">
        <f t="shared" si="3"/>
        <v>2.6604589291652808E-3</v>
      </c>
      <c r="G60" s="18">
        <f t="shared" si="0"/>
        <v>2.6569246097641976E-3</v>
      </c>
      <c r="H60" s="13">
        <f t="shared" si="6"/>
        <v>97461.215637311703</v>
      </c>
      <c r="I60" s="13">
        <f t="shared" si="4"/>
        <v>258.94710232430873</v>
      </c>
      <c r="J60" s="13">
        <f t="shared" si="1"/>
        <v>97331.742086149548</v>
      </c>
      <c r="K60" s="13">
        <f t="shared" si="2"/>
        <v>3117768.5591509878</v>
      </c>
      <c r="L60" s="20">
        <f t="shared" si="5"/>
        <v>31.989838611836404</v>
      </c>
    </row>
    <row r="61" spans="1:12" x14ac:dyDescent="0.2">
      <c r="A61" s="16">
        <v>52</v>
      </c>
      <c r="B61" s="43">
        <v>3</v>
      </c>
      <c r="C61" s="8">
        <v>1343</v>
      </c>
      <c r="D61" s="44">
        <v>1450</v>
      </c>
      <c r="E61" s="17">
        <v>0.5</v>
      </c>
      <c r="F61" s="18">
        <f t="shared" si="3"/>
        <v>2.1482277121374865E-3</v>
      </c>
      <c r="G61" s="18">
        <f t="shared" si="0"/>
        <v>2.1459227467811159E-3</v>
      </c>
      <c r="H61" s="13">
        <f t="shared" si="6"/>
        <v>97202.268534987394</v>
      </c>
      <c r="I61" s="13">
        <f t="shared" si="4"/>
        <v>208.58855908795579</v>
      </c>
      <c r="J61" s="13">
        <f t="shared" si="1"/>
        <v>97097.974255443405</v>
      </c>
      <c r="K61" s="13">
        <f t="shared" si="2"/>
        <v>3020436.817064838</v>
      </c>
      <c r="L61" s="20">
        <f t="shared" si="5"/>
        <v>31.073727625787349</v>
      </c>
    </row>
    <row r="62" spans="1:12" x14ac:dyDescent="0.2">
      <c r="A62" s="16">
        <v>53</v>
      </c>
      <c r="B62" s="43">
        <v>3</v>
      </c>
      <c r="C62" s="8">
        <v>1226</v>
      </c>
      <c r="D62" s="44">
        <v>1326</v>
      </c>
      <c r="E62" s="17">
        <v>0.5</v>
      </c>
      <c r="F62" s="18">
        <f t="shared" si="3"/>
        <v>2.3510971786833857E-3</v>
      </c>
      <c r="G62" s="18">
        <f t="shared" si="0"/>
        <v>2.3483365949119378E-3</v>
      </c>
      <c r="H62" s="13">
        <f t="shared" si="6"/>
        <v>96993.679975899431</v>
      </c>
      <c r="I62" s="13">
        <f t="shared" si="4"/>
        <v>227.77380816258187</v>
      </c>
      <c r="J62" s="13">
        <f t="shared" si="1"/>
        <v>96879.793071818131</v>
      </c>
      <c r="K62" s="13">
        <f t="shared" si="2"/>
        <v>2923338.8428093945</v>
      </c>
      <c r="L62" s="20">
        <f t="shared" si="5"/>
        <v>30.13947757767076</v>
      </c>
    </row>
    <row r="63" spans="1:12" x14ac:dyDescent="0.2">
      <c r="A63" s="16">
        <v>54</v>
      </c>
      <c r="B63" s="43">
        <v>3</v>
      </c>
      <c r="C63" s="8">
        <v>1274</v>
      </c>
      <c r="D63" s="44">
        <v>1217</v>
      </c>
      <c r="E63" s="17">
        <v>0.5</v>
      </c>
      <c r="F63" s="18">
        <f t="shared" si="3"/>
        <v>2.4086712163789645E-3</v>
      </c>
      <c r="G63" s="18">
        <f t="shared" si="0"/>
        <v>2.4057738572574182E-3</v>
      </c>
      <c r="H63" s="13">
        <f t="shared" si="6"/>
        <v>96765.906167736845</v>
      </c>
      <c r="I63" s="13">
        <f t="shared" si="4"/>
        <v>232.79688733216565</v>
      </c>
      <c r="J63" s="13">
        <f t="shared" si="1"/>
        <v>96649.507724070761</v>
      </c>
      <c r="K63" s="13">
        <f t="shared" si="2"/>
        <v>2826459.0497375764</v>
      </c>
      <c r="L63" s="20">
        <f t="shared" si="5"/>
        <v>29.209244884640565</v>
      </c>
    </row>
    <row r="64" spans="1:12" x14ac:dyDescent="0.2">
      <c r="A64" s="16">
        <v>55</v>
      </c>
      <c r="B64" s="43">
        <v>1</v>
      </c>
      <c r="C64" s="8">
        <v>1185</v>
      </c>
      <c r="D64" s="44">
        <v>1270</v>
      </c>
      <c r="E64" s="17">
        <v>0.5</v>
      </c>
      <c r="F64" s="18">
        <f t="shared" si="3"/>
        <v>8.1466395112016296E-4</v>
      </c>
      <c r="G64" s="18">
        <f t="shared" si="0"/>
        <v>8.143322475570034E-4</v>
      </c>
      <c r="H64" s="13">
        <f t="shared" si="6"/>
        <v>96533.109280404678</v>
      </c>
      <c r="I64" s="13">
        <f t="shared" si="4"/>
        <v>78.610023843977771</v>
      </c>
      <c r="J64" s="13">
        <f t="shared" si="1"/>
        <v>96493.80426848268</v>
      </c>
      <c r="K64" s="13">
        <f t="shared" si="2"/>
        <v>2729809.5420135055</v>
      </c>
      <c r="L64" s="20">
        <f t="shared" si="5"/>
        <v>28.278479398027962</v>
      </c>
    </row>
    <row r="65" spans="1:12" x14ac:dyDescent="0.2">
      <c r="A65" s="16">
        <v>56</v>
      </c>
      <c r="B65" s="43">
        <v>4</v>
      </c>
      <c r="C65" s="8">
        <v>1070</v>
      </c>
      <c r="D65" s="44">
        <v>1162</v>
      </c>
      <c r="E65" s="17">
        <v>0.5</v>
      </c>
      <c r="F65" s="18">
        <f t="shared" si="3"/>
        <v>3.5842293906810036E-3</v>
      </c>
      <c r="G65" s="18">
        <f t="shared" si="0"/>
        <v>3.577817531305903E-3</v>
      </c>
      <c r="H65" s="13">
        <f t="shared" si="6"/>
        <v>96454.499256560695</v>
      </c>
      <c r="I65" s="13">
        <f t="shared" si="4"/>
        <v>345.09659841345507</v>
      </c>
      <c r="J65" s="13">
        <f t="shared" si="1"/>
        <v>96281.950957353969</v>
      </c>
      <c r="K65" s="13">
        <f t="shared" si="2"/>
        <v>2633315.7377450229</v>
      </c>
      <c r="L65" s="20">
        <f t="shared" si="5"/>
        <v>27.30111874554062</v>
      </c>
    </row>
    <row r="66" spans="1:12" x14ac:dyDescent="0.2">
      <c r="A66" s="16">
        <v>57</v>
      </c>
      <c r="B66" s="43">
        <v>6</v>
      </c>
      <c r="C66" s="8">
        <v>1036</v>
      </c>
      <c r="D66" s="44">
        <v>1060</v>
      </c>
      <c r="E66" s="17">
        <v>0.5</v>
      </c>
      <c r="F66" s="18">
        <f t="shared" si="3"/>
        <v>5.7251908396946565E-3</v>
      </c>
      <c r="G66" s="18">
        <f t="shared" si="0"/>
        <v>5.708848715509039E-3</v>
      </c>
      <c r="H66" s="13">
        <f t="shared" si="6"/>
        <v>96109.402658147243</v>
      </c>
      <c r="I66" s="13">
        <f t="shared" si="4"/>
        <v>548.67403991330491</v>
      </c>
      <c r="J66" s="13">
        <f t="shared" si="1"/>
        <v>95835.065638190601</v>
      </c>
      <c r="K66" s="13">
        <f t="shared" si="2"/>
        <v>2537033.7867876687</v>
      </c>
      <c r="L66" s="20">
        <f t="shared" si="5"/>
        <v>26.397352565093723</v>
      </c>
    </row>
    <row r="67" spans="1:12" x14ac:dyDescent="0.2">
      <c r="A67" s="16">
        <v>58</v>
      </c>
      <c r="B67" s="43">
        <v>6</v>
      </c>
      <c r="C67" s="8">
        <v>934</v>
      </c>
      <c r="D67" s="44">
        <v>1029</v>
      </c>
      <c r="E67" s="17">
        <v>0.5</v>
      </c>
      <c r="F67" s="18">
        <f t="shared" si="3"/>
        <v>6.1130922058074376E-3</v>
      </c>
      <c r="G67" s="18">
        <f t="shared" si="0"/>
        <v>6.0944641950228537E-3</v>
      </c>
      <c r="H67" s="13">
        <f t="shared" si="6"/>
        <v>95560.728618233945</v>
      </c>
      <c r="I67" s="13">
        <f t="shared" si="4"/>
        <v>582.39143901412251</v>
      </c>
      <c r="J67" s="13">
        <f t="shared" si="1"/>
        <v>95269.532898726873</v>
      </c>
      <c r="K67" s="13">
        <f t="shared" si="2"/>
        <v>2441198.7211494781</v>
      </c>
      <c r="L67" s="20">
        <f t="shared" si="5"/>
        <v>25.546045498481821</v>
      </c>
    </row>
    <row r="68" spans="1:12" x14ac:dyDescent="0.2">
      <c r="A68" s="16">
        <v>59</v>
      </c>
      <c r="B68" s="43">
        <v>5</v>
      </c>
      <c r="C68" s="8">
        <v>884</v>
      </c>
      <c r="D68" s="44">
        <v>918</v>
      </c>
      <c r="E68" s="17">
        <v>0.5</v>
      </c>
      <c r="F68" s="18">
        <f t="shared" si="3"/>
        <v>5.5493895671476137E-3</v>
      </c>
      <c r="G68" s="18">
        <f t="shared" si="0"/>
        <v>5.5340343110127279E-3</v>
      </c>
      <c r="H68" s="13">
        <f t="shared" si="6"/>
        <v>94978.337179219816</v>
      </c>
      <c r="I68" s="13">
        <f t="shared" si="4"/>
        <v>525.6133767527383</v>
      </c>
      <c r="J68" s="13">
        <f t="shared" si="1"/>
        <v>94715.530490843448</v>
      </c>
      <c r="K68" s="13">
        <f t="shared" si="2"/>
        <v>2345929.1882507512</v>
      </c>
      <c r="L68" s="20">
        <f t="shared" si="5"/>
        <v>24.699623702866994</v>
      </c>
    </row>
    <row r="69" spans="1:12" x14ac:dyDescent="0.2">
      <c r="A69" s="16">
        <v>60</v>
      </c>
      <c r="B69" s="43">
        <v>5</v>
      </c>
      <c r="C69" s="8">
        <v>794</v>
      </c>
      <c r="D69" s="44">
        <v>866</v>
      </c>
      <c r="E69" s="17">
        <v>0.5</v>
      </c>
      <c r="F69" s="18">
        <f t="shared" si="3"/>
        <v>6.024096385542169E-3</v>
      </c>
      <c r="G69" s="18">
        <f t="shared" si="0"/>
        <v>6.006006006006006E-3</v>
      </c>
      <c r="H69" s="13">
        <f t="shared" si="6"/>
        <v>94452.723802467081</v>
      </c>
      <c r="I69" s="13">
        <f t="shared" si="4"/>
        <v>567.28362644124377</v>
      </c>
      <c r="J69" s="13">
        <f t="shared" si="1"/>
        <v>94169.08198924645</v>
      </c>
      <c r="K69" s="13">
        <f t="shared" si="2"/>
        <v>2251213.6577599077</v>
      </c>
      <c r="L69" s="20">
        <f t="shared" si="5"/>
        <v>23.83429050143609</v>
      </c>
    </row>
    <row r="70" spans="1:12" x14ac:dyDescent="0.2">
      <c r="A70" s="16">
        <v>61</v>
      </c>
      <c r="B70" s="43">
        <v>2</v>
      </c>
      <c r="C70" s="8">
        <v>777</v>
      </c>
      <c r="D70" s="44">
        <v>788</v>
      </c>
      <c r="E70" s="17">
        <v>0.5</v>
      </c>
      <c r="F70" s="18">
        <f t="shared" si="3"/>
        <v>2.5559105431309905E-3</v>
      </c>
      <c r="G70" s="18">
        <f t="shared" si="0"/>
        <v>2.5526483726866622E-3</v>
      </c>
      <c r="H70" s="13">
        <f t="shared" si="6"/>
        <v>93885.440176025833</v>
      </c>
      <c r="I70" s="13">
        <f t="shared" si="4"/>
        <v>239.65651608430332</v>
      </c>
      <c r="J70" s="13">
        <f t="shared" si="1"/>
        <v>93765.611917983682</v>
      </c>
      <c r="K70" s="13">
        <f t="shared" si="2"/>
        <v>2157044.5757706612</v>
      </c>
      <c r="L70" s="20">
        <f t="shared" si="5"/>
        <v>22.97528319328767</v>
      </c>
    </row>
    <row r="71" spans="1:12" x14ac:dyDescent="0.2">
      <c r="A71" s="16">
        <v>62</v>
      </c>
      <c r="B71" s="43">
        <v>3</v>
      </c>
      <c r="C71" s="8">
        <v>697</v>
      </c>
      <c r="D71" s="44">
        <v>780</v>
      </c>
      <c r="E71" s="17">
        <v>0.5</v>
      </c>
      <c r="F71" s="18">
        <f t="shared" si="3"/>
        <v>4.062288422477996E-3</v>
      </c>
      <c r="G71" s="18">
        <f t="shared" si="0"/>
        <v>4.0540540540540534E-3</v>
      </c>
      <c r="H71" s="13">
        <f t="shared" si="6"/>
        <v>93645.783659941531</v>
      </c>
      <c r="I71" s="13">
        <f t="shared" si="4"/>
        <v>379.64506889165477</v>
      </c>
      <c r="J71" s="13">
        <f t="shared" si="1"/>
        <v>93455.961125495713</v>
      </c>
      <c r="K71" s="13">
        <f t="shared" si="2"/>
        <v>2063278.9638526777</v>
      </c>
      <c r="L71" s="20">
        <f t="shared" si="5"/>
        <v>22.032801512400372</v>
      </c>
    </row>
    <row r="72" spans="1:12" x14ac:dyDescent="0.2">
      <c r="A72" s="16">
        <v>63</v>
      </c>
      <c r="B72" s="43">
        <v>6</v>
      </c>
      <c r="C72" s="8">
        <v>675</v>
      </c>
      <c r="D72" s="44">
        <v>694</v>
      </c>
      <c r="E72" s="17">
        <v>0.5</v>
      </c>
      <c r="F72" s="18">
        <f t="shared" si="3"/>
        <v>8.7655222790357923E-3</v>
      </c>
      <c r="G72" s="18">
        <f t="shared" si="0"/>
        <v>8.7272727272727259E-3</v>
      </c>
      <c r="H72" s="13">
        <f t="shared" si="6"/>
        <v>93266.138591049879</v>
      </c>
      <c r="I72" s="13">
        <f t="shared" si="4"/>
        <v>813.95902770370787</v>
      </c>
      <c r="J72" s="13">
        <f t="shared" si="1"/>
        <v>92859.159077198026</v>
      </c>
      <c r="K72" s="13">
        <f t="shared" si="2"/>
        <v>1969823.0027271821</v>
      </c>
      <c r="L72" s="20">
        <f t="shared" si="5"/>
        <v>21.120451993454918</v>
      </c>
    </row>
    <row r="73" spans="1:12" x14ac:dyDescent="0.2">
      <c r="A73" s="16">
        <v>64</v>
      </c>
      <c r="B73" s="43">
        <v>3</v>
      </c>
      <c r="C73" s="8">
        <v>681</v>
      </c>
      <c r="D73" s="44">
        <v>667</v>
      </c>
      <c r="E73" s="17">
        <v>0.5</v>
      </c>
      <c r="F73" s="18">
        <f t="shared" si="3"/>
        <v>4.4510385756676559E-3</v>
      </c>
      <c r="G73" s="18">
        <f t="shared" ref="G73:G103" si="7">F73/((1+(1-E73)*F73))</f>
        <v>4.4411547002220584E-3</v>
      </c>
      <c r="H73" s="13">
        <f t="shared" si="6"/>
        <v>92452.179563346173</v>
      </c>
      <c r="I73" s="13">
        <f t="shared" si="4"/>
        <v>410.59443181352862</v>
      </c>
      <c r="J73" s="13">
        <f t="shared" ref="J73:J103" si="8">H74+I73*E73</f>
        <v>92246.882347439401</v>
      </c>
      <c r="K73" s="13">
        <f t="shared" ref="K73:K97" si="9">K74+J73</f>
        <v>1876963.8436499841</v>
      </c>
      <c r="L73" s="20">
        <f t="shared" si="5"/>
        <v>20.301996691856576</v>
      </c>
    </row>
    <row r="74" spans="1:12" x14ac:dyDescent="0.2">
      <c r="A74" s="16">
        <v>65</v>
      </c>
      <c r="B74" s="43">
        <v>3</v>
      </c>
      <c r="C74" s="8">
        <v>703</v>
      </c>
      <c r="D74" s="44">
        <v>681</v>
      </c>
      <c r="E74" s="17">
        <v>0.5</v>
      </c>
      <c r="F74" s="18">
        <f t="shared" ref="F74:F104" si="10">B74/((C74+D74)/2)</f>
        <v>4.335260115606936E-3</v>
      </c>
      <c r="G74" s="18">
        <f t="shared" si="7"/>
        <v>4.3258832011535686E-3</v>
      </c>
      <c r="H74" s="13">
        <f t="shared" si="6"/>
        <v>92041.585131532644</v>
      </c>
      <c r="I74" s="13">
        <f t="shared" ref="I74:I104" si="11">H74*G74</f>
        <v>398.16114692804314</v>
      </c>
      <c r="J74" s="13">
        <f t="shared" si="8"/>
        <v>91842.504558068613</v>
      </c>
      <c r="K74" s="13">
        <f t="shared" si="9"/>
        <v>1784716.9613025447</v>
      </c>
      <c r="L74" s="20">
        <f t="shared" ref="L74:L104" si="12">K74/H74</f>
        <v>19.390332736578614</v>
      </c>
    </row>
    <row r="75" spans="1:12" x14ac:dyDescent="0.2">
      <c r="A75" s="16">
        <v>66</v>
      </c>
      <c r="B75" s="43">
        <v>4</v>
      </c>
      <c r="C75" s="8">
        <v>700</v>
      </c>
      <c r="D75" s="44">
        <v>698</v>
      </c>
      <c r="E75" s="17">
        <v>0.5</v>
      </c>
      <c r="F75" s="18">
        <f t="shared" si="10"/>
        <v>5.7224606580829757E-3</v>
      </c>
      <c r="G75" s="18">
        <f t="shared" si="7"/>
        <v>5.7061340941512127E-3</v>
      </c>
      <c r="H75" s="13">
        <f t="shared" ref="H75:H104" si="13">H74-I74</f>
        <v>91643.423984604597</v>
      </c>
      <c r="I75" s="13">
        <f t="shared" si="11"/>
        <v>522.92966610330723</v>
      </c>
      <c r="J75" s="13">
        <f t="shared" si="8"/>
        <v>91381.959151552946</v>
      </c>
      <c r="K75" s="13">
        <f t="shared" si="9"/>
        <v>1692874.456744476</v>
      </c>
      <c r="L75" s="20">
        <f t="shared" si="12"/>
        <v>18.472405145282067</v>
      </c>
    </row>
    <row r="76" spans="1:12" x14ac:dyDescent="0.2">
      <c r="A76" s="16">
        <v>67</v>
      </c>
      <c r="B76" s="43">
        <v>7</v>
      </c>
      <c r="C76" s="8">
        <v>613</v>
      </c>
      <c r="D76" s="44">
        <v>700</v>
      </c>
      <c r="E76" s="17">
        <v>0.5</v>
      </c>
      <c r="F76" s="18">
        <f t="shared" si="10"/>
        <v>1.0662604722010662E-2</v>
      </c>
      <c r="G76" s="18">
        <f t="shared" si="7"/>
        <v>1.0606060606060605E-2</v>
      </c>
      <c r="H76" s="13">
        <f t="shared" si="13"/>
        <v>91120.494318501296</v>
      </c>
      <c r="I76" s="13">
        <f t="shared" si="11"/>
        <v>966.42948519622576</v>
      </c>
      <c r="J76" s="13">
        <f t="shared" si="8"/>
        <v>90637.279575903187</v>
      </c>
      <c r="K76" s="13">
        <f t="shared" si="9"/>
        <v>1601492.497592923</v>
      </c>
      <c r="L76" s="20">
        <f t="shared" si="12"/>
        <v>17.575546638224861</v>
      </c>
    </row>
    <row r="77" spans="1:12" x14ac:dyDescent="0.2">
      <c r="A77" s="16">
        <v>68</v>
      </c>
      <c r="B77" s="43">
        <v>8</v>
      </c>
      <c r="C77" s="8">
        <v>575</v>
      </c>
      <c r="D77" s="44">
        <v>598</v>
      </c>
      <c r="E77" s="17">
        <v>0.5</v>
      </c>
      <c r="F77" s="18">
        <f t="shared" si="10"/>
        <v>1.3640238704177323E-2</v>
      </c>
      <c r="G77" s="18">
        <f t="shared" si="7"/>
        <v>1.3547840812870448E-2</v>
      </c>
      <c r="H77" s="13">
        <f t="shared" si="13"/>
        <v>90154.064833305078</v>
      </c>
      <c r="I77" s="13">
        <f t="shared" si="11"/>
        <v>1221.392918994819</v>
      </c>
      <c r="J77" s="13">
        <f t="shared" si="8"/>
        <v>89543.368373807665</v>
      </c>
      <c r="K77" s="13">
        <f t="shared" si="9"/>
        <v>1510855.2180170198</v>
      </c>
      <c r="L77" s="20">
        <f t="shared" si="12"/>
        <v>16.758592314285462</v>
      </c>
    </row>
    <row r="78" spans="1:12" x14ac:dyDescent="0.2">
      <c r="A78" s="16">
        <v>69</v>
      </c>
      <c r="B78" s="43">
        <v>9</v>
      </c>
      <c r="C78" s="8">
        <v>623</v>
      </c>
      <c r="D78" s="44">
        <v>559</v>
      </c>
      <c r="E78" s="17">
        <v>0.5</v>
      </c>
      <c r="F78" s="18">
        <f t="shared" si="10"/>
        <v>1.5228426395939087E-2</v>
      </c>
      <c r="G78" s="18">
        <f t="shared" si="7"/>
        <v>1.5113350125944586E-2</v>
      </c>
      <c r="H78" s="13">
        <f t="shared" si="13"/>
        <v>88932.671914310253</v>
      </c>
      <c r="I78" s="13">
        <f t="shared" si="11"/>
        <v>1344.0706082767294</v>
      </c>
      <c r="J78" s="13">
        <f t="shared" si="8"/>
        <v>88260.636610171889</v>
      </c>
      <c r="K78" s="13">
        <f t="shared" si="9"/>
        <v>1421311.849643212</v>
      </c>
      <c r="L78" s="20">
        <f t="shared" si="12"/>
        <v>15.981886285983805</v>
      </c>
    </row>
    <row r="79" spans="1:12" x14ac:dyDescent="0.2">
      <c r="A79" s="16">
        <v>70</v>
      </c>
      <c r="B79" s="43">
        <v>4</v>
      </c>
      <c r="C79" s="8">
        <v>547</v>
      </c>
      <c r="D79" s="44">
        <v>609</v>
      </c>
      <c r="E79" s="17">
        <v>0.5</v>
      </c>
      <c r="F79" s="18">
        <f t="shared" si="10"/>
        <v>6.920415224913495E-3</v>
      </c>
      <c r="G79" s="18">
        <f t="shared" si="7"/>
        <v>6.8965517241379309E-3</v>
      </c>
      <c r="H79" s="13">
        <f t="shared" si="13"/>
        <v>87588.601306033524</v>
      </c>
      <c r="I79" s="13">
        <f t="shared" si="11"/>
        <v>604.05931935195531</v>
      </c>
      <c r="J79" s="13">
        <f t="shared" si="8"/>
        <v>87286.571646357537</v>
      </c>
      <c r="K79" s="13">
        <f t="shared" si="9"/>
        <v>1333051.2130330401</v>
      </c>
      <c r="L79" s="20">
        <f t="shared" si="12"/>
        <v>15.21945998858202</v>
      </c>
    </row>
    <row r="80" spans="1:12" x14ac:dyDescent="0.2">
      <c r="A80" s="16">
        <v>71</v>
      </c>
      <c r="B80" s="43">
        <v>8</v>
      </c>
      <c r="C80" s="8">
        <v>534</v>
      </c>
      <c r="D80" s="44">
        <v>532</v>
      </c>
      <c r="E80" s="17">
        <v>0.5</v>
      </c>
      <c r="F80" s="18">
        <f t="shared" si="10"/>
        <v>1.50093808630394E-2</v>
      </c>
      <c r="G80" s="18">
        <f t="shared" si="7"/>
        <v>1.4897579143389199E-2</v>
      </c>
      <c r="H80" s="13">
        <f t="shared" si="13"/>
        <v>86984.541986681565</v>
      </c>
      <c r="I80" s="13">
        <f t="shared" si="11"/>
        <v>1295.8590984980494</v>
      </c>
      <c r="J80" s="13">
        <f t="shared" si="8"/>
        <v>86336.61243743253</v>
      </c>
      <c r="K80" s="13">
        <f t="shared" si="9"/>
        <v>1245764.6413866826</v>
      </c>
      <c r="L80" s="20">
        <f t="shared" si="12"/>
        <v>14.321678460724952</v>
      </c>
    </row>
    <row r="81" spans="1:12" x14ac:dyDescent="0.2">
      <c r="A81" s="16">
        <v>72</v>
      </c>
      <c r="B81" s="43">
        <v>7</v>
      </c>
      <c r="C81" s="8">
        <v>463</v>
      </c>
      <c r="D81" s="44">
        <v>520</v>
      </c>
      <c r="E81" s="17">
        <v>0.5</v>
      </c>
      <c r="F81" s="18">
        <f t="shared" si="10"/>
        <v>1.4242115971515769E-2</v>
      </c>
      <c r="G81" s="18">
        <f t="shared" si="7"/>
        <v>1.4141414141414142E-2</v>
      </c>
      <c r="H81" s="13">
        <f t="shared" si="13"/>
        <v>85688.68288818351</v>
      </c>
      <c r="I81" s="13">
        <f t="shared" si="11"/>
        <v>1211.7591519541104</v>
      </c>
      <c r="J81" s="13">
        <f t="shared" si="8"/>
        <v>85082.803312206452</v>
      </c>
      <c r="K81" s="13">
        <f t="shared" si="9"/>
        <v>1159428.02894925</v>
      </c>
      <c r="L81" s="20">
        <f t="shared" si="12"/>
        <v>13.530701953514743</v>
      </c>
    </row>
    <row r="82" spans="1:12" x14ac:dyDescent="0.2">
      <c r="A82" s="16">
        <v>73</v>
      </c>
      <c r="B82" s="43">
        <v>2</v>
      </c>
      <c r="C82" s="8">
        <v>409</v>
      </c>
      <c r="D82" s="44">
        <v>456</v>
      </c>
      <c r="E82" s="17">
        <v>0.5</v>
      </c>
      <c r="F82" s="18">
        <f t="shared" si="10"/>
        <v>4.6242774566473991E-3</v>
      </c>
      <c r="G82" s="18">
        <f t="shared" si="7"/>
        <v>4.61361014994233E-3</v>
      </c>
      <c r="H82" s="13">
        <f t="shared" si="13"/>
        <v>84476.923736229393</v>
      </c>
      <c r="I82" s="13">
        <f t="shared" si="11"/>
        <v>389.74359278537207</v>
      </c>
      <c r="J82" s="13">
        <f t="shared" si="8"/>
        <v>84282.051939836718</v>
      </c>
      <c r="K82" s="13">
        <f t="shared" si="9"/>
        <v>1074345.2256370436</v>
      </c>
      <c r="L82" s="20">
        <f t="shared" si="12"/>
        <v>12.717617760224998</v>
      </c>
    </row>
    <row r="83" spans="1:12" x14ac:dyDescent="0.2">
      <c r="A83" s="16">
        <v>74</v>
      </c>
      <c r="B83" s="43">
        <v>16</v>
      </c>
      <c r="C83" s="8">
        <v>449</v>
      </c>
      <c r="D83" s="44">
        <v>406</v>
      </c>
      <c r="E83" s="17">
        <v>0.5</v>
      </c>
      <c r="F83" s="18">
        <f t="shared" si="10"/>
        <v>3.7426900584795322E-2</v>
      </c>
      <c r="G83" s="18">
        <f t="shared" si="7"/>
        <v>3.6739380022962113E-2</v>
      </c>
      <c r="H83" s="13">
        <f t="shared" si="13"/>
        <v>84087.180143444028</v>
      </c>
      <c r="I83" s="13">
        <f t="shared" si="11"/>
        <v>3089.310866349264</v>
      </c>
      <c r="J83" s="13">
        <f t="shared" si="8"/>
        <v>82542.524710269397</v>
      </c>
      <c r="K83" s="13">
        <f t="shared" si="9"/>
        <v>990063.17369720689</v>
      </c>
      <c r="L83" s="20">
        <f t="shared" si="12"/>
        <v>11.774246347757906</v>
      </c>
    </row>
    <row r="84" spans="1:12" x14ac:dyDescent="0.2">
      <c r="A84" s="16">
        <v>75</v>
      </c>
      <c r="B84" s="43">
        <v>19</v>
      </c>
      <c r="C84" s="8">
        <v>319</v>
      </c>
      <c r="D84" s="44">
        <v>433</v>
      </c>
      <c r="E84" s="17">
        <v>0.5</v>
      </c>
      <c r="F84" s="18">
        <f t="shared" si="10"/>
        <v>5.0531914893617018E-2</v>
      </c>
      <c r="G84" s="18">
        <f t="shared" si="7"/>
        <v>4.9286640726329434E-2</v>
      </c>
      <c r="H84" s="13">
        <f t="shared" si="13"/>
        <v>80997.869277094767</v>
      </c>
      <c r="I84" s="13">
        <f t="shared" si="11"/>
        <v>3992.1128826583667</v>
      </c>
      <c r="J84" s="13">
        <f t="shared" si="8"/>
        <v>79001.812835765581</v>
      </c>
      <c r="K84" s="13">
        <f t="shared" si="9"/>
        <v>907520.64898693748</v>
      </c>
      <c r="L84" s="20">
        <f t="shared" si="12"/>
        <v>11.204253359829719</v>
      </c>
    </row>
    <row r="85" spans="1:12" x14ac:dyDescent="0.2">
      <c r="A85" s="16">
        <v>76</v>
      </c>
      <c r="B85" s="43">
        <v>10</v>
      </c>
      <c r="C85" s="8">
        <v>353</v>
      </c>
      <c r="D85" s="44">
        <v>301</v>
      </c>
      <c r="E85" s="17">
        <v>0.5</v>
      </c>
      <c r="F85" s="18">
        <f t="shared" si="10"/>
        <v>3.0581039755351681E-2</v>
      </c>
      <c r="G85" s="18">
        <f t="shared" si="7"/>
        <v>3.0120481927710843E-2</v>
      </c>
      <c r="H85" s="13">
        <f t="shared" si="13"/>
        <v>77005.756394436394</v>
      </c>
      <c r="I85" s="13">
        <f t="shared" si="11"/>
        <v>2319.4504938083251</v>
      </c>
      <c r="J85" s="13">
        <f t="shared" si="8"/>
        <v>75846.031147532223</v>
      </c>
      <c r="K85" s="13">
        <f t="shared" si="9"/>
        <v>828518.83615117194</v>
      </c>
      <c r="L85" s="20">
        <f t="shared" si="12"/>
        <v>10.759180546287469</v>
      </c>
    </row>
    <row r="86" spans="1:12" x14ac:dyDescent="0.2">
      <c r="A86" s="16">
        <v>77</v>
      </c>
      <c r="B86" s="43">
        <v>14</v>
      </c>
      <c r="C86" s="8">
        <v>351</v>
      </c>
      <c r="D86" s="44">
        <v>341</v>
      </c>
      <c r="E86" s="17">
        <v>0.5</v>
      </c>
      <c r="F86" s="18">
        <f t="shared" si="10"/>
        <v>4.046242774566474E-2</v>
      </c>
      <c r="G86" s="18">
        <f t="shared" si="7"/>
        <v>3.9660056657223795E-2</v>
      </c>
      <c r="H86" s="13">
        <f t="shared" si="13"/>
        <v>74686.305900628067</v>
      </c>
      <c r="I86" s="13">
        <f t="shared" si="11"/>
        <v>2962.0631235376568</v>
      </c>
      <c r="J86" s="13">
        <f t="shared" si="8"/>
        <v>73205.274338859235</v>
      </c>
      <c r="K86" s="13">
        <f t="shared" si="9"/>
        <v>752672.80500363966</v>
      </c>
      <c r="L86" s="20">
        <f t="shared" si="12"/>
        <v>10.07778863778708</v>
      </c>
    </row>
    <row r="87" spans="1:12" x14ac:dyDescent="0.2">
      <c r="A87" s="16">
        <v>78</v>
      </c>
      <c r="B87" s="43">
        <v>13</v>
      </c>
      <c r="C87" s="8">
        <v>329</v>
      </c>
      <c r="D87" s="44">
        <v>336</v>
      </c>
      <c r="E87" s="17">
        <v>0.5</v>
      </c>
      <c r="F87" s="18">
        <f t="shared" si="10"/>
        <v>3.9097744360902256E-2</v>
      </c>
      <c r="G87" s="18">
        <f t="shared" si="7"/>
        <v>3.8348082595870206E-2</v>
      </c>
      <c r="H87" s="13">
        <f t="shared" si="13"/>
        <v>71724.242777090403</v>
      </c>
      <c r="I87" s="13">
        <f t="shared" si="11"/>
        <v>2750.4871861421097</v>
      </c>
      <c r="J87" s="13">
        <f t="shared" si="8"/>
        <v>70348.99918401934</v>
      </c>
      <c r="K87" s="13">
        <f t="shared" si="9"/>
        <v>679467.53066478041</v>
      </c>
      <c r="L87" s="20">
        <f t="shared" si="12"/>
        <v>9.4733315313830069</v>
      </c>
    </row>
    <row r="88" spans="1:12" x14ac:dyDescent="0.2">
      <c r="A88" s="16">
        <v>79</v>
      </c>
      <c r="B88" s="43">
        <v>23</v>
      </c>
      <c r="C88" s="8">
        <v>328</v>
      </c>
      <c r="D88" s="44">
        <v>308</v>
      </c>
      <c r="E88" s="17">
        <v>0.5</v>
      </c>
      <c r="F88" s="18">
        <f t="shared" si="10"/>
        <v>7.2327044025157231E-2</v>
      </c>
      <c r="G88" s="18">
        <f t="shared" si="7"/>
        <v>6.9802731411229127E-2</v>
      </c>
      <c r="H88" s="13">
        <f t="shared" si="13"/>
        <v>68973.755590948291</v>
      </c>
      <c r="I88" s="13">
        <f t="shared" si="11"/>
        <v>4814.5565359387265</v>
      </c>
      <c r="J88" s="13">
        <f t="shared" si="8"/>
        <v>66566.477322978928</v>
      </c>
      <c r="K88" s="13">
        <f t="shared" si="9"/>
        <v>609118.53148076101</v>
      </c>
      <c r="L88" s="20">
        <f t="shared" si="12"/>
        <v>8.8311637703645367</v>
      </c>
    </row>
    <row r="89" spans="1:12" x14ac:dyDescent="0.2">
      <c r="A89" s="16">
        <v>80</v>
      </c>
      <c r="B89" s="43">
        <v>11</v>
      </c>
      <c r="C89" s="8">
        <v>291</v>
      </c>
      <c r="D89" s="44">
        <v>316</v>
      </c>
      <c r="E89" s="17">
        <v>0.5</v>
      </c>
      <c r="F89" s="18">
        <f t="shared" si="10"/>
        <v>3.6243822075782535E-2</v>
      </c>
      <c r="G89" s="18">
        <f t="shared" si="7"/>
        <v>3.5598705501618123E-2</v>
      </c>
      <c r="H89" s="13">
        <f t="shared" si="13"/>
        <v>64159.199055009565</v>
      </c>
      <c r="I89" s="13">
        <f t="shared" si="11"/>
        <v>2283.9844323789812</v>
      </c>
      <c r="J89" s="13">
        <f t="shared" si="8"/>
        <v>63017.206838820079</v>
      </c>
      <c r="K89" s="13">
        <f t="shared" si="9"/>
        <v>542552.05415778211</v>
      </c>
      <c r="L89" s="20">
        <f t="shared" si="12"/>
        <v>8.4563408232793318</v>
      </c>
    </row>
    <row r="90" spans="1:12" x14ac:dyDescent="0.2">
      <c r="A90" s="16">
        <v>81</v>
      </c>
      <c r="B90" s="43">
        <v>21</v>
      </c>
      <c r="C90" s="8">
        <v>306</v>
      </c>
      <c r="D90" s="44">
        <v>279</v>
      </c>
      <c r="E90" s="17">
        <v>0.5</v>
      </c>
      <c r="F90" s="18">
        <f t="shared" si="10"/>
        <v>7.179487179487179E-2</v>
      </c>
      <c r="G90" s="18">
        <f t="shared" si="7"/>
        <v>6.9306930693069299E-2</v>
      </c>
      <c r="H90" s="13">
        <f t="shared" si="13"/>
        <v>61875.214622630585</v>
      </c>
      <c r="I90" s="13">
        <f t="shared" si="11"/>
        <v>4288.3812114694456</v>
      </c>
      <c r="J90" s="13">
        <f t="shared" si="8"/>
        <v>59731.024016895863</v>
      </c>
      <c r="K90" s="13">
        <f t="shared" si="9"/>
        <v>479534.84731896198</v>
      </c>
      <c r="L90" s="20">
        <f t="shared" si="12"/>
        <v>7.7500312563533997</v>
      </c>
    </row>
    <row r="91" spans="1:12" x14ac:dyDescent="0.2">
      <c r="A91" s="16">
        <v>82</v>
      </c>
      <c r="B91" s="43">
        <v>20</v>
      </c>
      <c r="C91" s="8">
        <v>282</v>
      </c>
      <c r="D91" s="44">
        <v>284</v>
      </c>
      <c r="E91" s="17">
        <v>0.5</v>
      </c>
      <c r="F91" s="18">
        <f t="shared" si="10"/>
        <v>7.0671378091872794E-2</v>
      </c>
      <c r="G91" s="18">
        <f t="shared" si="7"/>
        <v>6.8259385665529013E-2</v>
      </c>
      <c r="H91" s="13">
        <f t="shared" si="13"/>
        <v>57586.83341116114</v>
      </c>
      <c r="I91" s="13">
        <f t="shared" si="11"/>
        <v>3930.8418710690198</v>
      </c>
      <c r="J91" s="13">
        <f t="shared" si="8"/>
        <v>55621.412475626632</v>
      </c>
      <c r="K91" s="13">
        <f t="shared" si="9"/>
        <v>419803.82330206613</v>
      </c>
      <c r="L91" s="20">
        <f t="shared" si="12"/>
        <v>7.2899272009754617</v>
      </c>
    </row>
    <row r="92" spans="1:12" x14ac:dyDescent="0.2">
      <c r="A92" s="16">
        <v>83</v>
      </c>
      <c r="B92" s="43">
        <v>22</v>
      </c>
      <c r="C92" s="8">
        <v>217</v>
      </c>
      <c r="D92" s="44">
        <v>258</v>
      </c>
      <c r="E92" s="17">
        <v>0.5</v>
      </c>
      <c r="F92" s="18">
        <f t="shared" si="10"/>
        <v>9.2631578947368426E-2</v>
      </c>
      <c r="G92" s="18">
        <f t="shared" si="7"/>
        <v>8.8531187122736416E-2</v>
      </c>
      <c r="H92" s="13">
        <f t="shared" si="13"/>
        <v>53655.991540092124</v>
      </c>
      <c r="I92" s="13">
        <f t="shared" si="11"/>
        <v>4750.2286272918582</v>
      </c>
      <c r="J92" s="13">
        <f t="shared" si="8"/>
        <v>51280.877226446195</v>
      </c>
      <c r="K92" s="13">
        <f t="shared" si="9"/>
        <v>364182.4108264395</v>
      </c>
      <c r="L92" s="20">
        <f t="shared" si="12"/>
        <v>6.7873577651494879</v>
      </c>
    </row>
    <row r="93" spans="1:12" x14ac:dyDescent="0.2">
      <c r="A93" s="16">
        <v>84</v>
      </c>
      <c r="B93" s="43">
        <v>12</v>
      </c>
      <c r="C93" s="8">
        <v>191</v>
      </c>
      <c r="D93" s="44">
        <v>203</v>
      </c>
      <c r="E93" s="17">
        <v>0.5</v>
      </c>
      <c r="F93" s="18">
        <f t="shared" si="10"/>
        <v>6.0913705583756347E-2</v>
      </c>
      <c r="G93" s="18">
        <f t="shared" si="7"/>
        <v>5.9113300492610835E-2</v>
      </c>
      <c r="H93" s="13">
        <f t="shared" si="13"/>
        <v>48905.762912800266</v>
      </c>
      <c r="I93" s="13">
        <f t="shared" si="11"/>
        <v>2890.9810588847445</v>
      </c>
      <c r="J93" s="13">
        <f t="shared" si="8"/>
        <v>47460.272383357893</v>
      </c>
      <c r="K93" s="13">
        <f t="shared" si="9"/>
        <v>312901.53359999333</v>
      </c>
      <c r="L93" s="20">
        <f t="shared" si="12"/>
        <v>6.3980503516099239</v>
      </c>
    </row>
    <row r="94" spans="1:12" x14ac:dyDescent="0.2">
      <c r="A94" s="16">
        <v>85</v>
      </c>
      <c r="B94" s="43">
        <v>14</v>
      </c>
      <c r="C94" s="8">
        <v>183</v>
      </c>
      <c r="D94" s="44">
        <v>190</v>
      </c>
      <c r="E94" s="17">
        <v>0.5</v>
      </c>
      <c r="F94" s="18">
        <f t="shared" si="10"/>
        <v>7.5067024128686322E-2</v>
      </c>
      <c r="G94" s="18">
        <f t="shared" si="7"/>
        <v>7.2351421188630485E-2</v>
      </c>
      <c r="H94" s="13">
        <f t="shared" si="13"/>
        <v>46014.78185391552</v>
      </c>
      <c r="I94" s="13">
        <f t="shared" si="11"/>
        <v>3329.2348628155928</v>
      </c>
      <c r="J94" s="13">
        <f t="shared" si="8"/>
        <v>44350.164422507718</v>
      </c>
      <c r="K94" s="13">
        <f t="shared" si="9"/>
        <v>265441.26121663547</v>
      </c>
      <c r="L94" s="20">
        <f t="shared" si="12"/>
        <v>5.7686084888838467</v>
      </c>
    </row>
    <row r="95" spans="1:12" x14ac:dyDescent="0.2">
      <c r="A95" s="16">
        <v>86</v>
      </c>
      <c r="B95" s="43">
        <v>20</v>
      </c>
      <c r="C95" s="8">
        <v>166</v>
      </c>
      <c r="D95" s="44">
        <v>161</v>
      </c>
      <c r="E95" s="17">
        <v>0.5</v>
      </c>
      <c r="F95" s="18">
        <f t="shared" si="10"/>
        <v>0.12232415902140673</v>
      </c>
      <c r="G95" s="18">
        <f t="shared" si="7"/>
        <v>0.11527377521613834</v>
      </c>
      <c r="H95" s="13">
        <f t="shared" si="13"/>
        <v>42685.546991099924</v>
      </c>
      <c r="I95" s="13">
        <f t="shared" si="11"/>
        <v>4920.5241488299625</v>
      </c>
      <c r="J95" s="13">
        <f t="shared" si="8"/>
        <v>40225.284916684941</v>
      </c>
      <c r="K95" s="13">
        <f t="shared" si="9"/>
        <v>221091.09679412772</v>
      </c>
      <c r="L95" s="20">
        <f t="shared" si="12"/>
        <v>5.1795305994374612</v>
      </c>
    </row>
    <row r="96" spans="1:12" x14ac:dyDescent="0.2">
      <c r="A96" s="16">
        <v>87</v>
      </c>
      <c r="B96" s="43">
        <v>16</v>
      </c>
      <c r="C96" s="8">
        <v>155</v>
      </c>
      <c r="D96" s="44">
        <v>146</v>
      </c>
      <c r="E96" s="17">
        <v>0.5</v>
      </c>
      <c r="F96" s="18">
        <f t="shared" si="10"/>
        <v>0.10631229235880399</v>
      </c>
      <c r="G96" s="18">
        <f t="shared" si="7"/>
        <v>0.10094637223974764</v>
      </c>
      <c r="H96" s="13">
        <f t="shared" si="13"/>
        <v>37765.022842269958</v>
      </c>
      <c r="I96" s="13">
        <f t="shared" si="11"/>
        <v>3812.242053478356</v>
      </c>
      <c r="J96" s="13">
        <f t="shared" si="8"/>
        <v>35858.901815530779</v>
      </c>
      <c r="K96" s="13">
        <f t="shared" si="9"/>
        <v>180865.81187744279</v>
      </c>
      <c r="L96" s="20">
        <f t="shared" si="12"/>
        <v>4.7892414267257308</v>
      </c>
    </row>
    <row r="97" spans="1:12" x14ac:dyDescent="0.2">
      <c r="A97" s="16">
        <v>88</v>
      </c>
      <c r="B97" s="43">
        <v>19</v>
      </c>
      <c r="C97" s="8">
        <v>127</v>
      </c>
      <c r="D97" s="44">
        <v>146</v>
      </c>
      <c r="E97" s="17">
        <v>0.5</v>
      </c>
      <c r="F97" s="18">
        <f t="shared" si="10"/>
        <v>0.1391941391941392</v>
      </c>
      <c r="G97" s="18">
        <f t="shared" si="7"/>
        <v>0.13013698630136988</v>
      </c>
      <c r="H97" s="13">
        <f t="shared" si="13"/>
        <v>33952.780788791599</v>
      </c>
      <c r="I97" s="13">
        <f t="shared" si="11"/>
        <v>4418.5125684043869</v>
      </c>
      <c r="J97" s="13">
        <f t="shared" si="8"/>
        <v>31743.524504589404</v>
      </c>
      <c r="K97" s="13">
        <f t="shared" si="9"/>
        <v>145006.910061912</v>
      </c>
      <c r="L97" s="20">
        <f t="shared" si="12"/>
        <v>4.2708404641124798</v>
      </c>
    </row>
    <row r="98" spans="1:12" x14ac:dyDescent="0.2">
      <c r="A98" s="16">
        <v>89</v>
      </c>
      <c r="B98" s="43">
        <v>17</v>
      </c>
      <c r="C98" s="8">
        <v>99</v>
      </c>
      <c r="D98" s="44">
        <v>110</v>
      </c>
      <c r="E98" s="17">
        <v>0.5</v>
      </c>
      <c r="F98" s="18">
        <f t="shared" si="10"/>
        <v>0.16267942583732056</v>
      </c>
      <c r="G98" s="18">
        <f t="shared" si="7"/>
        <v>0.15044247787610618</v>
      </c>
      <c r="H98" s="13">
        <f t="shared" si="13"/>
        <v>29534.26822038721</v>
      </c>
      <c r="I98" s="13">
        <f t="shared" si="11"/>
        <v>4443.2084933325887</v>
      </c>
      <c r="J98" s="13">
        <f t="shared" si="8"/>
        <v>27312.663973720915</v>
      </c>
      <c r="K98" s="13">
        <f>K99+J98</f>
        <v>113263.3855573226</v>
      </c>
      <c r="L98" s="20">
        <f t="shared" si="12"/>
        <v>3.8349819508694658</v>
      </c>
    </row>
    <row r="99" spans="1:12" x14ac:dyDescent="0.2">
      <c r="A99" s="16">
        <v>90</v>
      </c>
      <c r="B99" s="43">
        <v>14</v>
      </c>
      <c r="C99" s="8">
        <v>78</v>
      </c>
      <c r="D99" s="44">
        <v>92</v>
      </c>
      <c r="E99" s="17">
        <v>0.5</v>
      </c>
      <c r="F99" s="21">
        <f t="shared" si="10"/>
        <v>0.16470588235294117</v>
      </c>
      <c r="G99" s="21">
        <f t="shared" si="7"/>
        <v>0.15217391304347827</v>
      </c>
      <c r="H99" s="22">
        <f t="shared" si="13"/>
        <v>25091.05972705462</v>
      </c>
      <c r="I99" s="22">
        <f t="shared" si="11"/>
        <v>3818.2047410735295</v>
      </c>
      <c r="J99" s="22">
        <f t="shared" si="8"/>
        <v>23181.957356517858</v>
      </c>
      <c r="K99" s="22">
        <f t="shared" ref="K99:K103" si="14">K100+J99</f>
        <v>85950.721583601684</v>
      </c>
      <c r="L99" s="23">
        <f t="shared" si="12"/>
        <v>3.4255516713359335</v>
      </c>
    </row>
    <row r="100" spans="1:12" x14ac:dyDescent="0.2">
      <c r="A100" s="16">
        <v>91</v>
      </c>
      <c r="B100" s="43">
        <v>10</v>
      </c>
      <c r="C100" s="8">
        <v>73</v>
      </c>
      <c r="D100" s="44">
        <v>66</v>
      </c>
      <c r="E100" s="17">
        <v>0.5</v>
      </c>
      <c r="F100" s="21">
        <f t="shared" si="10"/>
        <v>0.14388489208633093</v>
      </c>
      <c r="G100" s="21">
        <f t="shared" si="7"/>
        <v>0.13422818791946309</v>
      </c>
      <c r="H100" s="22">
        <f t="shared" si="13"/>
        <v>21272.854985981092</v>
      </c>
      <c r="I100" s="22">
        <f t="shared" si="11"/>
        <v>2855.4167766417572</v>
      </c>
      <c r="J100" s="22">
        <f t="shared" si="8"/>
        <v>19845.146597660216</v>
      </c>
      <c r="K100" s="22">
        <f t="shared" si="14"/>
        <v>62768.764227083826</v>
      </c>
      <c r="L100" s="23">
        <f t="shared" si="12"/>
        <v>2.950650689268024</v>
      </c>
    </row>
    <row r="101" spans="1:12" x14ac:dyDescent="0.2">
      <c r="A101" s="16">
        <v>92</v>
      </c>
      <c r="B101" s="43">
        <v>11</v>
      </c>
      <c r="C101" s="8">
        <v>46</v>
      </c>
      <c r="D101" s="44">
        <v>62</v>
      </c>
      <c r="E101" s="17">
        <v>0.5</v>
      </c>
      <c r="F101" s="21">
        <f t="shared" si="10"/>
        <v>0.20370370370370369</v>
      </c>
      <c r="G101" s="21">
        <f t="shared" si="7"/>
        <v>0.18487394957983191</v>
      </c>
      <c r="H101" s="22">
        <f t="shared" si="13"/>
        <v>18417.438209339336</v>
      </c>
      <c r="I101" s="22">
        <f t="shared" si="11"/>
        <v>3404.9045429030703</v>
      </c>
      <c r="J101" s="22">
        <f t="shared" si="8"/>
        <v>16714.985937887803</v>
      </c>
      <c r="K101" s="22">
        <f t="shared" si="14"/>
        <v>42923.617629423607</v>
      </c>
      <c r="L101" s="23">
        <f t="shared" si="12"/>
        <v>2.3305965325653912</v>
      </c>
    </row>
    <row r="102" spans="1:12" x14ac:dyDescent="0.2">
      <c r="A102" s="16">
        <v>93</v>
      </c>
      <c r="B102" s="43">
        <v>9</v>
      </c>
      <c r="C102" s="8">
        <v>38</v>
      </c>
      <c r="D102" s="44">
        <v>35</v>
      </c>
      <c r="E102" s="17">
        <v>0.5</v>
      </c>
      <c r="F102" s="21">
        <f t="shared" si="10"/>
        <v>0.24657534246575341</v>
      </c>
      <c r="G102" s="21">
        <f t="shared" si="7"/>
        <v>0.21951219512195119</v>
      </c>
      <c r="H102" s="22">
        <f t="shared" si="13"/>
        <v>15012.533666436266</v>
      </c>
      <c r="I102" s="22">
        <f t="shared" si="11"/>
        <v>3295.4342194616188</v>
      </c>
      <c r="J102" s="22">
        <f t="shared" si="8"/>
        <v>13364.816556705457</v>
      </c>
      <c r="K102" s="22">
        <f t="shared" si="14"/>
        <v>26208.631691535804</v>
      </c>
      <c r="L102" s="23">
        <f t="shared" si="12"/>
        <v>1.7457833750029026</v>
      </c>
    </row>
    <row r="103" spans="1:12" x14ac:dyDescent="0.2">
      <c r="A103" s="16">
        <v>94</v>
      </c>
      <c r="B103" s="43">
        <v>9</v>
      </c>
      <c r="C103" s="8">
        <v>32</v>
      </c>
      <c r="D103" s="44">
        <v>28</v>
      </c>
      <c r="E103" s="17">
        <v>0.5</v>
      </c>
      <c r="F103" s="21">
        <f t="shared" si="10"/>
        <v>0.3</v>
      </c>
      <c r="G103" s="21">
        <f t="shared" si="7"/>
        <v>0.2608695652173913</v>
      </c>
      <c r="H103" s="22">
        <f t="shared" si="13"/>
        <v>11717.099446974647</v>
      </c>
      <c r="I103" s="22">
        <f t="shared" si="11"/>
        <v>3056.6346383412124</v>
      </c>
      <c r="J103" s="22">
        <f t="shared" si="8"/>
        <v>10188.782127804041</v>
      </c>
      <c r="K103" s="22">
        <f t="shared" si="14"/>
        <v>12843.815134830349</v>
      </c>
      <c r="L103" s="23">
        <f t="shared" si="12"/>
        <v>1.096159949222469</v>
      </c>
    </row>
    <row r="104" spans="1:12" x14ac:dyDescent="0.2">
      <c r="A104" s="16" t="s">
        <v>30</v>
      </c>
      <c r="B104" s="43">
        <v>21</v>
      </c>
      <c r="C104" s="8">
        <v>64</v>
      </c>
      <c r="D104" s="44">
        <v>73</v>
      </c>
      <c r="E104" s="17"/>
      <c r="F104" s="21">
        <f t="shared" si="10"/>
        <v>0.30656934306569344</v>
      </c>
      <c r="G104" s="21">
        <v>1</v>
      </c>
      <c r="H104" s="22">
        <f t="shared" si="13"/>
        <v>8660.4648086334346</v>
      </c>
      <c r="I104" s="22">
        <f t="shared" si="11"/>
        <v>8660.4648086334346</v>
      </c>
      <c r="J104" s="22">
        <f>H104*F104</f>
        <v>2655.0330070263085</v>
      </c>
      <c r="K104" s="22">
        <f>J104</f>
        <v>2655.0330070263085</v>
      </c>
      <c r="L104" s="23">
        <f t="shared" si="12"/>
        <v>0.30656934306569344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794</v>
      </c>
      <c r="D9" s="8">
        <v>871</v>
      </c>
      <c r="E9" s="17">
        <v>0.5</v>
      </c>
      <c r="F9" s="18">
        <f>B9/((C9+D9)/2)</f>
        <v>1.2012012012012011E-3</v>
      </c>
      <c r="G9" s="18">
        <f t="shared" ref="G9:G72" si="0">F9/((1+(1-E9)*F9))</f>
        <v>1.2004801920768309E-3</v>
      </c>
      <c r="H9" s="13">
        <v>100000</v>
      </c>
      <c r="I9" s="13">
        <f>H9*G9</f>
        <v>120.04801920768308</v>
      </c>
      <c r="J9" s="13">
        <f t="shared" ref="J9:J72" si="1">H10+I9*E9</f>
        <v>99939.975990396168</v>
      </c>
      <c r="K9" s="13">
        <f t="shared" ref="K9:K72" si="2">K10+J9</f>
        <v>8290866.8652509181</v>
      </c>
      <c r="L9" s="19">
        <f>K9/H9</f>
        <v>82.908668652509178</v>
      </c>
    </row>
    <row r="10" spans="1:13" x14ac:dyDescent="0.2">
      <c r="A10" s="16">
        <v>1</v>
      </c>
      <c r="B10" s="8">
        <v>0</v>
      </c>
      <c r="C10" s="8">
        <v>968</v>
      </c>
      <c r="D10" s="8">
        <v>858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99879.951980792321</v>
      </c>
      <c r="I10" s="13">
        <f t="shared" ref="I10:I73" si="4">H10*G10</f>
        <v>0</v>
      </c>
      <c r="J10" s="13">
        <f t="shared" si="1"/>
        <v>99879.951980792321</v>
      </c>
      <c r="K10" s="13">
        <f t="shared" si="2"/>
        <v>8190926.8892605221</v>
      </c>
      <c r="L10" s="20">
        <f t="shared" ref="L10:L73" si="5">K10/H10</f>
        <v>82.007717533101143</v>
      </c>
    </row>
    <row r="11" spans="1:13" x14ac:dyDescent="0.2">
      <c r="A11" s="16">
        <v>2</v>
      </c>
      <c r="B11" s="8">
        <v>1</v>
      </c>
      <c r="C11" s="8">
        <v>1073</v>
      </c>
      <c r="D11" s="8">
        <v>973</v>
      </c>
      <c r="E11" s="17">
        <v>0.5</v>
      </c>
      <c r="F11" s="18">
        <f t="shared" si="3"/>
        <v>9.7751710654936461E-4</v>
      </c>
      <c r="G11" s="18">
        <f t="shared" si="0"/>
        <v>9.7703957010258913E-4</v>
      </c>
      <c r="H11" s="13">
        <f t="shared" ref="H11:H74" si="6">H10-I10</f>
        <v>99879.951980792321</v>
      </c>
      <c r="I11" s="13">
        <f t="shared" si="4"/>
        <v>97.586665345180577</v>
      </c>
      <c r="J11" s="13">
        <f t="shared" si="1"/>
        <v>99831.15864811973</v>
      </c>
      <c r="K11" s="13">
        <f t="shared" si="2"/>
        <v>8091046.9372797301</v>
      </c>
      <c r="L11" s="20">
        <f t="shared" si="5"/>
        <v>81.007717533101143</v>
      </c>
    </row>
    <row r="12" spans="1:13" x14ac:dyDescent="0.2">
      <c r="A12" s="16">
        <v>3</v>
      </c>
      <c r="B12" s="8">
        <v>0</v>
      </c>
      <c r="C12" s="8">
        <v>1108</v>
      </c>
      <c r="D12" s="8">
        <v>1093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99782.365315447139</v>
      </c>
      <c r="I12" s="13">
        <f t="shared" si="4"/>
        <v>0</v>
      </c>
      <c r="J12" s="13">
        <f t="shared" si="1"/>
        <v>99782.365315447139</v>
      </c>
      <c r="K12" s="13">
        <f t="shared" si="2"/>
        <v>7991215.7786316108</v>
      </c>
      <c r="L12" s="20">
        <f t="shared" si="5"/>
        <v>80.086453687167747</v>
      </c>
    </row>
    <row r="13" spans="1:13" x14ac:dyDescent="0.2">
      <c r="A13" s="16">
        <v>4</v>
      </c>
      <c r="B13" s="8">
        <v>0</v>
      </c>
      <c r="C13" s="8">
        <v>1249</v>
      </c>
      <c r="D13" s="8">
        <v>1109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99782.365315447139</v>
      </c>
      <c r="I13" s="13">
        <f t="shared" si="4"/>
        <v>0</v>
      </c>
      <c r="J13" s="13">
        <f t="shared" si="1"/>
        <v>99782.365315447139</v>
      </c>
      <c r="K13" s="13">
        <f t="shared" si="2"/>
        <v>7891433.4133161632</v>
      </c>
      <c r="L13" s="20">
        <f t="shared" si="5"/>
        <v>79.086453687167747</v>
      </c>
    </row>
    <row r="14" spans="1:13" x14ac:dyDescent="0.2">
      <c r="A14" s="16">
        <v>5</v>
      </c>
      <c r="B14" s="8">
        <v>0</v>
      </c>
      <c r="C14" s="8">
        <v>1221</v>
      </c>
      <c r="D14" s="8">
        <v>1233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99782.365315447139</v>
      </c>
      <c r="I14" s="13">
        <f t="shared" si="4"/>
        <v>0</v>
      </c>
      <c r="J14" s="13">
        <f t="shared" si="1"/>
        <v>99782.365315447139</v>
      </c>
      <c r="K14" s="13">
        <f t="shared" si="2"/>
        <v>7791651.0480007157</v>
      </c>
      <c r="L14" s="20">
        <f t="shared" si="5"/>
        <v>78.086453687167733</v>
      </c>
    </row>
    <row r="15" spans="1:13" x14ac:dyDescent="0.2">
      <c r="A15" s="16">
        <v>6</v>
      </c>
      <c r="B15" s="8">
        <v>0</v>
      </c>
      <c r="C15" s="8">
        <v>1228</v>
      </c>
      <c r="D15" s="8">
        <v>1208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99782.365315447139</v>
      </c>
      <c r="I15" s="13">
        <f t="shared" si="4"/>
        <v>0</v>
      </c>
      <c r="J15" s="13">
        <f t="shared" si="1"/>
        <v>99782.365315447139</v>
      </c>
      <c r="K15" s="13">
        <f t="shared" si="2"/>
        <v>7691868.6826852681</v>
      </c>
      <c r="L15" s="20">
        <f t="shared" si="5"/>
        <v>77.086453687167733</v>
      </c>
    </row>
    <row r="16" spans="1:13" x14ac:dyDescent="0.2">
      <c r="A16" s="16">
        <v>7</v>
      </c>
      <c r="B16" s="8">
        <v>0</v>
      </c>
      <c r="C16" s="8">
        <v>1253</v>
      </c>
      <c r="D16" s="8">
        <v>1223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99782.365315447139</v>
      </c>
      <c r="I16" s="13">
        <f t="shared" si="4"/>
        <v>0</v>
      </c>
      <c r="J16" s="13">
        <f t="shared" si="1"/>
        <v>99782.365315447139</v>
      </c>
      <c r="K16" s="13">
        <f t="shared" si="2"/>
        <v>7592086.3173698206</v>
      </c>
      <c r="L16" s="20">
        <f t="shared" si="5"/>
        <v>76.086453687167733</v>
      </c>
    </row>
    <row r="17" spans="1:12" x14ac:dyDescent="0.2">
      <c r="A17" s="16">
        <v>8</v>
      </c>
      <c r="B17" s="8">
        <v>0</v>
      </c>
      <c r="C17" s="8">
        <v>1227</v>
      </c>
      <c r="D17" s="8">
        <v>1253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99782.365315447139</v>
      </c>
      <c r="I17" s="13">
        <f t="shared" si="4"/>
        <v>0</v>
      </c>
      <c r="J17" s="13">
        <f t="shared" si="1"/>
        <v>99782.365315447139</v>
      </c>
      <c r="K17" s="13">
        <f t="shared" si="2"/>
        <v>7492303.952054373</v>
      </c>
      <c r="L17" s="20">
        <f t="shared" si="5"/>
        <v>75.086453687167733</v>
      </c>
    </row>
    <row r="18" spans="1:12" x14ac:dyDescent="0.2">
      <c r="A18" s="16">
        <v>9</v>
      </c>
      <c r="B18" s="8">
        <v>0</v>
      </c>
      <c r="C18" s="8">
        <v>1208</v>
      </c>
      <c r="D18" s="8">
        <v>1217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99782.365315447139</v>
      </c>
      <c r="I18" s="13">
        <f t="shared" si="4"/>
        <v>0</v>
      </c>
      <c r="J18" s="13">
        <f t="shared" si="1"/>
        <v>99782.365315447139</v>
      </c>
      <c r="K18" s="13">
        <f t="shared" si="2"/>
        <v>7392521.5867389254</v>
      </c>
      <c r="L18" s="20">
        <f t="shared" si="5"/>
        <v>74.086453687167719</v>
      </c>
    </row>
    <row r="19" spans="1:12" x14ac:dyDescent="0.2">
      <c r="A19" s="16">
        <v>10</v>
      </c>
      <c r="B19" s="8">
        <v>0</v>
      </c>
      <c r="C19" s="8">
        <v>1190</v>
      </c>
      <c r="D19" s="8">
        <v>1202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99782.365315447139</v>
      </c>
      <c r="I19" s="13">
        <f t="shared" si="4"/>
        <v>0</v>
      </c>
      <c r="J19" s="13">
        <f t="shared" si="1"/>
        <v>99782.365315447139</v>
      </c>
      <c r="K19" s="13">
        <f t="shared" si="2"/>
        <v>7292739.2214234779</v>
      </c>
      <c r="L19" s="20">
        <f t="shared" si="5"/>
        <v>73.086453687167719</v>
      </c>
    </row>
    <row r="20" spans="1:12" x14ac:dyDescent="0.2">
      <c r="A20" s="16">
        <v>11</v>
      </c>
      <c r="B20" s="8">
        <v>0</v>
      </c>
      <c r="C20" s="8">
        <v>1137</v>
      </c>
      <c r="D20" s="8">
        <v>1182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99782.365315447139</v>
      </c>
      <c r="I20" s="13">
        <f t="shared" si="4"/>
        <v>0</v>
      </c>
      <c r="J20" s="13">
        <f t="shared" si="1"/>
        <v>99782.365315447139</v>
      </c>
      <c r="K20" s="13">
        <f t="shared" si="2"/>
        <v>7192956.8561080303</v>
      </c>
      <c r="L20" s="20">
        <f t="shared" si="5"/>
        <v>72.086453687167719</v>
      </c>
    </row>
    <row r="21" spans="1:12" x14ac:dyDescent="0.2">
      <c r="A21" s="16">
        <v>12</v>
      </c>
      <c r="B21" s="8">
        <v>0</v>
      </c>
      <c r="C21" s="8">
        <v>1053</v>
      </c>
      <c r="D21" s="8">
        <v>1141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99782.365315447139</v>
      </c>
      <c r="I21" s="13">
        <f t="shared" si="4"/>
        <v>0</v>
      </c>
      <c r="J21" s="13">
        <f t="shared" si="1"/>
        <v>99782.365315447139</v>
      </c>
      <c r="K21" s="13">
        <f t="shared" si="2"/>
        <v>7093174.4907925827</v>
      </c>
      <c r="L21" s="20">
        <f t="shared" si="5"/>
        <v>71.086453687167705</v>
      </c>
    </row>
    <row r="22" spans="1:12" x14ac:dyDescent="0.2">
      <c r="A22" s="16">
        <v>13</v>
      </c>
      <c r="B22" s="8">
        <v>0</v>
      </c>
      <c r="C22" s="8">
        <v>1036</v>
      </c>
      <c r="D22" s="8">
        <v>1037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99782.365315447139</v>
      </c>
      <c r="I22" s="13">
        <f t="shared" si="4"/>
        <v>0</v>
      </c>
      <c r="J22" s="13">
        <f t="shared" si="1"/>
        <v>99782.365315447139</v>
      </c>
      <c r="K22" s="13">
        <f t="shared" si="2"/>
        <v>6993392.1254771352</v>
      </c>
      <c r="L22" s="20">
        <f t="shared" si="5"/>
        <v>70.086453687167705</v>
      </c>
    </row>
    <row r="23" spans="1:12" x14ac:dyDescent="0.2">
      <c r="A23" s="16">
        <v>14</v>
      </c>
      <c r="B23" s="8">
        <v>0</v>
      </c>
      <c r="C23" s="8">
        <v>1019</v>
      </c>
      <c r="D23" s="8">
        <v>1030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99782.365315447139</v>
      </c>
      <c r="I23" s="13">
        <f t="shared" si="4"/>
        <v>0</v>
      </c>
      <c r="J23" s="13">
        <f t="shared" si="1"/>
        <v>99782.365315447139</v>
      </c>
      <c r="K23" s="13">
        <f t="shared" si="2"/>
        <v>6893609.7601616876</v>
      </c>
      <c r="L23" s="20">
        <f t="shared" si="5"/>
        <v>69.086453687167705</v>
      </c>
    </row>
    <row r="24" spans="1:12" x14ac:dyDescent="0.2">
      <c r="A24" s="16">
        <v>15</v>
      </c>
      <c r="B24" s="8">
        <v>0</v>
      </c>
      <c r="C24" s="8">
        <v>925</v>
      </c>
      <c r="D24" s="8">
        <v>1021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99782.365315447139</v>
      </c>
      <c r="I24" s="13">
        <f t="shared" si="4"/>
        <v>0</v>
      </c>
      <c r="J24" s="13">
        <f t="shared" si="1"/>
        <v>99782.365315447139</v>
      </c>
      <c r="K24" s="13">
        <f t="shared" si="2"/>
        <v>6793827.3948462401</v>
      </c>
      <c r="L24" s="20">
        <f t="shared" si="5"/>
        <v>68.08645368716769</v>
      </c>
    </row>
    <row r="25" spans="1:12" x14ac:dyDescent="0.2">
      <c r="A25" s="16">
        <v>16</v>
      </c>
      <c r="B25" s="8">
        <v>0</v>
      </c>
      <c r="C25" s="8">
        <v>931</v>
      </c>
      <c r="D25" s="8">
        <v>917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99782.365315447139</v>
      </c>
      <c r="I25" s="13">
        <f t="shared" si="4"/>
        <v>0</v>
      </c>
      <c r="J25" s="13">
        <f t="shared" si="1"/>
        <v>99782.365315447139</v>
      </c>
      <c r="K25" s="13">
        <f t="shared" si="2"/>
        <v>6694045.0295307925</v>
      </c>
      <c r="L25" s="20">
        <f t="shared" si="5"/>
        <v>67.08645368716769</v>
      </c>
    </row>
    <row r="26" spans="1:12" x14ac:dyDescent="0.2">
      <c r="A26" s="16">
        <v>17</v>
      </c>
      <c r="B26" s="8">
        <v>0</v>
      </c>
      <c r="C26" s="8">
        <v>869</v>
      </c>
      <c r="D26" s="8">
        <v>923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99782.365315447139</v>
      </c>
      <c r="I26" s="13">
        <f t="shared" si="4"/>
        <v>0</v>
      </c>
      <c r="J26" s="13">
        <f t="shared" si="1"/>
        <v>99782.365315447139</v>
      </c>
      <c r="K26" s="13">
        <f t="shared" si="2"/>
        <v>6594262.6642153449</v>
      </c>
      <c r="L26" s="20">
        <f t="shared" si="5"/>
        <v>66.08645368716769</v>
      </c>
    </row>
    <row r="27" spans="1:12" x14ac:dyDescent="0.2">
      <c r="A27" s="16">
        <v>18</v>
      </c>
      <c r="B27" s="8">
        <v>0</v>
      </c>
      <c r="C27" s="8">
        <v>880</v>
      </c>
      <c r="D27" s="8">
        <v>859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99782.365315447139</v>
      </c>
      <c r="I27" s="13">
        <f t="shared" si="4"/>
        <v>0</v>
      </c>
      <c r="J27" s="13">
        <f t="shared" si="1"/>
        <v>99782.365315447139</v>
      </c>
      <c r="K27" s="13">
        <f t="shared" si="2"/>
        <v>6494480.2988998974</v>
      </c>
      <c r="L27" s="20">
        <f t="shared" si="5"/>
        <v>65.08645368716769</v>
      </c>
    </row>
    <row r="28" spans="1:12" x14ac:dyDescent="0.2">
      <c r="A28" s="16">
        <v>19</v>
      </c>
      <c r="B28" s="8">
        <v>0</v>
      </c>
      <c r="C28" s="8">
        <v>831</v>
      </c>
      <c r="D28" s="8">
        <v>890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99782.365315447139</v>
      </c>
      <c r="I28" s="13">
        <f t="shared" si="4"/>
        <v>0</v>
      </c>
      <c r="J28" s="13">
        <f t="shared" si="1"/>
        <v>99782.365315447139</v>
      </c>
      <c r="K28" s="13">
        <f t="shared" si="2"/>
        <v>6394697.9335844498</v>
      </c>
      <c r="L28" s="20">
        <f t="shared" si="5"/>
        <v>64.086453687167676</v>
      </c>
    </row>
    <row r="29" spans="1:12" x14ac:dyDescent="0.2">
      <c r="A29" s="16">
        <v>20</v>
      </c>
      <c r="B29" s="8">
        <v>0</v>
      </c>
      <c r="C29" s="8">
        <v>915</v>
      </c>
      <c r="D29" s="8">
        <v>825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99782.365315447139</v>
      </c>
      <c r="I29" s="13">
        <f t="shared" si="4"/>
        <v>0</v>
      </c>
      <c r="J29" s="13">
        <f t="shared" si="1"/>
        <v>99782.365315447139</v>
      </c>
      <c r="K29" s="13">
        <f t="shared" si="2"/>
        <v>6294915.5682690023</v>
      </c>
      <c r="L29" s="20">
        <f t="shared" si="5"/>
        <v>63.086453687167676</v>
      </c>
    </row>
    <row r="30" spans="1:12" x14ac:dyDescent="0.2">
      <c r="A30" s="16">
        <v>21</v>
      </c>
      <c r="B30" s="8">
        <v>0</v>
      </c>
      <c r="C30" s="8">
        <v>850</v>
      </c>
      <c r="D30" s="8">
        <v>896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99782.365315447139</v>
      </c>
      <c r="I30" s="13">
        <f t="shared" si="4"/>
        <v>0</v>
      </c>
      <c r="J30" s="13">
        <f t="shared" si="1"/>
        <v>99782.365315447139</v>
      </c>
      <c r="K30" s="13">
        <f t="shared" si="2"/>
        <v>6195133.2029535547</v>
      </c>
      <c r="L30" s="20">
        <f t="shared" si="5"/>
        <v>62.086453687167669</v>
      </c>
    </row>
    <row r="31" spans="1:12" x14ac:dyDescent="0.2">
      <c r="A31" s="16">
        <v>22</v>
      </c>
      <c r="B31" s="8">
        <v>0</v>
      </c>
      <c r="C31" s="8">
        <v>833</v>
      </c>
      <c r="D31" s="8">
        <v>857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99782.365315447139</v>
      </c>
      <c r="I31" s="13">
        <f t="shared" si="4"/>
        <v>0</v>
      </c>
      <c r="J31" s="13">
        <f t="shared" si="1"/>
        <v>99782.365315447139</v>
      </c>
      <c r="K31" s="13">
        <f t="shared" si="2"/>
        <v>6095350.8376381071</v>
      </c>
      <c r="L31" s="20">
        <f t="shared" si="5"/>
        <v>61.086453687167669</v>
      </c>
    </row>
    <row r="32" spans="1:12" x14ac:dyDescent="0.2">
      <c r="A32" s="16">
        <v>23</v>
      </c>
      <c r="B32" s="8">
        <v>0</v>
      </c>
      <c r="C32" s="8">
        <v>819</v>
      </c>
      <c r="D32" s="8">
        <v>825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99782.365315447139</v>
      </c>
      <c r="I32" s="13">
        <f t="shared" si="4"/>
        <v>0</v>
      </c>
      <c r="J32" s="13">
        <f t="shared" si="1"/>
        <v>99782.365315447139</v>
      </c>
      <c r="K32" s="13">
        <f t="shared" si="2"/>
        <v>5995568.4723226596</v>
      </c>
      <c r="L32" s="20">
        <f t="shared" si="5"/>
        <v>60.086453687167662</v>
      </c>
    </row>
    <row r="33" spans="1:12" x14ac:dyDescent="0.2">
      <c r="A33" s="16">
        <v>24</v>
      </c>
      <c r="B33" s="8">
        <v>0</v>
      </c>
      <c r="C33" s="8">
        <v>859</v>
      </c>
      <c r="D33" s="8">
        <v>811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99782.365315447139</v>
      </c>
      <c r="I33" s="13">
        <f t="shared" si="4"/>
        <v>0</v>
      </c>
      <c r="J33" s="13">
        <f t="shared" si="1"/>
        <v>99782.365315447139</v>
      </c>
      <c r="K33" s="13">
        <f t="shared" si="2"/>
        <v>5895786.107007212</v>
      </c>
      <c r="L33" s="20">
        <f t="shared" si="5"/>
        <v>59.086453687167662</v>
      </c>
    </row>
    <row r="34" spans="1:12" x14ac:dyDescent="0.2">
      <c r="A34" s="16">
        <v>25</v>
      </c>
      <c r="B34" s="8">
        <v>0</v>
      </c>
      <c r="C34" s="8">
        <v>810</v>
      </c>
      <c r="D34" s="8">
        <v>853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99782.365315447139</v>
      </c>
      <c r="I34" s="13">
        <f t="shared" si="4"/>
        <v>0</v>
      </c>
      <c r="J34" s="13">
        <f t="shared" si="1"/>
        <v>99782.365315447139</v>
      </c>
      <c r="K34" s="13">
        <f t="shared" si="2"/>
        <v>5796003.7416917644</v>
      </c>
      <c r="L34" s="20">
        <f t="shared" si="5"/>
        <v>58.086453687167655</v>
      </c>
    </row>
    <row r="35" spans="1:12" x14ac:dyDescent="0.2">
      <c r="A35" s="16">
        <v>26</v>
      </c>
      <c r="B35" s="8">
        <v>1</v>
      </c>
      <c r="C35" s="8">
        <v>877</v>
      </c>
      <c r="D35" s="8">
        <v>812</v>
      </c>
      <c r="E35" s="17">
        <v>0.5</v>
      </c>
      <c r="F35" s="18">
        <f t="shared" si="3"/>
        <v>1.1841326228537595E-3</v>
      </c>
      <c r="G35" s="18">
        <f t="shared" si="0"/>
        <v>1.1834319526627217E-3</v>
      </c>
      <c r="H35" s="13">
        <f t="shared" si="6"/>
        <v>99782.365315447139</v>
      </c>
      <c r="I35" s="13">
        <f t="shared" si="4"/>
        <v>118.08563942656464</v>
      </c>
      <c r="J35" s="13">
        <f t="shared" si="1"/>
        <v>99723.322495733868</v>
      </c>
      <c r="K35" s="13">
        <f t="shared" si="2"/>
        <v>5696221.3763763169</v>
      </c>
      <c r="L35" s="20">
        <f t="shared" si="5"/>
        <v>57.086453687167648</v>
      </c>
    </row>
    <row r="36" spans="1:12" x14ac:dyDescent="0.2">
      <c r="A36" s="16">
        <v>27</v>
      </c>
      <c r="B36" s="8">
        <v>0</v>
      </c>
      <c r="C36" s="8">
        <v>778</v>
      </c>
      <c r="D36" s="8">
        <v>846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99664.279676020582</v>
      </c>
      <c r="I36" s="13">
        <f t="shared" si="4"/>
        <v>0</v>
      </c>
      <c r="J36" s="13">
        <f t="shared" si="1"/>
        <v>99664.279676020582</v>
      </c>
      <c r="K36" s="13">
        <f t="shared" si="2"/>
        <v>5596498.0538805826</v>
      </c>
      <c r="L36" s="20">
        <f t="shared" si="5"/>
        <v>56.153499248408359</v>
      </c>
    </row>
    <row r="37" spans="1:12" x14ac:dyDescent="0.2">
      <c r="A37" s="16">
        <v>28</v>
      </c>
      <c r="B37" s="8">
        <v>0</v>
      </c>
      <c r="C37" s="8">
        <v>810</v>
      </c>
      <c r="D37" s="8">
        <v>770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99664.279676020582</v>
      </c>
      <c r="I37" s="13">
        <f t="shared" si="4"/>
        <v>0</v>
      </c>
      <c r="J37" s="13">
        <f t="shared" si="1"/>
        <v>99664.279676020582</v>
      </c>
      <c r="K37" s="13">
        <f t="shared" si="2"/>
        <v>5496833.7742045624</v>
      </c>
      <c r="L37" s="20">
        <f t="shared" si="5"/>
        <v>55.153499248408366</v>
      </c>
    </row>
    <row r="38" spans="1:12" x14ac:dyDescent="0.2">
      <c r="A38" s="16">
        <v>29</v>
      </c>
      <c r="B38" s="8">
        <v>0</v>
      </c>
      <c r="C38" s="8">
        <v>860</v>
      </c>
      <c r="D38" s="8">
        <v>797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99664.279676020582</v>
      </c>
      <c r="I38" s="13">
        <f t="shared" si="4"/>
        <v>0</v>
      </c>
      <c r="J38" s="13">
        <f t="shared" si="1"/>
        <v>99664.279676020582</v>
      </c>
      <c r="K38" s="13">
        <f t="shared" si="2"/>
        <v>5397169.4945285423</v>
      </c>
      <c r="L38" s="20">
        <f t="shared" si="5"/>
        <v>54.153499248408373</v>
      </c>
    </row>
    <row r="39" spans="1:12" x14ac:dyDescent="0.2">
      <c r="A39" s="16">
        <v>30</v>
      </c>
      <c r="B39" s="8">
        <v>2</v>
      </c>
      <c r="C39" s="8">
        <v>837</v>
      </c>
      <c r="D39" s="8">
        <v>847</v>
      </c>
      <c r="E39" s="17">
        <v>0.5</v>
      </c>
      <c r="F39" s="18">
        <f t="shared" si="3"/>
        <v>2.3752969121140144E-3</v>
      </c>
      <c r="G39" s="18">
        <f t="shared" si="0"/>
        <v>2.3724792408066431E-3</v>
      </c>
      <c r="H39" s="13">
        <f t="shared" si="6"/>
        <v>99664.279676020582</v>
      </c>
      <c r="I39" s="13">
        <f t="shared" si="4"/>
        <v>236.45143458130627</v>
      </c>
      <c r="J39" s="13">
        <f t="shared" si="1"/>
        <v>99546.053958729928</v>
      </c>
      <c r="K39" s="13">
        <f t="shared" si="2"/>
        <v>5297505.2148525221</v>
      </c>
      <c r="L39" s="20">
        <f t="shared" si="5"/>
        <v>53.153499248408373</v>
      </c>
    </row>
    <row r="40" spans="1:12" x14ac:dyDescent="0.2">
      <c r="A40" s="16">
        <v>31</v>
      </c>
      <c r="B40" s="8">
        <v>0</v>
      </c>
      <c r="C40" s="8">
        <v>1019</v>
      </c>
      <c r="D40" s="8">
        <v>824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99427.828241439274</v>
      </c>
      <c r="I40" s="13">
        <f t="shared" si="4"/>
        <v>0</v>
      </c>
      <c r="J40" s="13">
        <f t="shared" si="1"/>
        <v>99427.828241439274</v>
      </c>
      <c r="K40" s="13">
        <f t="shared" si="2"/>
        <v>5197959.1608937923</v>
      </c>
      <c r="L40" s="20">
        <f t="shared" si="5"/>
        <v>52.278715655657862</v>
      </c>
    </row>
    <row r="41" spans="1:12" x14ac:dyDescent="0.2">
      <c r="A41" s="16">
        <v>32</v>
      </c>
      <c r="B41" s="8">
        <v>0</v>
      </c>
      <c r="C41" s="8">
        <v>1008</v>
      </c>
      <c r="D41" s="8">
        <v>1035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99427.828241439274</v>
      </c>
      <c r="I41" s="13">
        <f t="shared" si="4"/>
        <v>0</v>
      </c>
      <c r="J41" s="13">
        <f t="shared" si="1"/>
        <v>99427.828241439274</v>
      </c>
      <c r="K41" s="13">
        <f t="shared" si="2"/>
        <v>5098531.3326523528</v>
      </c>
      <c r="L41" s="20">
        <f t="shared" si="5"/>
        <v>51.278715655657862</v>
      </c>
    </row>
    <row r="42" spans="1:12" x14ac:dyDescent="0.2">
      <c r="A42" s="16">
        <v>33</v>
      </c>
      <c r="B42" s="8">
        <v>0</v>
      </c>
      <c r="C42" s="8">
        <v>1124</v>
      </c>
      <c r="D42" s="8">
        <v>1005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99427.828241439274</v>
      </c>
      <c r="I42" s="13">
        <f t="shared" si="4"/>
        <v>0</v>
      </c>
      <c r="J42" s="13">
        <f t="shared" si="1"/>
        <v>99427.828241439274</v>
      </c>
      <c r="K42" s="13">
        <f t="shared" si="2"/>
        <v>4999103.5044109132</v>
      </c>
      <c r="L42" s="20">
        <f t="shared" si="5"/>
        <v>50.278715655657855</v>
      </c>
    </row>
    <row r="43" spans="1:12" x14ac:dyDescent="0.2">
      <c r="A43" s="16">
        <v>34</v>
      </c>
      <c r="B43" s="8">
        <v>0</v>
      </c>
      <c r="C43" s="8">
        <v>1178</v>
      </c>
      <c r="D43" s="8">
        <v>1140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99427.828241439274</v>
      </c>
      <c r="I43" s="13">
        <f t="shared" si="4"/>
        <v>0</v>
      </c>
      <c r="J43" s="13">
        <f t="shared" si="1"/>
        <v>99427.828241439274</v>
      </c>
      <c r="K43" s="13">
        <f t="shared" si="2"/>
        <v>4899675.6761694737</v>
      </c>
      <c r="L43" s="20">
        <f t="shared" si="5"/>
        <v>49.278715655657855</v>
      </c>
    </row>
    <row r="44" spans="1:12" x14ac:dyDescent="0.2">
      <c r="A44" s="16">
        <v>35</v>
      </c>
      <c r="B44" s="8">
        <v>0</v>
      </c>
      <c r="C44" s="8">
        <v>1295</v>
      </c>
      <c r="D44" s="8">
        <v>1178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99427.828241439274</v>
      </c>
      <c r="I44" s="13">
        <f t="shared" si="4"/>
        <v>0</v>
      </c>
      <c r="J44" s="13">
        <f t="shared" si="1"/>
        <v>99427.828241439274</v>
      </c>
      <c r="K44" s="13">
        <f t="shared" si="2"/>
        <v>4800247.8479280341</v>
      </c>
      <c r="L44" s="20">
        <f t="shared" si="5"/>
        <v>48.278715655657848</v>
      </c>
    </row>
    <row r="45" spans="1:12" x14ac:dyDescent="0.2">
      <c r="A45" s="16">
        <v>36</v>
      </c>
      <c r="B45" s="8">
        <v>0</v>
      </c>
      <c r="C45" s="8">
        <v>1459</v>
      </c>
      <c r="D45" s="8">
        <v>1302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99427.828241439274</v>
      </c>
      <c r="I45" s="13">
        <f t="shared" si="4"/>
        <v>0</v>
      </c>
      <c r="J45" s="13">
        <f t="shared" si="1"/>
        <v>99427.828241439274</v>
      </c>
      <c r="K45" s="13">
        <f t="shared" si="2"/>
        <v>4700820.0196865946</v>
      </c>
      <c r="L45" s="20">
        <f t="shared" si="5"/>
        <v>47.278715655657848</v>
      </c>
    </row>
    <row r="46" spans="1:12" x14ac:dyDescent="0.2">
      <c r="A46" s="16">
        <v>37</v>
      </c>
      <c r="B46" s="8">
        <v>0</v>
      </c>
      <c r="C46" s="8">
        <v>1624</v>
      </c>
      <c r="D46" s="8">
        <v>1437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99427.828241439274</v>
      </c>
      <c r="I46" s="13">
        <f t="shared" si="4"/>
        <v>0</v>
      </c>
      <c r="J46" s="13">
        <f t="shared" si="1"/>
        <v>99427.828241439274</v>
      </c>
      <c r="K46" s="13">
        <f t="shared" si="2"/>
        <v>4601392.1914451551</v>
      </c>
      <c r="L46" s="20">
        <f t="shared" si="5"/>
        <v>46.278715655657848</v>
      </c>
    </row>
    <row r="47" spans="1:12" x14ac:dyDescent="0.2">
      <c r="A47" s="16">
        <v>38</v>
      </c>
      <c r="B47" s="8">
        <v>2</v>
      </c>
      <c r="C47" s="8">
        <v>1576</v>
      </c>
      <c r="D47" s="8">
        <v>1601</v>
      </c>
      <c r="E47" s="17">
        <v>0.5</v>
      </c>
      <c r="F47" s="18">
        <f t="shared" si="3"/>
        <v>1.2590494176896443E-3</v>
      </c>
      <c r="G47" s="18">
        <f t="shared" si="0"/>
        <v>1.2582573136206354E-3</v>
      </c>
      <c r="H47" s="13">
        <f t="shared" si="6"/>
        <v>99427.828241439274</v>
      </c>
      <c r="I47" s="13">
        <f t="shared" si="4"/>
        <v>125.10579206220733</v>
      </c>
      <c r="J47" s="13">
        <f t="shared" si="1"/>
        <v>99365.275345408169</v>
      </c>
      <c r="K47" s="13">
        <f t="shared" si="2"/>
        <v>4501964.3632037155</v>
      </c>
      <c r="L47" s="20">
        <f t="shared" si="5"/>
        <v>45.278715655657841</v>
      </c>
    </row>
    <row r="48" spans="1:12" x14ac:dyDescent="0.2">
      <c r="A48" s="16">
        <v>39</v>
      </c>
      <c r="B48" s="8">
        <v>1</v>
      </c>
      <c r="C48" s="8">
        <v>1770</v>
      </c>
      <c r="D48" s="8">
        <v>1563</v>
      </c>
      <c r="E48" s="17">
        <v>0.5</v>
      </c>
      <c r="F48" s="18">
        <f t="shared" si="3"/>
        <v>6.0006000600060011E-4</v>
      </c>
      <c r="G48" s="18">
        <f t="shared" si="0"/>
        <v>5.9988002399520102E-4</v>
      </c>
      <c r="H48" s="13">
        <f t="shared" si="6"/>
        <v>99302.722449377063</v>
      </c>
      <c r="I48" s="13">
        <f t="shared" si="4"/>
        <v>59.569719525721098</v>
      </c>
      <c r="J48" s="13">
        <f t="shared" si="1"/>
        <v>99272.937589614201</v>
      </c>
      <c r="K48" s="13">
        <f t="shared" si="2"/>
        <v>4402599.0878583072</v>
      </c>
      <c r="L48" s="20">
        <f t="shared" si="5"/>
        <v>44.335129785617724</v>
      </c>
    </row>
    <row r="49" spans="1:12" x14ac:dyDescent="0.2">
      <c r="A49" s="16">
        <v>40</v>
      </c>
      <c r="B49" s="8">
        <v>1</v>
      </c>
      <c r="C49" s="8">
        <v>1750</v>
      </c>
      <c r="D49" s="8">
        <v>1762</v>
      </c>
      <c r="E49" s="17">
        <v>0.5</v>
      </c>
      <c r="F49" s="18">
        <f t="shared" si="3"/>
        <v>5.6947608200455578E-4</v>
      </c>
      <c r="G49" s="18">
        <f t="shared" si="0"/>
        <v>5.6931397665812699E-4</v>
      </c>
      <c r="H49" s="13">
        <f t="shared" si="6"/>
        <v>99243.152729851339</v>
      </c>
      <c r="I49" s="13">
        <f t="shared" si="4"/>
        <v>56.500513936721518</v>
      </c>
      <c r="J49" s="13">
        <f t="shared" si="1"/>
        <v>99214.902472882968</v>
      </c>
      <c r="K49" s="13">
        <f t="shared" si="2"/>
        <v>4303326.1502686925</v>
      </c>
      <c r="L49" s="20">
        <f t="shared" si="5"/>
        <v>43.361441388130096</v>
      </c>
    </row>
    <row r="50" spans="1:12" x14ac:dyDescent="0.2">
      <c r="A50" s="16">
        <v>41</v>
      </c>
      <c r="B50" s="8">
        <v>1</v>
      </c>
      <c r="C50" s="8">
        <v>1790</v>
      </c>
      <c r="D50" s="8">
        <v>1726</v>
      </c>
      <c r="E50" s="17">
        <v>0.5</v>
      </c>
      <c r="F50" s="18">
        <f t="shared" si="3"/>
        <v>5.6882821387940839E-4</v>
      </c>
      <c r="G50" s="18">
        <f t="shared" si="0"/>
        <v>5.6866647711117425E-4</v>
      </c>
      <c r="H50" s="13">
        <f t="shared" si="6"/>
        <v>99186.652215914612</v>
      </c>
      <c r="I50" s="13">
        <f t="shared" si="4"/>
        <v>56.404124092075406</v>
      </c>
      <c r="J50" s="13">
        <f t="shared" si="1"/>
        <v>99158.450153868573</v>
      </c>
      <c r="K50" s="13">
        <f t="shared" si="2"/>
        <v>4204111.24779581</v>
      </c>
      <c r="L50" s="20">
        <f t="shared" si="5"/>
        <v>42.385856905867577</v>
      </c>
    </row>
    <row r="51" spans="1:12" x14ac:dyDescent="0.2">
      <c r="A51" s="16">
        <v>42</v>
      </c>
      <c r="B51" s="8">
        <v>1</v>
      </c>
      <c r="C51" s="8">
        <v>1812</v>
      </c>
      <c r="D51" s="8">
        <v>1791</v>
      </c>
      <c r="E51" s="17">
        <v>0.5</v>
      </c>
      <c r="F51" s="18">
        <f t="shared" si="3"/>
        <v>5.5509297807382742E-4</v>
      </c>
      <c r="G51" s="18">
        <f t="shared" si="0"/>
        <v>5.5493895671476139E-4</v>
      </c>
      <c r="H51" s="13">
        <f t="shared" si="6"/>
        <v>99130.248091822534</v>
      </c>
      <c r="I51" s="13">
        <f t="shared" si="4"/>
        <v>55.011236454951465</v>
      </c>
      <c r="J51" s="13">
        <f t="shared" si="1"/>
        <v>99102.742473595048</v>
      </c>
      <c r="K51" s="13">
        <f t="shared" si="2"/>
        <v>4104952.7976419418</v>
      </c>
      <c r="L51" s="20">
        <f t="shared" si="5"/>
        <v>41.409689541375897</v>
      </c>
    </row>
    <row r="52" spans="1:12" x14ac:dyDescent="0.2">
      <c r="A52" s="16">
        <v>43</v>
      </c>
      <c r="B52" s="8">
        <v>1</v>
      </c>
      <c r="C52" s="8">
        <v>1741</v>
      </c>
      <c r="D52" s="8">
        <v>1806</v>
      </c>
      <c r="E52" s="17">
        <v>0.5</v>
      </c>
      <c r="F52" s="18">
        <f t="shared" si="3"/>
        <v>5.6385678037778404E-4</v>
      </c>
      <c r="G52" s="18">
        <f t="shared" si="0"/>
        <v>5.6369785794813977E-4</v>
      </c>
      <c r="H52" s="13">
        <f t="shared" si="6"/>
        <v>99075.236855367577</v>
      </c>
      <c r="I52" s="13">
        <f t="shared" si="4"/>
        <v>55.848498791075293</v>
      </c>
      <c r="J52" s="13">
        <f t="shared" si="1"/>
        <v>99047.312605972038</v>
      </c>
      <c r="K52" s="13">
        <f t="shared" si="2"/>
        <v>4005850.055168347</v>
      </c>
      <c r="L52" s="20">
        <f t="shared" si="5"/>
        <v>40.432404527240074</v>
      </c>
    </row>
    <row r="53" spans="1:12" x14ac:dyDescent="0.2">
      <c r="A53" s="16">
        <v>44</v>
      </c>
      <c r="B53" s="8">
        <v>1</v>
      </c>
      <c r="C53" s="8">
        <v>1820</v>
      </c>
      <c r="D53" s="8">
        <v>1723</v>
      </c>
      <c r="E53" s="17">
        <v>0.5</v>
      </c>
      <c r="F53" s="18">
        <f t="shared" si="3"/>
        <v>5.6449336720293538E-4</v>
      </c>
      <c r="G53" s="18">
        <f t="shared" si="0"/>
        <v>5.643340857787811E-4</v>
      </c>
      <c r="H53" s="13">
        <f t="shared" si="6"/>
        <v>99019.388356576499</v>
      </c>
      <c r="I53" s="13">
        <f t="shared" si="4"/>
        <v>55.880016002582678</v>
      </c>
      <c r="J53" s="13">
        <f t="shared" si="1"/>
        <v>98991.448348575199</v>
      </c>
      <c r="K53" s="13">
        <f t="shared" si="2"/>
        <v>3906802.742562375</v>
      </c>
      <c r="L53" s="20">
        <f t="shared" si="5"/>
        <v>39.454927034023633</v>
      </c>
    </row>
    <row r="54" spans="1:12" x14ac:dyDescent="0.2">
      <c r="A54" s="16">
        <v>45</v>
      </c>
      <c r="B54" s="8">
        <v>2</v>
      </c>
      <c r="C54" s="8">
        <v>1721</v>
      </c>
      <c r="D54" s="8">
        <v>1828</v>
      </c>
      <c r="E54" s="17">
        <v>0.5</v>
      </c>
      <c r="F54" s="18">
        <f t="shared" si="3"/>
        <v>1.1270780501549732E-3</v>
      </c>
      <c r="G54" s="18">
        <f t="shared" si="0"/>
        <v>1.1264432554210081E-3</v>
      </c>
      <c r="H54" s="13">
        <f t="shared" si="6"/>
        <v>98963.508340573913</v>
      </c>
      <c r="I54" s="13">
        <f t="shared" si="4"/>
        <v>111.47677650304017</v>
      </c>
      <c r="J54" s="13">
        <f t="shared" si="1"/>
        <v>98907.769952322386</v>
      </c>
      <c r="K54" s="13">
        <f t="shared" si="2"/>
        <v>3807811.2942137998</v>
      </c>
      <c r="L54" s="20">
        <f t="shared" si="5"/>
        <v>38.476923040254022</v>
      </c>
    </row>
    <row r="55" spans="1:12" x14ac:dyDescent="0.2">
      <c r="A55" s="16">
        <v>46</v>
      </c>
      <c r="B55" s="8">
        <v>1</v>
      </c>
      <c r="C55" s="8">
        <v>1722</v>
      </c>
      <c r="D55" s="8">
        <v>1720</v>
      </c>
      <c r="E55" s="17">
        <v>0.5</v>
      </c>
      <c r="F55" s="18">
        <f t="shared" si="3"/>
        <v>5.8105752469494478E-4</v>
      </c>
      <c r="G55" s="18">
        <f t="shared" si="0"/>
        <v>5.8088875980249783E-4</v>
      </c>
      <c r="H55" s="13">
        <f t="shared" si="6"/>
        <v>98852.031564070872</v>
      </c>
      <c r="I55" s="13">
        <f t="shared" si="4"/>
        <v>57.4220340192105</v>
      </c>
      <c r="J55" s="13">
        <f t="shared" si="1"/>
        <v>98823.320547061259</v>
      </c>
      <c r="K55" s="13">
        <f t="shared" si="2"/>
        <v>3708903.5242614774</v>
      </c>
      <c r="L55" s="20">
        <f t="shared" si="5"/>
        <v>37.519750131362294</v>
      </c>
    </row>
    <row r="56" spans="1:12" x14ac:dyDescent="0.2">
      <c r="A56" s="16">
        <v>47</v>
      </c>
      <c r="B56" s="8">
        <v>3</v>
      </c>
      <c r="C56" s="8">
        <v>1611</v>
      </c>
      <c r="D56" s="8">
        <v>1709</v>
      </c>
      <c r="E56" s="17">
        <v>0.5</v>
      </c>
      <c r="F56" s="18">
        <f t="shared" si="3"/>
        <v>1.8072289156626507E-3</v>
      </c>
      <c r="G56" s="18">
        <f t="shared" si="0"/>
        <v>1.8055973517905506E-3</v>
      </c>
      <c r="H56" s="13">
        <f t="shared" si="6"/>
        <v>98794.609530051661</v>
      </c>
      <c r="I56" s="13">
        <f t="shared" si="4"/>
        <v>178.38328533864276</v>
      </c>
      <c r="J56" s="13">
        <f t="shared" si="1"/>
        <v>98705.41788738234</v>
      </c>
      <c r="K56" s="13">
        <f t="shared" si="2"/>
        <v>3610080.2037144164</v>
      </c>
      <c r="L56" s="20">
        <f t="shared" si="5"/>
        <v>36.541266987003887</v>
      </c>
    </row>
    <row r="57" spans="1:12" x14ac:dyDescent="0.2">
      <c r="A57" s="16">
        <v>48</v>
      </c>
      <c r="B57" s="8">
        <v>1</v>
      </c>
      <c r="C57" s="8">
        <v>1588</v>
      </c>
      <c r="D57" s="8">
        <v>1605</v>
      </c>
      <c r="E57" s="17">
        <v>0.5</v>
      </c>
      <c r="F57" s="18">
        <f t="shared" si="3"/>
        <v>6.2637018477920453E-4</v>
      </c>
      <c r="G57" s="18">
        <f t="shared" si="0"/>
        <v>6.2617407639323729E-4</v>
      </c>
      <c r="H57" s="13">
        <f t="shared" si="6"/>
        <v>98616.22624471302</v>
      </c>
      <c r="I57" s="13">
        <f t="shared" si="4"/>
        <v>61.7509243861697</v>
      </c>
      <c r="J57" s="13">
        <f t="shared" si="1"/>
        <v>98585.350782519934</v>
      </c>
      <c r="K57" s="13">
        <f t="shared" si="2"/>
        <v>3511374.7858270342</v>
      </c>
      <c r="L57" s="20">
        <f t="shared" si="5"/>
        <v>35.606460716856773</v>
      </c>
    </row>
    <row r="58" spans="1:12" x14ac:dyDescent="0.2">
      <c r="A58" s="16">
        <v>49</v>
      </c>
      <c r="B58" s="8">
        <v>1</v>
      </c>
      <c r="C58" s="8">
        <v>1585</v>
      </c>
      <c r="D58" s="8">
        <v>1565</v>
      </c>
      <c r="E58" s="17">
        <v>0.5</v>
      </c>
      <c r="F58" s="18">
        <f t="shared" si="3"/>
        <v>6.3492063492063492E-4</v>
      </c>
      <c r="G58" s="18">
        <f t="shared" si="0"/>
        <v>6.3471913678197405E-4</v>
      </c>
      <c r="H58" s="13">
        <f t="shared" si="6"/>
        <v>98554.475320326848</v>
      </c>
      <c r="I58" s="13">
        <f t="shared" si="4"/>
        <v>62.554411501318221</v>
      </c>
      <c r="J58" s="13">
        <f t="shared" si="1"/>
        <v>98523.198114576197</v>
      </c>
      <c r="K58" s="13">
        <f t="shared" si="2"/>
        <v>3412789.435044514</v>
      </c>
      <c r="L58" s="20">
        <f t="shared" si="5"/>
        <v>34.628457246127986</v>
      </c>
    </row>
    <row r="59" spans="1:12" x14ac:dyDescent="0.2">
      <c r="A59" s="16">
        <v>50</v>
      </c>
      <c r="B59" s="8">
        <v>3</v>
      </c>
      <c r="C59" s="8">
        <v>1501</v>
      </c>
      <c r="D59" s="8">
        <v>1561</v>
      </c>
      <c r="E59" s="17">
        <v>0.5</v>
      </c>
      <c r="F59" s="18">
        <f t="shared" si="3"/>
        <v>1.9595035924232528E-3</v>
      </c>
      <c r="G59" s="18">
        <f t="shared" si="0"/>
        <v>1.9575856443719416E-3</v>
      </c>
      <c r="H59" s="13">
        <f t="shared" si="6"/>
        <v>98491.92090882553</v>
      </c>
      <c r="I59" s="13">
        <f t="shared" si="4"/>
        <v>192.80637045773352</v>
      </c>
      <c r="J59" s="13">
        <f t="shared" si="1"/>
        <v>98395.517723596655</v>
      </c>
      <c r="K59" s="13">
        <f t="shared" si="2"/>
        <v>3314266.2369299377</v>
      </c>
      <c r="L59" s="20">
        <f t="shared" si="5"/>
        <v>33.650132989059792</v>
      </c>
    </row>
    <row r="60" spans="1:12" x14ac:dyDescent="0.2">
      <c r="A60" s="16">
        <v>51</v>
      </c>
      <c r="B60" s="8">
        <v>4</v>
      </c>
      <c r="C60" s="8">
        <v>1357</v>
      </c>
      <c r="D60" s="8">
        <v>1466</v>
      </c>
      <c r="E60" s="17">
        <v>0.5</v>
      </c>
      <c r="F60" s="18">
        <f t="shared" si="3"/>
        <v>2.8338646829613886E-3</v>
      </c>
      <c r="G60" s="18">
        <f t="shared" si="0"/>
        <v>2.8298549699327909E-3</v>
      </c>
      <c r="H60" s="13">
        <f t="shared" si="6"/>
        <v>98299.114538367794</v>
      </c>
      <c r="I60" s="13">
        <f t="shared" si="4"/>
        <v>278.17223781639274</v>
      </c>
      <c r="J60" s="13">
        <f t="shared" si="1"/>
        <v>98160.028419459588</v>
      </c>
      <c r="K60" s="13">
        <f t="shared" si="2"/>
        <v>3215870.7192063411</v>
      </c>
      <c r="L60" s="20">
        <f t="shared" si="5"/>
        <v>32.715154498682004</v>
      </c>
    </row>
    <row r="61" spans="1:12" x14ac:dyDescent="0.2">
      <c r="A61" s="16">
        <v>52</v>
      </c>
      <c r="B61" s="8">
        <v>3</v>
      </c>
      <c r="C61" s="8">
        <v>1242</v>
      </c>
      <c r="D61" s="8">
        <v>1343</v>
      </c>
      <c r="E61" s="17">
        <v>0.5</v>
      </c>
      <c r="F61" s="18">
        <f t="shared" si="3"/>
        <v>2.3210831721470018E-3</v>
      </c>
      <c r="G61" s="18">
        <f t="shared" si="0"/>
        <v>2.3183925811437402E-3</v>
      </c>
      <c r="H61" s="13">
        <f t="shared" si="6"/>
        <v>98020.942300551396</v>
      </c>
      <c r="I61" s="13">
        <f t="shared" si="4"/>
        <v>227.25102542631697</v>
      </c>
      <c r="J61" s="13">
        <f t="shared" si="1"/>
        <v>97907.316787838237</v>
      </c>
      <c r="K61" s="13">
        <f t="shared" si="2"/>
        <v>3117710.6907868814</v>
      </c>
      <c r="L61" s="20">
        <f t="shared" si="5"/>
        <v>31.806577427376389</v>
      </c>
    </row>
    <row r="62" spans="1:12" x14ac:dyDescent="0.2">
      <c r="A62" s="16">
        <v>53</v>
      </c>
      <c r="B62" s="8">
        <v>0</v>
      </c>
      <c r="C62" s="8">
        <v>1280</v>
      </c>
      <c r="D62" s="8">
        <v>1226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97793.691275125078</v>
      </c>
      <c r="I62" s="13">
        <f t="shared" si="4"/>
        <v>0</v>
      </c>
      <c r="J62" s="13">
        <f t="shared" si="1"/>
        <v>97793.691275125078</v>
      </c>
      <c r="K62" s="13">
        <f t="shared" si="2"/>
        <v>3019803.3739990434</v>
      </c>
      <c r="L62" s="20">
        <f t="shared" si="5"/>
        <v>30.879327026355575</v>
      </c>
    </row>
    <row r="63" spans="1:12" x14ac:dyDescent="0.2">
      <c r="A63" s="16">
        <v>54</v>
      </c>
      <c r="B63" s="8">
        <v>3</v>
      </c>
      <c r="C63" s="8">
        <v>1195</v>
      </c>
      <c r="D63" s="8">
        <v>1274</v>
      </c>
      <c r="E63" s="17">
        <v>0.5</v>
      </c>
      <c r="F63" s="18">
        <f t="shared" si="3"/>
        <v>2.4301336573511541E-3</v>
      </c>
      <c r="G63" s="18">
        <f t="shared" si="0"/>
        <v>2.4271844660194168E-3</v>
      </c>
      <c r="H63" s="13">
        <f t="shared" si="6"/>
        <v>97793.691275125078</v>
      </c>
      <c r="I63" s="13">
        <f t="shared" si="4"/>
        <v>237.36332833768216</v>
      </c>
      <c r="J63" s="13">
        <f t="shared" si="1"/>
        <v>97675.009610956229</v>
      </c>
      <c r="K63" s="13">
        <f t="shared" si="2"/>
        <v>2922009.6827239185</v>
      </c>
      <c r="L63" s="20">
        <f t="shared" si="5"/>
        <v>29.879327026355579</v>
      </c>
    </row>
    <row r="64" spans="1:12" x14ac:dyDescent="0.2">
      <c r="A64" s="16">
        <v>55</v>
      </c>
      <c r="B64" s="8">
        <v>7</v>
      </c>
      <c r="C64" s="8">
        <v>1093</v>
      </c>
      <c r="D64" s="8">
        <v>1185</v>
      </c>
      <c r="E64" s="17">
        <v>0.5</v>
      </c>
      <c r="F64" s="18">
        <f t="shared" si="3"/>
        <v>6.145741878841089E-3</v>
      </c>
      <c r="G64" s="18">
        <f t="shared" si="0"/>
        <v>6.12691466083151E-3</v>
      </c>
      <c r="H64" s="13">
        <f t="shared" si="6"/>
        <v>97556.327946787394</v>
      </c>
      <c r="I64" s="13">
        <f t="shared" si="4"/>
        <v>597.71929595405845</v>
      </c>
      <c r="J64" s="13">
        <f t="shared" si="1"/>
        <v>97257.468298810374</v>
      </c>
      <c r="K64" s="13">
        <f t="shared" si="2"/>
        <v>2824334.6731129624</v>
      </c>
      <c r="L64" s="20">
        <f t="shared" si="5"/>
        <v>28.950809573864962</v>
      </c>
    </row>
    <row r="65" spans="1:12" x14ac:dyDescent="0.2">
      <c r="A65" s="16">
        <v>56</v>
      </c>
      <c r="B65" s="8">
        <v>5</v>
      </c>
      <c r="C65" s="8">
        <v>1053</v>
      </c>
      <c r="D65" s="8">
        <v>1070</v>
      </c>
      <c r="E65" s="17">
        <v>0.5</v>
      </c>
      <c r="F65" s="18">
        <f t="shared" si="3"/>
        <v>4.7103155911446069E-3</v>
      </c>
      <c r="G65" s="18">
        <f t="shared" si="0"/>
        <v>4.6992481203007525E-3</v>
      </c>
      <c r="H65" s="13">
        <f t="shared" si="6"/>
        <v>96958.608650833339</v>
      </c>
      <c r="I65" s="13">
        <f t="shared" si="4"/>
        <v>455.63255944940482</v>
      </c>
      <c r="J65" s="13">
        <f t="shared" si="1"/>
        <v>96730.792371108633</v>
      </c>
      <c r="K65" s="13">
        <f t="shared" si="2"/>
        <v>2727077.2048141519</v>
      </c>
      <c r="L65" s="20">
        <f t="shared" si="5"/>
        <v>28.126199857455497</v>
      </c>
    </row>
    <row r="66" spans="1:12" x14ac:dyDescent="0.2">
      <c r="A66" s="16">
        <v>57</v>
      </c>
      <c r="B66" s="8">
        <v>7</v>
      </c>
      <c r="C66" s="8">
        <v>938</v>
      </c>
      <c r="D66" s="8">
        <v>1036</v>
      </c>
      <c r="E66" s="17">
        <v>0.5</v>
      </c>
      <c r="F66" s="18">
        <f t="shared" si="3"/>
        <v>7.0921985815602835E-3</v>
      </c>
      <c r="G66" s="18">
        <f t="shared" si="0"/>
        <v>7.0671378091872791E-3</v>
      </c>
      <c r="H66" s="13">
        <f t="shared" si="6"/>
        <v>96502.976091383927</v>
      </c>
      <c r="I66" s="13">
        <f t="shared" si="4"/>
        <v>681.99983103451541</v>
      </c>
      <c r="J66" s="13">
        <f t="shared" si="1"/>
        <v>96161.976175866672</v>
      </c>
      <c r="K66" s="13">
        <f t="shared" si="2"/>
        <v>2630346.4124430432</v>
      </c>
      <c r="L66" s="20">
        <f t="shared" si="5"/>
        <v>27.256635173118649</v>
      </c>
    </row>
    <row r="67" spans="1:12" x14ac:dyDescent="0.2">
      <c r="A67" s="16">
        <v>58</v>
      </c>
      <c r="B67" s="8">
        <v>3</v>
      </c>
      <c r="C67" s="8">
        <v>888</v>
      </c>
      <c r="D67" s="8">
        <v>934</v>
      </c>
      <c r="E67" s="17">
        <v>0.5</v>
      </c>
      <c r="F67" s="18">
        <f t="shared" si="3"/>
        <v>3.2930845225027441E-3</v>
      </c>
      <c r="G67" s="18">
        <f t="shared" si="0"/>
        <v>3.2876712328767125E-3</v>
      </c>
      <c r="H67" s="13">
        <f t="shared" si="6"/>
        <v>95820.976260349416</v>
      </c>
      <c r="I67" s="13">
        <f t="shared" si="4"/>
        <v>315.02786715731315</v>
      </c>
      <c r="J67" s="13">
        <f t="shared" si="1"/>
        <v>95663.46232677075</v>
      </c>
      <c r="K67" s="13">
        <f t="shared" si="2"/>
        <v>2534184.4362671766</v>
      </c>
      <c r="L67" s="20">
        <f t="shared" si="5"/>
        <v>26.447073857624833</v>
      </c>
    </row>
    <row r="68" spans="1:12" x14ac:dyDescent="0.2">
      <c r="A68" s="16">
        <v>59</v>
      </c>
      <c r="B68" s="8">
        <v>3</v>
      </c>
      <c r="C68" s="8">
        <v>797</v>
      </c>
      <c r="D68" s="8">
        <v>884</v>
      </c>
      <c r="E68" s="17">
        <v>0.5</v>
      </c>
      <c r="F68" s="18">
        <f t="shared" si="3"/>
        <v>3.569303985722784E-3</v>
      </c>
      <c r="G68" s="18">
        <f t="shared" si="0"/>
        <v>3.5629453681710211E-3</v>
      </c>
      <c r="H68" s="13">
        <f t="shared" si="6"/>
        <v>95505.948393192099</v>
      </c>
      <c r="I68" s="13">
        <f t="shared" si="4"/>
        <v>340.28247646030434</v>
      </c>
      <c r="J68" s="13">
        <f t="shared" si="1"/>
        <v>95335.807154961949</v>
      </c>
      <c r="K68" s="13">
        <f t="shared" si="2"/>
        <v>2438520.973940406</v>
      </c>
      <c r="L68" s="20">
        <f t="shared" si="5"/>
        <v>25.532660687281652</v>
      </c>
    </row>
    <row r="69" spans="1:12" x14ac:dyDescent="0.2">
      <c r="A69" s="16">
        <v>60</v>
      </c>
      <c r="B69" s="8">
        <v>5</v>
      </c>
      <c r="C69" s="8">
        <v>780</v>
      </c>
      <c r="D69" s="8">
        <v>794</v>
      </c>
      <c r="E69" s="17">
        <v>0.5</v>
      </c>
      <c r="F69" s="18">
        <f t="shared" si="3"/>
        <v>6.3532401524777635E-3</v>
      </c>
      <c r="G69" s="18">
        <f t="shared" si="0"/>
        <v>6.333122229259025E-3</v>
      </c>
      <c r="H69" s="13">
        <f t="shared" si="6"/>
        <v>95165.665916731799</v>
      </c>
      <c r="I69" s="13">
        <f t="shared" si="4"/>
        <v>602.69579427949213</v>
      </c>
      <c r="J69" s="13">
        <f t="shared" si="1"/>
        <v>94864.318019592043</v>
      </c>
      <c r="K69" s="13">
        <f t="shared" si="2"/>
        <v>2343185.1667854441</v>
      </c>
      <c r="L69" s="20">
        <f t="shared" si="5"/>
        <v>24.6221696051146</v>
      </c>
    </row>
    <row r="70" spans="1:12" x14ac:dyDescent="0.2">
      <c r="A70" s="16">
        <v>61</v>
      </c>
      <c r="B70" s="8">
        <v>5</v>
      </c>
      <c r="C70" s="8">
        <v>700</v>
      </c>
      <c r="D70" s="8">
        <v>777</v>
      </c>
      <c r="E70" s="17">
        <v>0.5</v>
      </c>
      <c r="F70" s="18">
        <f t="shared" si="3"/>
        <v>6.7704807041299936E-3</v>
      </c>
      <c r="G70" s="18">
        <f t="shared" si="0"/>
        <v>6.7476383265856962E-3</v>
      </c>
      <c r="H70" s="13">
        <f t="shared" si="6"/>
        <v>94562.970122452301</v>
      </c>
      <c r="I70" s="13">
        <f t="shared" si="4"/>
        <v>638.07672147403719</v>
      </c>
      <c r="J70" s="13">
        <f t="shared" si="1"/>
        <v>94243.931761715285</v>
      </c>
      <c r="K70" s="13">
        <f t="shared" si="2"/>
        <v>2248320.8487658519</v>
      </c>
      <c r="L70" s="20">
        <f t="shared" si="5"/>
        <v>23.775911922546815</v>
      </c>
    </row>
    <row r="71" spans="1:12" x14ac:dyDescent="0.2">
      <c r="A71" s="16">
        <v>62</v>
      </c>
      <c r="B71" s="8">
        <v>2</v>
      </c>
      <c r="C71" s="8">
        <v>678</v>
      </c>
      <c r="D71" s="8">
        <v>697</v>
      </c>
      <c r="E71" s="17">
        <v>0.5</v>
      </c>
      <c r="F71" s="18">
        <f t="shared" si="3"/>
        <v>2.9090909090909089E-3</v>
      </c>
      <c r="G71" s="18">
        <f t="shared" si="0"/>
        <v>2.9048656499636892E-3</v>
      </c>
      <c r="H71" s="13">
        <f t="shared" si="6"/>
        <v>93924.893400978268</v>
      </c>
      <c r="I71" s="13">
        <f t="shared" si="4"/>
        <v>272.83919651700296</v>
      </c>
      <c r="J71" s="13">
        <f t="shared" si="1"/>
        <v>93788.473802719775</v>
      </c>
      <c r="K71" s="13">
        <f t="shared" si="2"/>
        <v>2154076.9170041368</v>
      </c>
      <c r="L71" s="20">
        <f t="shared" si="5"/>
        <v>22.934036324194551</v>
      </c>
    </row>
    <row r="72" spans="1:12" x14ac:dyDescent="0.2">
      <c r="A72" s="16">
        <v>63</v>
      </c>
      <c r="B72" s="8">
        <v>3</v>
      </c>
      <c r="C72" s="8">
        <v>691</v>
      </c>
      <c r="D72" s="8">
        <v>675</v>
      </c>
      <c r="E72" s="17">
        <v>0.5</v>
      </c>
      <c r="F72" s="18">
        <f t="shared" si="3"/>
        <v>4.3923865300146414E-3</v>
      </c>
      <c r="G72" s="18">
        <f t="shared" si="0"/>
        <v>4.3827611395178961E-3</v>
      </c>
      <c r="H72" s="13">
        <f t="shared" si="6"/>
        <v>93652.054204461267</v>
      </c>
      <c r="I72" s="13">
        <f t="shared" si="4"/>
        <v>410.45458380333645</v>
      </c>
      <c r="J72" s="13">
        <f t="shared" si="1"/>
        <v>93446.826912559598</v>
      </c>
      <c r="K72" s="13">
        <f t="shared" si="2"/>
        <v>2060288.4432014169</v>
      </c>
      <c r="L72" s="20">
        <f t="shared" si="5"/>
        <v>21.999394041089509</v>
      </c>
    </row>
    <row r="73" spans="1:12" x14ac:dyDescent="0.2">
      <c r="A73" s="16">
        <v>64</v>
      </c>
      <c r="B73" s="8">
        <v>6</v>
      </c>
      <c r="C73" s="8">
        <v>699</v>
      </c>
      <c r="D73" s="8">
        <v>681</v>
      </c>
      <c r="E73" s="17">
        <v>0.5</v>
      </c>
      <c r="F73" s="18">
        <f t="shared" si="3"/>
        <v>8.6956521739130436E-3</v>
      </c>
      <c r="G73" s="18">
        <f t="shared" ref="G73:G103" si="7">F73/((1+(1-E73)*F73))</f>
        <v>8.658008658008658E-3</v>
      </c>
      <c r="H73" s="13">
        <f t="shared" si="6"/>
        <v>93241.599620657929</v>
      </c>
      <c r="I73" s="13">
        <f t="shared" si="4"/>
        <v>807.28657680223318</v>
      </c>
      <c r="J73" s="13">
        <f t="shared" ref="J73:J103" si="8">H74+I73*E73</f>
        <v>92837.956332256814</v>
      </c>
      <c r="K73" s="13">
        <f t="shared" ref="K73:K97" si="9">K74+J73</f>
        <v>1966841.6162888573</v>
      </c>
      <c r="L73" s="20">
        <f t="shared" si="5"/>
        <v>21.094035540903551</v>
      </c>
    </row>
    <row r="74" spans="1:12" x14ac:dyDescent="0.2">
      <c r="A74" s="16">
        <v>65</v>
      </c>
      <c r="B74" s="8">
        <v>2</v>
      </c>
      <c r="C74" s="8">
        <v>704</v>
      </c>
      <c r="D74" s="8">
        <v>703</v>
      </c>
      <c r="E74" s="17">
        <v>0.5</v>
      </c>
      <c r="F74" s="18">
        <f t="shared" ref="F74:F104" si="10">B74/((C74+D74)/2)</f>
        <v>2.8429282160625444E-3</v>
      </c>
      <c r="G74" s="18">
        <f t="shared" si="7"/>
        <v>2.8388928317955998E-3</v>
      </c>
      <c r="H74" s="13">
        <f t="shared" si="6"/>
        <v>92434.313043855698</v>
      </c>
      <c r="I74" s="13">
        <f t="shared" ref="I74:I104" si="11">H74*G74</f>
        <v>262.41110871215244</v>
      </c>
      <c r="J74" s="13">
        <f t="shared" si="8"/>
        <v>92303.107489499613</v>
      </c>
      <c r="K74" s="13">
        <f t="shared" si="9"/>
        <v>1874003.6599566005</v>
      </c>
      <c r="L74" s="20">
        <f t="shared" ref="L74:L104" si="12">K74/H74</f>
        <v>20.273896113313189</v>
      </c>
    </row>
    <row r="75" spans="1:12" x14ac:dyDescent="0.2">
      <c r="A75" s="16">
        <v>66</v>
      </c>
      <c r="B75" s="8">
        <v>10</v>
      </c>
      <c r="C75" s="8">
        <v>625</v>
      </c>
      <c r="D75" s="8">
        <v>700</v>
      </c>
      <c r="E75" s="17">
        <v>0.5</v>
      </c>
      <c r="F75" s="18">
        <f t="shared" si="10"/>
        <v>1.509433962264151E-2</v>
      </c>
      <c r="G75" s="18">
        <f t="shared" si="7"/>
        <v>1.4981273408239701E-2</v>
      </c>
      <c r="H75" s="13">
        <f t="shared" ref="H75:H104" si="13">H74-I74</f>
        <v>92171.901935143542</v>
      </c>
      <c r="I75" s="13">
        <f t="shared" si="11"/>
        <v>1380.8524634478433</v>
      </c>
      <c r="J75" s="13">
        <f t="shared" si="8"/>
        <v>91481.475703419623</v>
      </c>
      <c r="K75" s="13">
        <f t="shared" si="9"/>
        <v>1781700.552467101</v>
      </c>
      <c r="L75" s="20">
        <f t="shared" si="12"/>
        <v>19.330191902959633</v>
      </c>
    </row>
    <row r="76" spans="1:12" x14ac:dyDescent="0.2">
      <c r="A76" s="16">
        <v>67</v>
      </c>
      <c r="B76" s="8">
        <v>7</v>
      </c>
      <c r="C76" s="8">
        <v>570</v>
      </c>
      <c r="D76" s="8">
        <v>613</v>
      </c>
      <c r="E76" s="17">
        <v>0.5</v>
      </c>
      <c r="F76" s="18">
        <f t="shared" si="10"/>
        <v>1.1834319526627219E-2</v>
      </c>
      <c r="G76" s="18">
        <f t="shared" si="7"/>
        <v>1.1764705882352941E-2</v>
      </c>
      <c r="H76" s="13">
        <f t="shared" si="13"/>
        <v>90791.049471695704</v>
      </c>
      <c r="I76" s="13">
        <f t="shared" si="11"/>
        <v>1068.1299937846554</v>
      </c>
      <c r="J76" s="13">
        <f t="shared" si="8"/>
        <v>90256.984474803379</v>
      </c>
      <c r="K76" s="13">
        <f t="shared" si="9"/>
        <v>1690219.0767636814</v>
      </c>
      <c r="L76" s="20">
        <f t="shared" si="12"/>
        <v>18.616582654335442</v>
      </c>
    </row>
    <row r="77" spans="1:12" x14ac:dyDescent="0.2">
      <c r="A77" s="16">
        <v>68</v>
      </c>
      <c r="B77" s="8">
        <v>4</v>
      </c>
      <c r="C77" s="8">
        <v>636</v>
      </c>
      <c r="D77" s="8">
        <v>575</v>
      </c>
      <c r="E77" s="17">
        <v>0.5</v>
      </c>
      <c r="F77" s="18">
        <f t="shared" si="10"/>
        <v>6.6061106523534266E-3</v>
      </c>
      <c r="G77" s="18">
        <f t="shared" si="7"/>
        <v>6.5843621399176945E-3</v>
      </c>
      <c r="H77" s="13">
        <f t="shared" si="13"/>
        <v>89722.919477911055</v>
      </c>
      <c r="I77" s="13">
        <f t="shared" si="11"/>
        <v>590.76819409324139</v>
      </c>
      <c r="J77" s="13">
        <f t="shared" si="8"/>
        <v>89427.535380864443</v>
      </c>
      <c r="K77" s="13">
        <f t="shared" si="9"/>
        <v>1599962.092288878</v>
      </c>
      <c r="L77" s="20">
        <f t="shared" si="12"/>
        <v>17.832256257363245</v>
      </c>
    </row>
    <row r="78" spans="1:12" x14ac:dyDescent="0.2">
      <c r="A78" s="16">
        <v>69</v>
      </c>
      <c r="B78" s="8">
        <v>11</v>
      </c>
      <c r="C78" s="8">
        <v>547</v>
      </c>
      <c r="D78" s="8">
        <v>623</v>
      </c>
      <c r="E78" s="17">
        <v>0.5</v>
      </c>
      <c r="F78" s="18">
        <f t="shared" si="10"/>
        <v>1.8803418803418803E-2</v>
      </c>
      <c r="G78" s="18">
        <f t="shared" si="7"/>
        <v>1.8628281117696866E-2</v>
      </c>
      <c r="H78" s="13">
        <f t="shared" si="13"/>
        <v>89132.151283817817</v>
      </c>
      <c r="I78" s="13">
        <f t="shared" si="11"/>
        <v>1660.3787707400438</v>
      </c>
      <c r="J78" s="13">
        <f t="shared" si="8"/>
        <v>88301.961898447786</v>
      </c>
      <c r="K78" s="13">
        <f t="shared" si="9"/>
        <v>1510534.5569080135</v>
      </c>
      <c r="L78" s="20">
        <f t="shared" si="12"/>
        <v>16.947134509276175</v>
      </c>
    </row>
    <row r="79" spans="1:12" x14ac:dyDescent="0.2">
      <c r="A79" s="16">
        <v>70</v>
      </c>
      <c r="B79" s="8">
        <v>6</v>
      </c>
      <c r="C79" s="8">
        <v>537</v>
      </c>
      <c r="D79" s="8">
        <v>547</v>
      </c>
      <c r="E79" s="17">
        <v>0.5</v>
      </c>
      <c r="F79" s="18">
        <f t="shared" si="10"/>
        <v>1.107011070110701E-2</v>
      </c>
      <c r="G79" s="18">
        <f t="shared" si="7"/>
        <v>1.1009174311926604E-2</v>
      </c>
      <c r="H79" s="13">
        <f t="shared" si="13"/>
        <v>87471.772513077769</v>
      </c>
      <c r="I79" s="13">
        <f t="shared" si="11"/>
        <v>962.99199096966345</v>
      </c>
      <c r="J79" s="13">
        <f t="shared" si="8"/>
        <v>86990.276517592938</v>
      </c>
      <c r="K79" s="13">
        <f t="shared" si="9"/>
        <v>1422232.5950095658</v>
      </c>
      <c r="L79" s="20">
        <f t="shared" si="12"/>
        <v>16.259332058201178</v>
      </c>
    </row>
    <row r="80" spans="1:12" x14ac:dyDescent="0.2">
      <c r="A80" s="16">
        <v>71</v>
      </c>
      <c r="B80" s="8">
        <v>2</v>
      </c>
      <c r="C80" s="8">
        <v>463</v>
      </c>
      <c r="D80" s="8">
        <v>534</v>
      </c>
      <c r="E80" s="17">
        <v>0.5</v>
      </c>
      <c r="F80" s="18">
        <f t="shared" si="10"/>
        <v>4.0120361083249749E-3</v>
      </c>
      <c r="G80" s="18">
        <f t="shared" si="7"/>
        <v>4.004004004004004E-3</v>
      </c>
      <c r="H80" s="13">
        <f t="shared" si="13"/>
        <v>86508.780522108107</v>
      </c>
      <c r="I80" s="13">
        <f t="shared" si="11"/>
        <v>346.38150359202444</v>
      </c>
      <c r="J80" s="13">
        <f t="shared" si="8"/>
        <v>86335.589770312086</v>
      </c>
      <c r="K80" s="13">
        <f t="shared" si="9"/>
        <v>1335242.318491973</v>
      </c>
      <c r="L80" s="20">
        <f t="shared" si="12"/>
        <v>15.434760615435327</v>
      </c>
    </row>
    <row r="81" spans="1:12" x14ac:dyDescent="0.2">
      <c r="A81" s="16">
        <v>72</v>
      </c>
      <c r="B81" s="8">
        <v>13</v>
      </c>
      <c r="C81" s="8">
        <v>412</v>
      </c>
      <c r="D81" s="8">
        <v>463</v>
      </c>
      <c r="E81" s="17">
        <v>0.5</v>
      </c>
      <c r="F81" s="18">
        <f t="shared" si="10"/>
        <v>2.9714285714285714E-2</v>
      </c>
      <c r="G81" s="18">
        <f t="shared" si="7"/>
        <v>2.9279279279279279E-2</v>
      </c>
      <c r="H81" s="13">
        <f t="shared" si="13"/>
        <v>86162.39901851608</v>
      </c>
      <c r="I81" s="13">
        <f t="shared" si="11"/>
        <v>2522.7729442358309</v>
      </c>
      <c r="J81" s="13">
        <f t="shared" si="8"/>
        <v>84901.012546398168</v>
      </c>
      <c r="K81" s="13">
        <f t="shared" si="9"/>
        <v>1248906.7287216608</v>
      </c>
      <c r="L81" s="20">
        <f t="shared" si="12"/>
        <v>14.494799854090344</v>
      </c>
    </row>
    <row r="82" spans="1:12" x14ac:dyDescent="0.2">
      <c r="A82" s="16">
        <v>73</v>
      </c>
      <c r="B82" s="8">
        <v>10</v>
      </c>
      <c r="C82" s="8">
        <v>455</v>
      </c>
      <c r="D82" s="8">
        <v>409</v>
      </c>
      <c r="E82" s="17">
        <v>0.5</v>
      </c>
      <c r="F82" s="18">
        <f t="shared" si="10"/>
        <v>2.3148148148148147E-2</v>
      </c>
      <c r="G82" s="18">
        <f t="shared" si="7"/>
        <v>2.2883295194508005E-2</v>
      </c>
      <c r="H82" s="13">
        <f t="shared" si="13"/>
        <v>83639.626074280255</v>
      </c>
      <c r="I82" s="13">
        <f t="shared" si="11"/>
        <v>1913.9502534160238</v>
      </c>
      <c r="J82" s="13">
        <f t="shared" si="8"/>
        <v>82682.650947572241</v>
      </c>
      <c r="K82" s="13">
        <f t="shared" si="9"/>
        <v>1164005.7161752626</v>
      </c>
      <c r="L82" s="20">
        <f t="shared" si="12"/>
        <v>13.916916787044343</v>
      </c>
    </row>
    <row r="83" spans="1:12" x14ac:dyDescent="0.2">
      <c r="A83" s="16">
        <v>74</v>
      </c>
      <c r="B83" s="8">
        <v>10</v>
      </c>
      <c r="C83" s="8">
        <v>321</v>
      </c>
      <c r="D83" s="8">
        <v>449</v>
      </c>
      <c r="E83" s="17">
        <v>0.5</v>
      </c>
      <c r="F83" s="18">
        <f t="shared" si="10"/>
        <v>2.5974025974025976E-2</v>
      </c>
      <c r="G83" s="18">
        <f t="shared" si="7"/>
        <v>2.5641025641025647E-2</v>
      </c>
      <c r="H83" s="13">
        <f t="shared" si="13"/>
        <v>81725.675820864228</v>
      </c>
      <c r="I83" s="13">
        <f t="shared" si="11"/>
        <v>2095.5301492529293</v>
      </c>
      <c r="J83" s="13">
        <f t="shared" si="8"/>
        <v>80677.910746237772</v>
      </c>
      <c r="K83" s="13">
        <f t="shared" si="9"/>
        <v>1081323.0652276904</v>
      </c>
      <c r="L83" s="20">
        <f t="shared" si="12"/>
        <v>13.231130294937653</v>
      </c>
    </row>
    <row r="84" spans="1:12" x14ac:dyDescent="0.2">
      <c r="A84" s="16">
        <v>75</v>
      </c>
      <c r="B84" s="8">
        <v>2</v>
      </c>
      <c r="C84" s="8">
        <v>357</v>
      </c>
      <c r="D84" s="8">
        <v>319</v>
      </c>
      <c r="E84" s="17">
        <v>0.5</v>
      </c>
      <c r="F84" s="18">
        <f t="shared" si="10"/>
        <v>5.9171597633136093E-3</v>
      </c>
      <c r="G84" s="18">
        <f t="shared" si="7"/>
        <v>5.8997050147492633E-3</v>
      </c>
      <c r="H84" s="13">
        <f t="shared" si="13"/>
        <v>79630.145671611303</v>
      </c>
      <c r="I84" s="13">
        <f t="shared" si="11"/>
        <v>469.79436974401955</v>
      </c>
      <c r="J84" s="13">
        <f t="shared" si="8"/>
        <v>79395.248486739292</v>
      </c>
      <c r="K84" s="13">
        <f t="shared" si="9"/>
        <v>1000645.1544814527</v>
      </c>
      <c r="L84" s="20">
        <f t="shared" si="12"/>
        <v>12.566160039541277</v>
      </c>
    </row>
    <row r="85" spans="1:12" x14ac:dyDescent="0.2">
      <c r="A85" s="16">
        <v>76</v>
      </c>
      <c r="B85" s="8">
        <v>13</v>
      </c>
      <c r="C85" s="8">
        <v>367</v>
      </c>
      <c r="D85" s="8">
        <v>353</v>
      </c>
      <c r="E85" s="17">
        <v>0.5</v>
      </c>
      <c r="F85" s="18">
        <f t="shared" si="10"/>
        <v>3.6111111111111108E-2</v>
      </c>
      <c r="G85" s="18">
        <f t="shared" si="7"/>
        <v>3.5470668485675302E-2</v>
      </c>
      <c r="H85" s="13">
        <f t="shared" si="13"/>
        <v>79160.351301867282</v>
      </c>
      <c r="I85" s="13">
        <f t="shared" si="11"/>
        <v>2807.8705782381298</v>
      </c>
      <c r="J85" s="13">
        <f t="shared" si="8"/>
        <v>77756.416012748217</v>
      </c>
      <c r="K85" s="13">
        <f t="shared" si="9"/>
        <v>921249.90599471342</v>
      </c>
      <c r="L85" s="20">
        <f t="shared" si="12"/>
        <v>11.637769297936181</v>
      </c>
    </row>
    <row r="86" spans="1:12" x14ac:dyDescent="0.2">
      <c r="A86" s="16">
        <v>77</v>
      </c>
      <c r="B86" s="8">
        <v>8</v>
      </c>
      <c r="C86" s="8">
        <v>339</v>
      </c>
      <c r="D86" s="8">
        <v>351</v>
      </c>
      <c r="E86" s="17">
        <v>0.5</v>
      </c>
      <c r="F86" s="18">
        <f t="shared" si="10"/>
        <v>2.318840579710145E-2</v>
      </c>
      <c r="G86" s="18">
        <f t="shared" si="7"/>
        <v>2.2922636103151862E-2</v>
      </c>
      <c r="H86" s="13">
        <f t="shared" si="13"/>
        <v>76352.480723629153</v>
      </c>
      <c r="I86" s="13">
        <f t="shared" si="11"/>
        <v>1750.2001312006682</v>
      </c>
      <c r="J86" s="13">
        <f t="shared" si="8"/>
        <v>75477.380658028822</v>
      </c>
      <c r="K86" s="13">
        <f t="shared" si="9"/>
        <v>843493.48998196516</v>
      </c>
      <c r="L86" s="20">
        <f t="shared" si="12"/>
        <v>11.047361945385035</v>
      </c>
    </row>
    <row r="87" spans="1:12" x14ac:dyDescent="0.2">
      <c r="A87" s="16">
        <v>78</v>
      </c>
      <c r="B87" s="8">
        <v>8</v>
      </c>
      <c r="C87" s="8">
        <v>340</v>
      </c>
      <c r="D87" s="8">
        <v>329</v>
      </c>
      <c r="E87" s="17">
        <v>0.5</v>
      </c>
      <c r="F87" s="18">
        <f t="shared" si="10"/>
        <v>2.391629297458894E-2</v>
      </c>
      <c r="G87" s="18">
        <f t="shared" si="7"/>
        <v>2.3633677991137372E-2</v>
      </c>
      <c r="H87" s="13">
        <f t="shared" si="13"/>
        <v>74602.280592428491</v>
      </c>
      <c r="I87" s="13">
        <f t="shared" si="11"/>
        <v>1763.126276925932</v>
      </c>
      <c r="J87" s="13">
        <f t="shared" si="8"/>
        <v>73720.717453965524</v>
      </c>
      <c r="K87" s="13">
        <f t="shared" si="9"/>
        <v>768016.1093239364</v>
      </c>
      <c r="L87" s="20">
        <f t="shared" si="12"/>
        <v>10.294807386918995</v>
      </c>
    </row>
    <row r="88" spans="1:12" x14ac:dyDescent="0.2">
      <c r="A88" s="16">
        <v>79</v>
      </c>
      <c r="B88" s="8">
        <v>12</v>
      </c>
      <c r="C88" s="8">
        <v>308</v>
      </c>
      <c r="D88" s="8">
        <v>328</v>
      </c>
      <c r="E88" s="17">
        <v>0.5</v>
      </c>
      <c r="F88" s="18">
        <f t="shared" si="10"/>
        <v>3.7735849056603772E-2</v>
      </c>
      <c r="G88" s="18">
        <f t="shared" si="7"/>
        <v>3.7037037037037035E-2</v>
      </c>
      <c r="H88" s="13">
        <f t="shared" si="13"/>
        <v>72839.154315502557</v>
      </c>
      <c r="I88" s="13">
        <f t="shared" si="11"/>
        <v>2697.7464561297243</v>
      </c>
      <c r="J88" s="13">
        <f t="shared" si="8"/>
        <v>71490.281087437703</v>
      </c>
      <c r="K88" s="13">
        <f t="shared" si="9"/>
        <v>694295.39186997083</v>
      </c>
      <c r="L88" s="20">
        <f t="shared" si="12"/>
        <v>9.5318980347112845</v>
      </c>
    </row>
    <row r="89" spans="1:12" x14ac:dyDescent="0.2">
      <c r="A89" s="16">
        <v>80</v>
      </c>
      <c r="B89" s="8">
        <v>21</v>
      </c>
      <c r="C89" s="8">
        <v>321</v>
      </c>
      <c r="D89" s="8">
        <v>291</v>
      </c>
      <c r="E89" s="17">
        <v>0.5</v>
      </c>
      <c r="F89" s="18">
        <f t="shared" si="10"/>
        <v>6.8627450980392163E-2</v>
      </c>
      <c r="G89" s="18">
        <f t="shared" si="7"/>
        <v>6.6350710900473939E-2</v>
      </c>
      <c r="H89" s="13">
        <f t="shared" si="13"/>
        <v>70141.407859372834</v>
      </c>
      <c r="I89" s="13">
        <f t="shared" si="11"/>
        <v>4653.9322750294778</v>
      </c>
      <c r="J89" s="13">
        <f t="shared" si="8"/>
        <v>67814.441721858093</v>
      </c>
      <c r="K89" s="13">
        <f t="shared" si="9"/>
        <v>622805.11078253307</v>
      </c>
      <c r="L89" s="20">
        <f t="shared" si="12"/>
        <v>8.8792787283540253</v>
      </c>
    </row>
    <row r="90" spans="1:12" x14ac:dyDescent="0.2">
      <c r="A90" s="16">
        <v>81</v>
      </c>
      <c r="B90" s="8">
        <v>12</v>
      </c>
      <c r="C90" s="8">
        <v>288</v>
      </c>
      <c r="D90" s="8">
        <v>306</v>
      </c>
      <c r="E90" s="17">
        <v>0.5</v>
      </c>
      <c r="F90" s="18">
        <f t="shared" si="10"/>
        <v>4.0404040404040407E-2</v>
      </c>
      <c r="G90" s="18">
        <f t="shared" si="7"/>
        <v>3.9603960396039611E-2</v>
      </c>
      <c r="H90" s="13">
        <f t="shared" si="13"/>
        <v>65487.475584343352</v>
      </c>
      <c r="I90" s="13">
        <f t="shared" si="11"/>
        <v>2593.5633894789453</v>
      </c>
      <c r="J90" s="13">
        <f t="shared" si="8"/>
        <v>64190.693889603885</v>
      </c>
      <c r="K90" s="13">
        <f t="shared" si="9"/>
        <v>554990.66906067496</v>
      </c>
      <c r="L90" s="20">
        <f t="shared" si="12"/>
        <v>8.4747604653944144</v>
      </c>
    </row>
    <row r="91" spans="1:12" x14ac:dyDescent="0.2">
      <c r="A91" s="16">
        <v>82</v>
      </c>
      <c r="B91" s="8">
        <v>10</v>
      </c>
      <c r="C91" s="8">
        <v>227</v>
      </c>
      <c r="D91" s="8">
        <v>282</v>
      </c>
      <c r="E91" s="17">
        <v>0.5</v>
      </c>
      <c r="F91" s="18">
        <f t="shared" si="10"/>
        <v>3.9292730844793712E-2</v>
      </c>
      <c r="G91" s="18">
        <f t="shared" si="7"/>
        <v>3.8535645472061654E-2</v>
      </c>
      <c r="H91" s="13">
        <f t="shared" si="13"/>
        <v>62893.91219486441</v>
      </c>
      <c r="I91" s="13">
        <f t="shared" si="11"/>
        <v>2423.6575026922701</v>
      </c>
      <c r="J91" s="13">
        <f t="shared" si="8"/>
        <v>61682.08344351827</v>
      </c>
      <c r="K91" s="13">
        <f t="shared" si="9"/>
        <v>490799.97517107107</v>
      </c>
      <c r="L91" s="20">
        <f t="shared" si="12"/>
        <v>7.8036165670601623</v>
      </c>
    </row>
    <row r="92" spans="1:12" x14ac:dyDescent="0.2">
      <c r="A92" s="16">
        <v>83</v>
      </c>
      <c r="B92" s="8">
        <v>12</v>
      </c>
      <c r="C92" s="8">
        <v>199</v>
      </c>
      <c r="D92" s="8">
        <v>217</v>
      </c>
      <c r="E92" s="17">
        <v>0.5</v>
      </c>
      <c r="F92" s="18">
        <f t="shared" si="10"/>
        <v>5.7692307692307696E-2</v>
      </c>
      <c r="G92" s="18">
        <f t="shared" si="7"/>
        <v>5.6074766355140193E-2</v>
      </c>
      <c r="H92" s="13">
        <f t="shared" si="13"/>
        <v>60470.254692172137</v>
      </c>
      <c r="I92" s="13">
        <f t="shared" si="11"/>
        <v>3390.8554032993725</v>
      </c>
      <c r="J92" s="13">
        <f t="shared" si="8"/>
        <v>58774.826990522452</v>
      </c>
      <c r="K92" s="13">
        <f t="shared" si="9"/>
        <v>429117.89172755281</v>
      </c>
      <c r="L92" s="20">
        <f t="shared" si="12"/>
        <v>7.096346689988426</v>
      </c>
    </row>
    <row r="93" spans="1:12" x14ac:dyDescent="0.2">
      <c r="A93" s="16">
        <v>84</v>
      </c>
      <c r="B93" s="8">
        <v>16</v>
      </c>
      <c r="C93" s="8">
        <v>209</v>
      </c>
      <c r="D93" s="8">
        <v>191</v>
      </c>
      <c r="E93" s="17">
        <v>0.5</v>
      </c>
      <c r="F93" s="18">
        <f t="shared" si="10"/>
        <v>0.08</v>
      </c>
      <c r="G93" s="18">
        <f t="shared" si="7"/>
        <v>7.6923076923076927E-2</v>
      </c>
      <c r="H93" s="13">
        <f t="shared" si="13"/>
        <v>57079.399288872766</v>
      </c>
      <c r="I93" s="13">
        <f t="shared" si="11"/>
        <v>4390.7230222209819</v>
      </c>
      <c r="J93" s="13">
        <f t="shared" si="8"/>
        <v>54884.037777762271</v>
      </c>
      <c r="K93" s="13">
        <f t="shared" si="9"/>
        <v>370343.06473703036</v>
      </c>
      <c r="L93" s="20">
        <f t="shared" si="12"/>
        <v>6.4882088695916984</v>
      </c>
    </row>
    <row r="94" spans="1:12" x14ac:dyDescent="0.2">
      <c r="A94" s="16">
        <v>85</v>
      </c>
      <c r="B94" s="8">
        <v>15</v>
      </c>
      <c r="C94" s="8">
        <v>174</v>
      </c>
      <c r="D94" s="8">
        <v>183</v>
      </c>
      <c r="E94" s="17">
        <v>0.5</v>
      </c>
      <c r="F94" s="18">
        <f t="shared" si="10"/>
        <v>8.4033613445378158E-2</v>
      </c>
      <c r="G94" s="18">
        <f t="shared" si="7"/>
        <v>8.0645161290322578E-2</v>
      </c>
      <c r="H94" s="13">
        <f t="shared" si="13"/>
        <v>52688.676266651782</v>
      </c>
      <c r="I94" s="13">
        <f t="shared" si="11"/>
        <v>4249.0867956977245</v>
      </c>
      <c r="J94" s="13">
        <f t="shared" si="8"/>
        <v>50564.132868802924</v>
      </c>
      <c r="K94" s="13">
        <f t="shared" si="9"/>
        <v>315459.02695926809</v>
      </c>
      <c r="L94" s="20">
        <f t="shared" si="12"/>
        <v>5.9872262753910066</v>
      </c>
    </row>
    <row r="95" spans="1:12" x14ac:dyDescent="0.2">
      <c r="A95" s="16">
        <v>86</v>
      </c>
      <c r="B95" s="8">
        <v>15</v>
      </c>
      <c r="C95" s="8">
        <v>164</v>
      </c>
      <c r="D95" s="8">
        <v>166</v>
      </c>
      <c r="E95" s="17">
        <v>0.5</v>
      </c>
      <c r="F95" s="18">
        <f t="shared" si="10"/>
        <v>9.0909090909090912E-2</v>
      </c>
      <c r="G95" s="18">
        <f t="shared" si="7"/>
        <v>8.6956521739130446E-2</v>
      </c>
      <c r="H95" s="13">
        <f t="shared" si="13"/>
        <v>48439.589470954059</v>
      </c>
      <c r="I95" s="13">
        <f t="shared" si="11"/>
        <v>4212.1382148655712</v>
      </c>
      <c r="J95" s="13">
        <f t="shared" si="8"/>
        <v>46333.520363521275</v>
      </c>
      <c r="K95" s="13">
        <f t="shared" si="9"/>
        <v>264894.89409046515</v>
      </c>
      <c r="L95" s="20">
        <f t="shared" si="12"/>
        <v>5.4685619135831995</v>
      </c>
    </row>
    <row r="96" spans="1:12" x14ac:dyDescent="0.2">
      <c r="A96" s="16">
        <v>87</v>
      </c>
      <c r="B96" s="8">
        <v>19</v>
      </c>
      <c r="C96" s="8">
        <v>138</v>
      </c>
      <c r="D96" s="8">
        <v>155</v>
      </c>
      <c r="E96" s="17">
        <v>0.5</v>
      </c>
      <c r="F96" s="18">
        <f t="shared" si="10"/>
        <v>0.12969283276450511</v>
      </c>
      <c r="G96" s="18">
        <f t="shared" si="7"/>
        <v>0.12179487179487178</v>
      </c>
      <c r="H96" s="13">
        <f t="shared" si="13"/>
        <v>44227.45125608849</v>
      </c>
      <c r="I96" s="13">
        <f t="shared" si="11"/>
        <v>5386.6767555492388</v>
      </c>
      <c r="J96" s="13">
        <f t="shared" si="8"/>
        <v>41534.11287831387</v>
      </c>
      <c r="K96" s="13">
        <f t="shared" si="9"/>
        <v>218561.37372694389</v>
      </c>
      <c r="L96" s="20">
        <f t="shared" si="12"/>
        <v>4.9417582863054097</v>
      </c>
    </row>
    <row r="97" spans="1:12" x14ac:dyDescent="0.2">
      <c r="A97" s="16">
        <v>88</v>
      </c>
      <c r="B97" s="8">
        <v>14</v>
      </c>
      <c r="C97" s="8">
        <v>105</v>
      </c>
      <c r="D97" s="8">
        <v>127</v>
      </c>
      <c r="E97" s="17">
        <v>0.5</v>
      </c>
      <c r="F97" s="18">
        <f t="shared" si="10"/>
        <v>0.1206896551724138</v>
      </c>
      <c r="G97" s="18">
        <f t="shared" si="7"/>
        <v>0.11382113821138212</v>
      </c>
      <c r="H97" s="13">
        <f t="shared" si="13"/>
        <v>38840.77450053925</v>
      </c>
      <c r="I97" s="13">
        <f t="shared" si="11"/>
        <v>4420.9011626630045</v>
      </c>
      <c r="J97" s="13">
        <f t="shared" si="8"/>
        <v>36630.323919207753</v>
      </c>
      <c r="K97" s="13">
        <f t="shared" si="9"/>
        <v>177027.26084863002</v>
      </c>
      <c r="L97" s="20">
        <f t="shared" si="12"/>
        <v>4.5577685595886415</v>
      </c>
    </row>
    <row r="98" spans="1:12" x14ac:dyDescent="0.2">
      <c r="A98" s="16">
        <v>89</v>
      </c>
      <c r="B98" s="8">
        <v>10</v>
      </c>
      <c r="C98" s="8">
        <v>86</v>
      </c>
      <c r="D98" s="8">
        <v>99</v>
      </c>
      <c r="E98" s="17">
        <v>0.5</v>
      </c>
      <c r="F98" s="18">
        <f t="shared" si="10"/>
        <v>0.10810810810810811</v>
      </c>
      <c r="G98" s="18">
        <f t="shared" si="7"/>
        <v>0.10256410256410257</v>
      </c>
      <c r="H98" s="13">
        <f t="shared" si="13"/>
        <v>34419.873337876248</v>
      </c>
      <c r="I98" s="13">
        <f t="shared" si="11"/>
        <v>3530.243419269359</v>
      </c>
      <c r="J98" s="13">
        <f t="shared" si="8"/>
        <v>32654.751628241571</v>
      </c>
      <c r="K98" s="13">
        <f>K99+J98</f>
        <v>140396.93692942226</v>
      </c>
      <c r="L98" s="20">
        <f t="shared" si="12"/>
        <v>4.0789498424715855</v>
      </c>
    </row>
    <row r="99" spans="1:12" x14ac:dyDescent="0.2">
      <c r="A99" s="16">
        <v>90</v>
      </c>
      <c r="B99" s="8">
        <v>13</v>
      </c>
      <c r="C99" s="8">
        <v>88</v>
      </c>
      <c r="D99" s="8">
        <v>78</v>
      </c>
      <c r="E99" s="17">
        <v>0.5</v>
      </c>
      <c r="F99" s="21">
        <f t="shared" si="10"/>
        <v>0.15662650602409639</v>
      </c>
      <c r="G99" s="21">
        <f t="shared" si="7"/>
        <v>0.14525139664804468</v>
      </c>
      <c r="H99" s="22">
        <f t="shared" si="13"/>
        <v>30889.62991860689</v>
      </c>
      <c r="I99" s="22">
        <f t="shared" si="11"/>
        <v>4486.7618876188772</v>
      </c>
      <c r="J99" s="22">
        <f t="shared" si="8"/>
        <v>28646.248974797454</v>
      </c>
      <c r="K99" s="22">
        <f t="shared" ref="K99:K103" si="14">K100+J99</f>
        <v>107742.1853011807</v>
      </c>
      <c r="L99" s="23">
        <f t="shared" si="12"/>
        <v>3.4879726816111956</v>
      </c>
    </row>
    <row r="100" spans="1:12" x14ac:dyDescent="0.2">
      <c r="A100" s="16">
        <v>91</v>
      </c>
      <c r="B100" s="8">
        <v>9</v>
      </c>
      <c r="C100" s="8">
        <v>52</v>
      </c>
      <c r="D100" s="8">
        <v>73</v>
      </c>
      <c r="E100" s="17">
        <v>0.5</v>
      </c>
      <c r="F100" s="21">
        <f t="shared" si="10"/>
        <v>0.14399999999999999</v>
      </c>
      <c r="G100" s="21">
        <f t="shared" si="7"/>
        <v>0.1343283582089552</v>
      </c>
      <c r="H100" s="22">
        <f t="shared" si="13"/>
        <v>26402.868030988015</v>
      </c>
      <c r="I100" s="22">
        <f t="shared" si="11"/>
        <v>3546.6539146103296</v>
      </c>
      <c r="J100" s="22">
        <f t="shared" si="8"/>
        <v>24629.541073682849</v>
      </c>
      <c r="K100" s="22">
        <f t="shared" si="14"/>
        <v>79095.936326383235</v>
      </c>
      <c r="L100" s="23">
        <f t="shared" si="12"/>
        <v>2.9957327451529667</v>
      </c>
    </row>
    <row r="101" spans="1:12" x14ac:dyDescent="0.2">
      <c r="A101" s="16">
        <v>92</v>
      </c>
      <c r="B101" s="8">
        <v>10</v>
      </c>
      <c r="C101" s="8">
        <v>45</v>
      </c>
      <c r="D101" s="8">
        <v>46</v>
      </c>
      <c r="E101" s="17">
        <v>0.5</v>
      </c>
      <c r="F101" s="21">
        <f t="shared" si="10"/>
        <v>0.21978021978021978</v>
      </c>
      <c r="G101" s="21">
        <f t="shared" si="7"/>
        <v>0.198019801980198</v>
      </c>
      <c r="H101" s="22">
        <f t="shared" si="13"/>
        <v>22856.214116377683</v>
      </c>
      <c r="I101" s="22">
        <f t="shared" si="11"/>
        <v>4525.9829933421152</v>
      </c>
      <c r="J101" s="22">
        <f t="shared" si="8"/>
        <v>20593.222619706627</v>
      </c>
      <c r="K101" s="22">
        <f t="shared" si="14"/>
        <v>54466.395252700378</v>
      </c>
      <c r="L101" s="23">
        <f t="shared" si="12"/>
        <v>2.383001619400841</v>
      </c>
    </row>
    <row r="102" spans="1:12" x14ac:dyDescent="0.2">
      <c r="A102" s="16">
        <v>93</v>
      </c>
      <c r="B102" s="8">
        <v>11</v>
      </c>
      <c r="C102" s="8">
        <v>37</v>
      </c>
      <c r="D102" s="8">
        <v>38</v>
      </c>
      <c r="E102" s="17">
        <v>0.5</v>
      </c>
      <c r="F102" s="21">
        <f t="shared" si="10"/>
        <v>0.29333333333333333</v>
      </c>
      <c r="G102" s="21">
        <f t="shared" si="7"/>
        <v>0.2558139534883721</v>
      </c>
      <c r="H102" s="22">
        <f t="shared" si="13"/>
        <v>18330.23112303557</v>
      </c>
      <c r="I102" s="22">
        <f t="shared" si="11"/>
        <v>4689.1288919393319</v>
      </c>
      <c r="J102" s="22">
        <f t="shared" si="8"/>
        <v>15985.666677065903</v>
      </c>
      <c r="K102" s="22">
        <f t="shared" si="14"/>
        <v>33873.172632993752</v>
      </c>
      <c r="L102" s="23">
        <f t="shared" si="12"/>
        <v>1.8479402908578384</v>
      </c>
    </row>
    <row r="103" spans="1:12" x14ac:dyDescent="0.2">
      <c r="A103" s="16">
        <v>94</v>
      </c>
      <c r="B103" s="8">
        <v>3</v>
      </c>
      <c r="C103" s="8">
        <v>28</v>
      </c>
      <c r="D103" s="8">
        <v>32</v>
      </c>
      <c r="E103" s="17">
        <v>0.5</v>
      </c>
      <c r="F103" s="21">
        <f t="shared" si="10"/>
        <v>0.1</v>
      </c>
      <c r="G103" s="21">
        <f t="shared" si="7"/>
        <v>9.5238095238095233E-2</v>
      </c>
      <c r="H103" s="22">
        <f t="shared" si="13"/>
        <v>13641.102231096238</v>
      </c>
      <c r="I103" s="22">
        <f t="shared" si="11"/>
        <v>1299.1525934377369</v>
      </c>
      <c r="J103" s="22">
        <f t="shared" si="8"/>
        <v>12991.525934377369</v>
      </c>
      <c r="K103" s="22">
        <f t="shared" si="14"/>
        <v>17887.505955927849</v>
      </c>
      <c r="L103" s="23">
        <f t="shared" si="12"/>
        <v>1.3112947658402203</v>
      </c>
    </row>
    <row r="104" spans="1:12" x14ac:dyDescent="0.2">
      <c r="A104" s="16" t="s">
        <v>30</v>
      </c>
      <c r="B104" s="8">
        <v>24</v>
      </c>
      <c r="C104" s="8">
        <v>57</v>
      </c>
      <c r="D104" s="8">
        <v>64</v>
      </c>
      <c r="E104" s="17"/>
      <c r="F104" s="21">
        <f t="shared" si="10"/>
        <v>0.39669421487603307</v>
      </c>
      <c r="G104" s="21">
        <v>1</v>
      </c>
      <c r="H104" s="22">
        <f t="shared" si="13"/>
        <v>12341.949637658501</v>
      </c>
      <c r="I104" s="22">
        <f t="shared" si="11"/>
        <v>12341.949637658501</v>
      </c>
      <c r="J104" s="22">
        <f>H104*F104</f>
        <v>4895.9800215504802</v>
      </c>
      <c r="K104" s="22">
        <f>J104</f>
        <v>4895.9800215504802</v>
      </c>
      <c r="L104" s="23">
        <f t="shared" si="12"/>
        <v>0.39669421487603307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878</v>
      </c>
      <c r="D9" s="8">
        <v>794</v>
      </c>
      <c r="E9" s="17">
        <v>0.5</v>
      </c>
      <c r="F9" s="18">
        <f>B9/((C9+D9)/2)</f>
        <v>1.1961722488038277E-3</v>
      </c>
      <c r="G9" s="18">
        <f t="shared" ref="G9:G72" si="0">F9/((1+(1-E9)*F9))</f>
        <v>1.195457262402869E-3</v>
      </c>
      <c r="H9" s="13">
        <v>100000</v>
      </c>
      <c r="I9" s="13">
        <f>H9*G9</f>
        <v>119.5457262402869</v>
      </c>
      <c r="J9" s="13">
        <f t="shared" ref="J9:J72" si="1">H10+I9*E9</f>
        <v>99940.227136879854</v>
      </c>
      <c r="K9" s="13">
        <f t="shared" ref="K9:K72" si="2">K10+J9</f>
        <v>8179069.4556317348</v>
      </c>
      <c r="L9" s="19">
        <f>K9/H9</f>
        <v>81.790694556317348</v>
      </c>
    </row>
    <row r="10" spans="1:13" x14ac:dyDescent="0.2">
      <c r="A10" s="16">
        <v>1</v>
      </c>
      <c r="B10" s="8">
        <v>0</v>
      </c>
      <c r="C10" s="8">
        <v>1046</v>
      </c>
      <c r="D10" s="8">
        <v>968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99880.454273759708</v>
      </c>
      <c r="I10" s="13">
        <f t="shared" ref="I10:I73" si="4">H10*G10</f>
        <v>0</v>
      </c>
      <c r="J10" s="13">
        <f t="shared" si="1"/>
        <v>99880.454273759708</v>
      </c>
      <c r="K10" s="13">
        <f t="shared" si="2"/>
        <v>8079129.2284948546</v>
      </c>
      <c r="L10" s="20">
        <f t="shared" ref="L10:L73" si="5">K10/H10</f>
        <v>80.88799042053796</v>
      </c>
    </row>
    <row r="11" spans="1:13" x14ac:dyDescent="0.2">
      <c r="A11" s="16">
        <v>2</v>
      </c>
      <c r="B11" s="8">
        <v>0</v>
      </c>
      <c r="C11" s="8">
        <v>1104</v>
      </c>
      <c r="D11" s="8">
        <v>1073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99880.454273759708</v>
      </c>
      <c r="I11" s="13">
        <f t="shared" si="4"/>
        <v>0</v>
      </c>
      <c r="J11" s="13">
        <f t="shared" si="1"/>
        <v>99880.454273759708</v>
      </c>
      <c r="K11" s="13">
        <f t="shared" si="2"/>
        <v>7979248.7742210953</v>
      </c>
      <c r="L11" s="20">
        <f t="shared" si="5"/>
        <v>79.88799042053796</v>
      </c>
    </row>
    <row r="12" spans="1:13" x14ac:dyDescent="0.2">
      <c r="A12" s="16">
        <v>3</v>
      </c>
      <c r="B12" s="8">
        <v>0</v>
      </c>
      <c r="C12" s="8">
        <v>1264</v>
      </c>
      <c r="D12" s="8">
        <v>1108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99880.454273759708</v>
      </c>
      <c r="I12" s="13">
        <f t="shared" si="4"/>
        <v>0</v>
      </c>
      <c r="J12" s="13">
        <f t="shared" si="1"/>
        <v>99880.454273759708</v>
      </c>
      <c r="K12" s="13">
        <f t="shared" si="2"/>
        <v>7879368.3199473359</v>
      </c>
      <c r="L12" s="20">
        <f t="shared" si="5"/>
        <v>78.88799042053796</v>
      </c>
    </row>
    <row r="13" spans="1:13" x14ac:dyDescent="0.2">
      <c r="A13" s="16">
        <v>4</v>
      </c>
      <c r="B13" s="8">
        <v>0</v>
      </c>
      <c r="C13" s="8">
        <v>1242</v>
      </c>
      <c r="D13" s="8">
        <v>1249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99880.454273759708</v>
      </c>
      <c r="I13" s="13">
        <f t="shared" si="4"/>
        <v>0</v>
      </c>
      <c r="J13" s="13">
        <f t="shared" si="1"/>
        <v>99880.454273759708</v>
      </c>
      <c r="K13" s="13">
        <f t="shared" si="2"/>
        <v>7779487.8656735765</v>
      </c>
      <c r="L13" s="20">
        <f t="shared" si="5"/>
        <v>77.88799042053796</v>
      </c>
    </row>
    <row r="14" spans="1:13" x14ac:dyDescent="0.2">
      <c r="A14" s="16">
        <v>5</v>
      </c>
      <c r="B14" s="8">
        <v>0</v>
      </c>
      <c r="C14" s="8">
        <v>1245</v>
      </c>
      <c r="D14" s="8">
        <v>1221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99880.454273759708</v>
      </c>
      <c r="I14" s="13">
        <f t="shared" si="4"/>
        <v>0</v>
      </c>
      <c r="J14" s="13">
        <f t="shared" si="1"/>
        <v>99880.454273759708</v>
      </c>
      <c r="K14" s="13">
        <f t="shared" si="2"/>
        <v>7679607.4113998171</v>
      </c>
      <c r="L14" s="20">
        <f t="shared" si="5"/>
        <v>76.887990420537975</v>
      </c>
    </row>
    <row r="15" spans="1:13" x14ac:dyDescent="0.2">
      <c r="A15" s="16">
        <v>6</v>
      </c>
      <c r="B15" s="8">
        <v>0</v>
      </c>
      <c r="C15" s="8">
        <v>1253</v>
      </c>
      <c r="D15" s="8">
        <v>1228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99880.454273759708</v>
      </c>
      <c r="I15" s="13">
        <f t="shared" si="4"/>
        <v>0</v>
      </c>
      <c r="J15" s="13">
        <f t="shared" si="1"/>
        <v>99880.454273759708</v>
      </c>
      <c r="K15" s="13">
        <f t="shared" si="2"/>
        <v>7579726.9571260577</v>
      </c>
      <c r="L15" s="20">
        <f t="shared" si="5"/>
        <v>75.887990420537975</v>
      </c>
    </row>
    <row r="16" spans="1:13" x14ac:dyDescent="0.2">
      <c r="A16" s="16">
        <v>7</v>
      </c>
      <c r="B16" s="8">
        <v>0</v>
      </c>
      <c r="C16" s="8">
        <v>1234</v>
      </c>
      <c r="D16" s="8">
        <v>1253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99880.454273759708</v>
      </c>
      <c r="I16" s="13">
        <f t="shared" si="4"/>
        <v>0</v>
      </c>
      <c r="J16" s="13">
        <f t="shared" si="1"/>
        <v>99880.454273759708</v>
      </c>
      <c r="K16" s="13">
        <f t="shared" si="2"/>
        <v>7479846.5028522983</v>
      </c>
      <c r="L16" s="20">
        <f t="shared" si="5"/>
        <v>74.887990420537975</v>
      </c>
    </row>
    <row r="17" spans="1:12" x14ac:dyDescent="0.2">
      <c r="A17" s="16">
        <v>8</v>
      </c>
      <c r="B17" s="8">
        <v>0</v>
      </c>
      <c r="C17" s="8">
        <v>1210</v>
      </c>
      <c r="D17" s="8">
        <v>1227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99880.454273759708</v>
      </c>
      <c r="I17" s="13">
        <f t="shared" si="4"/>
        <v>0</v>
      </c>
      <c r="J17" s="13">
        <f t="shared" si="1"/>
        <v>99880.454273759708</v>
      </c>
      <c r="K17" s="13">
        <f t="shared" si="2"/>
        <v>7379966.0485785389</v>
      </c>
      <c r="L17" s="20">
        <f t="shared" si="5"/>
        <v>73.887990420537975</v>
      </c>
    </row>
    <row r="18" spans="1:12" x14ac:dyDescent="0.2">
      <c r="A18" s="16">
        <v>9</v>
      </c>
      <c r="B18" s="8">
        <v>0</v>
      </c>
      <c r="C18" s="8">
        <v>1205</v>
      </c>
      <c r="D18" s="8">
        <v>1208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99880.454273759708</v>
      </c>
      <c r="I18" s="13">
        <f t="shared" si="4"/>
        <v>0</v>
      </c>
      <c r="J18" s="13">
        <f t="shared" si="1"/>
        <v>99880.454273759708</v>
      </c>
      <c r="K18" s="13">
        <f t="shared" si="2"/>
        <v>7280085.5943047795</v>
      </c>
      <c r="L18" s="20">
        <f t="shared" si="5"/>
        <v>72.887990420537989</v>
      </c>
    </row>
    <row r="19" spans="1:12" x14ac:dyDescent="0.2">
      <c r="A19" s="16">
        <v>10</v>
      </c>
      <c r="B19" s="8">
        <v>0</v>
      </c>
      <c r="C19" s="8">
        <v>1127</v>
      </c>
      <c r="D19" s="8">
        <v>1190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99880.454273759708</v>
      </c>
      <c r="I19" s="13">
        <f t="shared" si="4"/>
        <v>0</v>
      </c>
      <c r="J19" s="13">
        <f t="shared" si="1"/>
        <v>99880.454273759708</v>
      </c>
      <c r="K19" s="13">
        <f t="shared" si="2"/>
        <v>7180205.1400310202</v>
      </c>
      <c r="L19" s="20">
        <f t="shared" si="5"/>
        <v>71.887990420537989</v>
      </c>
    </row>
    <row r="20" spans="1:12" x14ac:dyDescent="0.2">
      <c r="A20" s="16">
        <v>11</v>
      </c>
      <c r="B20" s="8">
        <v>1</v>
      </c>
      <c r="C20" s="8">
        <v>1058</v>
      </c>
      <c r="D20" s="8">
        <v>1137</v>
      </c>
      <c r="E20" s="17">
        <v>0.5</v>
      </c>
      <c r="F20" s="18">
        <f t="shared" si="3"/>
        <v>9.1116173120728934E-4</v>
      </c>
      <c r="G20" s="18">
        <f t="shared" si="0"/>
        <v>9.1074681238615665E-4</v>
      </c>
      <c r="H20" s="13">
        <f t="shared" si="6"/>
        <v>99880.454273759708</v>
      </c>
      <c r="I20" s="13">
        <f t="shared" si="4"/>
        <v>90.965805349507932</v>
      </c>
      <c r="J20" s="13">
        <f t="shared" si="1"/>
        <v>99834.971371084961</v>
      </c>
      <c r="K20" s="13">
        <f t="shared" si="2"/>
        <v>7080324.6857572608</v>
      </c>
      <c r="L20" s="20">
        <f t="shared" si="5"/>
        <v>70.887990420537989</v>
      </c>
    </row>
    <row r="21" spans="1:12" x14ac:dyDescent="0.2">
      <c r="A21" s="16">
        <v>12</v>
      </c>
      <c r="B21" s="8">
        <v>0</v>
      </c>
      <c r="C21" s="8">
        <v>1031</v>
      </c>
      <c r="D21" s="8">
        <v>1053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99789.4884684102</v>
      </c>
      <c r="I21" s="13">
        <f t="shared" si="4"/>
        <v>0</v>
      </c>
      <c r="J21" s="13">
        <f t="shared" si="1"/>
        <v>99789.4884684102</v>
      </c>
      <c r="K21" s="13">
        <f t="shared" si="2"/>
        <v>6980489.7143861754</v>
      </c>
      <c r="L21" s="20">
        <f t="shared" si="5"/>
        <v>69.952154495670655</v>
      </c>
    </row>
    <row r="22" spans="1:12" x14ac:dyDescent="0.2">
      <c r="A22" s="16">
        <v>13</v>
      </c>
      <c r="B22" s="8">
        <v>0</v>
      </c>
      <c r="C22" s="8">
        <v>1027</v>
      </c>
      <c r="D22" s="8">
        <v>1036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99789.4884684102</v>
      </c>
      <c r="I22" s="13">
        <f t="shared" si="4"/>
        <v>0</v>
      </c>
      <c r="J22" s="13">
        <f t="shared" si="1"/>
        <v>99789.4884684102</v>
      </c>
      <c r="K22" s="13">
        <f t="shared" si="2"/>
        <v>6880700.2259177649</v>
      </c>
      <c r="L22" s="20">
        <f t="shared" si="5"/>
        <v>68.952154495670655</v>
      </c>
    </row>
    <row r="23" spans="1:12" x14ac:dyDescent="0.2">
      <c r="A23" s="16">
        <v>14</v>
      </c>
      <c r="B23" s="8">
        <v>0</v>
      </c>
      <c r="C23" s="8">
        <v>936</v>
      </c>
      <c r="D23" s="8">
        <v>1019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99789.4884684102</v>
      </c>
      <c r="I23" s="13">
        <f t="shared" si="4"/>
        <v>0</v>
      </c>
      <c r="J23" s="13">
        <f t="shared" si="1"/>
        <v>99789.4884684102</v>
      </c>
      <c r="K23" s="13">
        <f t="shared" si="2"/>
        <v>6780910.7374493545</v>
      </c>
      <c r="L23" s="20">
        <f t="shared" si="5"/>
        <v>67.952154495670655</v>
      </c>
    </row>
    <row r="24" spans="1:12" x14ac:dyDescent="0.2">
      <c r="A24" s="16">
        <v>15</v>
      </c>
      <c r="B24" s="8">
        <v>0</v>
      </c>
      <c r="C24" s="8">
        <v>935</v>
      </c>
      <c r="D24" s="8">
        <v>925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99789.4884684102</v>
      </c>
      <c r="I24" s="13">
        <f t="shared" si="4"/>
        <v>0</v>
      </c>
      <c r="J24" s="13">
        <f t="shared" si="1"/>
        <v>99789.4884684102</v>
      </c>
      <c r="K24" s="13">
        <f t="shared" si="2"/>
        <v>6681121.248980944</v>
      </c>
      <c r="L24" s="20">
        <f t="shared" si="5"/>
        <v>66.952154495670641</v>
      </c>
    </row>
    <row r="25" spans="1:12" x14ac:dyDescent="0.2">
      <c r="A25" s="16">
        <v>16</v>
      </c>
      <c r="B25" s="8">
        <v>1</v>
      </c>
      <c r="C25" s="8">
        <v>870</v>
      </c>
      <c r="D25" s="8">
        <v>931</v>
      </c>
      <c r="E25" s="17">
        <v>0.5</v>
      </c>
      <c r="F25" s="18">
        <f t="shared" si="3"/>
        <v>1.1104941699056081E-3</v>
      </c>
      <c r="G25" s="18">
        <f t="shared" si="0"/>
        <v>1.1098779134295228E-3</v>
      </c>
      <c r="H25" s="13">
        <f t="shared" si="6"/>
        <v>99789.4884684102</v>
      </c>
      <c r="I25" s="13">
        <f t="shared" si="4"/>
        <v>110.75414924351854</v>
      </c>
      <c r="J25" s="13">
        <f t="shared" si="1"/>
        <v>99734.111393788451</v>
      </c>
      <c r="K25" s="13">
        <f t="shared" si="2"/>
        <v>6581331.7605125336</v>
      </c>
      <c r="L25" s="20">
        <f t="shared" si="5"/>
        <v>65.952154495670641</v>
      </c>
    </row>
    <row r="26" spans="1:12" x14ac:dyDescent="0.2">
      <c r="A26" s="16">
        <v>17</v>
      </c>
      <c r="B26" s="8">
        <v>0</v>
      </c>
      <c r="C26" s="8">
        <v>872</v>
      </c>
      <c r="D26" s="8">
        <v>869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99678.734319166688</v>
      </c>
      <c r="I26" s="13">
        <f t="shared" si="4"/>
        <v>0</v>
      </c>
      <c r="J26" s="13">
        <f t="shared" si="1"/>
        <v>99678.734319166688</v>
      </c>
      <c r="K26" s="13">
        <f t="shared" si="2"/>
        <v>6481597.6491187448</v>
      </c>
      <c r="L26" s="20">
        <f t="shared" si="5"/>
        <v>65.02487911177694</v>
      </c>
    </row>
    <row r="27" spans="1:12" x14ac:dyDescent="0.2">
      <c r="A27" s="16">
        <v>18</v>
      </c>
      <c r="B27" s="8">
        <v>0</v>
      </c>
      <c r="C27" s="8">
        <v>836</v>
      </c>
      <c r="D27" s="8">
        <v>880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99678.734319166688</v>
      </c>
      <c r="I27" s="13">
        <f t="shared" si="4"/>
        <v>0</v>
      </c>
      <c r="J27" s="13">
        <f t="shared" si="1"/>
        <v>99678.734319166688</v>
      </c>
      <c r="K27" s="13">
        <f t="shared" si="2"/>
        <v>6381918.9147995785</v>
      </c>
      <c r="L27" s="20">
        <f t="shared" si="5"/>
        <v>64.02487911177694</v>
      </c>
    </row>
    <row r="28" spans="1:12" x14ac:dyDescent="0.2">
      <c r="A28" s="16">
        <v>19</v>
      </c>
      <c r="B28" s="8">
        <v>0</v>
      </c>
      <c r="C28" s="8">
        <v>907</v>
      </c>
      <c r="D28" s="8">
        <v>831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99678.734319166688</v>
      </c>
      <c r="I28" s="13">
        <f t="shared" si="4"/>
        <v>0</v>
      </c>
      <c r="J28" s="13">
        <f t="shared" si="1"/>
        <v>99678.734319166688</v>
      </c>
      <c r="K28" s="13">
        <f t="shared" si="2"/>
        <v>6282240.1804804122</v>
      </c>
      <c r="L28" s="20">
        <f t="shared" si="5"/>
        <v>63.024879111776947</v>
      </c>
    </row>
    <row r="29" spans="1:12" x14ac:dyDescent="0.2">
      <c r="A29" s="16">
        <v>20</v>
      </c>
      <c r="B29" s="8">
        <v>0</v>
      </c>
      <c r="C29" s="8">
        <v>858</v>
      </c>
      <c r="D29" s="8">
        <v>915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99678.734319166688</v>
      </c>
      <c r="I29" s="13">
        <f t="shared" si="4"/>
        <v>0</v>
      </c>
      <c r="J29" s="13">
        <f t="shared" si="1"/>
        <v>99678.734319166688</v>
      </c>
      <c r="K29" s="13">
        <f t="shared" si="2"/>
        <v>6182561.4461612459</v>
      </c>
      <c r="L29" s="20">
        <f t="shared" si="5"/>
        <v>62.024879111776947</v>
      </c>
    </row>
    <row r="30" spans="1:12" x14ac:dyDescent="0.2">
      <c r="A30" s="16">
        <v>21</v>
      </c>
      <c r="B30" s="8">
        <v>0</v>
      </c>
      <c r="C30" s="8">
        <v>839</v>
      </c>
      <c r="D30" s="8">
        <v>850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99678.734319166688</v>
      </c>
      <c r="I30" s="13">
        <f t="shared" si="4"/>
        <v>0</v>
      </c>
      <c r="J30" s="13">
        <f t="shared" si="1"/>
        <v>99678.734319166688</v>
      </c>
      <c r="K30" s="13">
        <f t="shared" si="2"/>
        <v>6082882.7118420796</v>
      </c>
      <c r="L30" s="20">
        <f t="shared" si="5"/>
        <v>61.024879111776954</v>
      </c>
    </row>
    <row r="31" spans="1:12" x14ac:dyDescent="0.2">
      <c r="A31" s="16">
        <v>22</v>
      </c>
      <c r="B31" s="8">
        <v>0</v>
      </c>
      <c r="C31" s="8">
        <v>834</v>
      </c>
      <c r="D31" s="8">
        <v>833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99678.734319166688</v>
      </c>
      <c r="I31" s="13">
        <f t="shared" si="4"/>
        <v>0</v>
      </c>
      <c r="J31" s="13">
        <f t="shared" si="1"/>
        <v>99678.734319166688</v>
      </c>
      <c r="K31" s="13">
        <f t="shared" si="2"/>
        <v>5983203.9775229134</v>
      </c>
      <c r="L31" s="20">
        <f t="shared" si="5"/>
        <v>60.024879111776954</v>
      </c>
    </row>
    <row r="32" spans="1:12" x14ac:dyDescent="0.2">
      <c r="A32" s="16">
        <v>23</v>
      </c>
      <c r="B32" s="8">
        <v>0</v>
      </c>
      <c r="C32" s="8">
        <v>854</v>
      </c>
      <c r="D32" s="8">
        <v>819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99678.734319166688</v>
      </c>
      <c r="I32" s="13">
        <f t="shared" si="4"/>
        <v>0</v>
      </c>
      <c r="J32" s="13">
        <f t="shared" si="1"/>
        <v>99678.734319166688</v>
      </c>
      <c r="K32" s="13">
        <f t="shared" si="2"/>
        <v>5883525.2432037471</v>
      </c>
      <c r="L32" s="20">
        <f t="shared" si="5"/>
        <v>59.024879111776961</v>
      </c>
    </row>
    <row r="33" spans="1:12" x14ac:dyDescent="0.2">
      <c r="A33" s="16">
        <v>24</v>
      </c>
      <c r="B33" s="8">
        <v>0</v>
      </c>
      <c r="C33" s="8">
        <v>814</v>
      </c>
      <c r="D33" s="8">
        <v>859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99678.734319166688</v>
      </c>
      <c r="I33" s="13">
        <f t="shared" si="4"/>
        <v>0</v>
      </c>
      <c r="J33" s="13">
        <f t="shared" si="1"/>
        <v>99678.734319166688</v>
      </c>
      <c r="K33" s="13">
        <f t="shared" si="2"/>
        <v>5783846.5088845808</v>
      </c>
      <c r="L33" s="20">
        <f t="shared" si="5"/>
        <v>58.024879111776961</v>
      </c>
    </row>
    <row r="34" spans="1:12" x14ac:dyDescent="0.2">
      <c r="A34" s="16">
        <v>25</v>
      </c>
      <c r="B34" s="8">
        <v>0</v>
      </c>
      <c r="C34" s="8">
        <v>900</v>
      </c>
      <c r="D34" s="8">
        <v>810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99678.734319166688</v>
      </c>
      <c r="I34" s="13">
        <f t="shared" si="4"/>
        <v>0</v>
      </c>
      <c r="J34" s="13">
        <f t="shared" si="1"/>
        <v>99678.734319166688</v>
      </c>
      <c r="K34" s="13">
        <f t="shared" si="2"/>
        <v>5684167.7745654145</v>
      </c>
      <c r="L34" s="20">
        <f t="shared" si="5"/>
        <v>57.024879111776968</v>
      </c>
    </row>
    <row r="35" spans="1:12" x14ac:dyDescent="0.2">
      <c r="A35" s="16">
        <v>26</v>
      </c>
      <c r="B35" s="8">
        <v>1</v>
      </c>
      <c r="C35" s="8">
        <v>805</v>
      </c>
      <c r="D35" s="8">
        <v>877</v>
      </c>
      <c r="E35" s="17">
        <v>0.5</v>
      </c>
      <c r="F35" s="18">
        <f t="shared" si="3"/>
        <v>1.1890606420927466E-3</v>
      </c>
      <c r="G35" s="18">
        <f t="shared" si="0"/>
        <v>1.1883541295306E-3</v>
      </c>
      <c r="H35" s="13">
        <f t="shared" si="6"/>
        <v>99678.734319166688</v>
      </c>
      <c r="I35" s="13">
        <f t="shared" si="4"/>
        <v>118.45363555456527</v>
      </c>
      <c r="J35" s="13">
        <f t="shared" si="1"/>
        <v>99619.507501389395</v>
      </c>
      <c r="K35" s="13">
        <f t="shared" si="2"/>
        <v>5584489.0402462482</v>
      </c>
      <c r="L35" s="20">
        <f t="shared" si="5"/>
        <v>56.024879111776976</v>
      </c>
    </row>
    <row r="36" spans="1:12" x14ac:dyDescent="0.2">
      <c r="A36" s="16">
        <v>27</v>
      </c>
      <c r="B36" s="8">
        <v>0</v>
      </c>
      <c r="C36" s="8">
        <v>819</v>
      </c>
      <c r="D36" s="8">
        <v>778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99560.280683612116</v>
      </c>
      <c r="I36" s="13">
        <f t="shared" si="4"/>
        <v>0</v>
      </c>
      <c r="J36" s="13">
        <f t="shared" si="1"/>
        <v>99560.280683612116</v>
      </c>
      <c r="K36" s="13">
        <f t="shared" si="2"/>
        <v>5484869.5327448584</v>
      </c>
      <c r="L36" s="20">
        <f t="shared" si="5"/>
        <v>55.090940835883785</v>
      </c>
    </row>
    <row r="37" spans="1:12" x14ac:dyDescent="0.2">
      <c r="A37" s="16">
        <v>28</v>
      </c>
      <c r="B37" s="8">
        <v>0</v>
      </c>
      <c r="C37" s="8">
        <v>888</v>
      </c>
      <c r="D37" s="8">
        <v>810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99560.280683612116</v>
      </c>
      <c r="I37" s="13">
        <f t="shared" si="4"/>
        <v>0</v>
      </c>
      <c r="J37" s="13">
        <f t="shared" si="1"/>
        <v>99560.280683612116</v>
      </c>
      <c r="K37" s="13">
        <f t="shared" si="2"/>
        <v>5385309.252061246</v>
      </c>
      <c r="L37" s="20">
        <f t="shared" si="5"/>
        <v>54.090940835883785</v>
      </c>
    </row>
    <row r="38" spans="1:12" x14ac:dyDescent="0.2">
      <c r="A38" s="16">
        <v>29</v>
      </c>
      <c r="B38" s="8">
        <v>0</v>
      </c>
      <c r="C38" s="8">
        <v>856</v>
      </c>
      <c r="D38" s="8">
        <v>860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99560.280683612116</v>
      </c>
      <c r="I38" s="13">
        <f t="shared" si="4"/>
        <v>0</v>
      </c>
      <c r="J38" s="13">
        <f t="shared" si="1"/>
        <v>99560.280683612116</v>
      </c>
      <c r="K38" s="13">
        <f t="shared" si="2"/>
        <v>5285748.9713776335</v>
      </c>
      <c r="L38" s="20">
        <f t="shared" si="5"/>
        <v>53.090940835883778</v>
      </c>
    </row>
    <row r="39" spans="1:12" x14ac:dyDescent="0.2">
      <c r="A39" s="16">
        <v>30</v>
      </c>
      <c r="B39" s="8">
        <v>1</v>
      </c>
      <c r="C39" s="8">
        <v>1030</v>
      </c>
      <c r="D39" s="8">
        <v>837</v>
      </c>
      <c r="E39" s="17">
        <v>0.5</v>
      </c>
      <c r="F39" s="18">
        <f t="shared" si="3"/>
        <v>1.0712372790573112E-3</v>
      </c>
      <c r="G39" s="18">
        <f t="shared" si="0"/>
        <v>1.0706638115631692E-3</v>
      </c>
      <c r="H39" s="13">
        <f t="shared" si="6"/>
        <v>99560.280683612116</v>
      </c>
      <c r="I39" s="13">
        <f t="shared" si="4"/>
        <v>106.59558959701512</v>
      </c>
      <c r="J39" s="13">
        <f t="shared" si="1"/>
        <v>99506.982888813611</v>
      </c>
      <c r="K39" s="13">
        <f t="shared" si="2"/>
        <v>5186188.6906940211</v>
      </c>
      <c r="L39" s="20">
        <f t="shared" si="5"/>
        <v>52.090940835883778</v>
      </c>
    </row>
    <row r="40" spans="1:12" x14ac:dyDescent="0.2">
      <c r="A40" s="16">
        <v>31</v>
      </c>
      <c r="B40" s="8">
        <v>0</v>
      </c>
      <c r="C40" s="8">
        <v>1030</v>
      </c>
      <c r="D40" s="8">
        <v>1019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99453.685094015105</v>
      </c>
      <c r="I40" s="13">
        <f t="shared" si="4"/>
        <v>0</v>
      </c>
      <c r="J40" s="13">
        <f t="shared" si="1"/>
        <v>99453.685094015105</v>
      </c>
      <c r="K40" s="13">
        <f t="shared" si="2"/>
        <v>5086681.707805207</v>
      </c>
      <c r="L40" s="20">
        <f t="shared" si="5"/>
        <v>51.146236592406687</v>
      </c>
    </row>
    <row r="41" spans="1:12" x14ac:dyDescent="0.2">
      <c r="A41" s="16">
        <v>32</v>
      </c>
      <c r="B41" s="8">
        <v>0</v>
      </c>
      <c r="C41" s="8">
        <v>1122</v>
      </c>
      <c r="D41" s="8">
        <v>1008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99453.685094015105</v>
      </c>
      <c r="I41" s="13">
        <f t="shared" si="4"/>
        <v>0</v>
      </c>
      <c r="J41" s="13">
        <f t="shared" si="1"/>
        <v>99453.685094015105</v>
      </c>
      <c r="K41" s="13">
        <f t="shared" si="2"/>
        <v>4987228.0227111923</v>
      </c>
      <c r="L41" s="20">
        <f t="shared" si="5"/>
        <v>50.146236592406694</v>
      </c>
    </row>
    <row r="42" spans="1:12" x14ac:dyDescent="0.2">
      <c r="A42" s="16">
        <v>33</v>
      </c>
      <c r="B42" s="8">
        <v>0</v>
      </c>
      <c r="C42" s="8">
        <v>1180</v>
      </c>
      <c r="D42" s="8">
        <v>1124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99453.685094015105</v>
      </c>
      <c r="I42" s="13">
        <f t="shared" si="4"/>
        <v>0</v>
      </c>
      <c r="J42" s="13">
        <f t="shared" si="1"/>
        <v>99453.685094015105</v>
      </c>
      <c r="K42" s="13">
        <f t="shared" si="2"/>
        <v>4887774.3376171775</v>
      </c>
      <c r="L42" s="20">
        <f t="shared" si="5"/>
        <v>49.146236592406694</v>
      </c>
    </row>
    <row r="43" spans="1:12" x14ac:dyDescent="0.2">
      <c r="A43" s="16">
        <v>34</v>
      </c>
      <c r="B43" s="8">
        <v>0</v>
      </c>
      <c r="C43" s="8">
        <v>1315</v>
      </c>
      <c r="D43" s="8">
        <v>1178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99453.685094015105</v>
      </c>
      <c r="I43" s="13">
        <f t="shared" si="4"/>
        <v>0</v>
      </c>
      <c r="J43" s="13">
        <f t="shared" si="1"/>
        <v>99453.685094015105</v>
      </c>
      <c r="K43" s="13">
        <f t="shared" si="2"/>
        <v>4788320.6525231628</v>
      </c>
      <c r="L43" s="20">
        <f t="shared" si="5"/>
        <v>48.146236592406702</v>
      </c>
    </row>
    <row r="44" spans="1:12" x14ac:dyDescent="0.2">
      <c r="A44" s="16">
        <v>35</v>
      </c>
      <c r="B44" s="8">
        <v>1</v>
      </c>
      <c r="C44" s="8">
        <v>1486</v>
      </c>
      <c r="D44" s="8">
        <v>1295</v>
      </c>
      <c r="E44" s="17">
        <v>0.5</v>
      </c>
      <c r="F44" s="18">
        <f t="shared" si="3"/>
        <v>7.19165767709457E-4</v>
      </c>
      <c r="G44" s="18">
        <f t="shared" si="0"/>
        <v>7.1890726096333565E-4</v>
      </c>
      <c r="H44" s="13">
        <f t="shared" si="6"/>
        <v>99453.685094015105</v>
      </c>
      <c r="I44" s="13">
        <f t="shared" si="4"/>
        <v>71.497976343648517</v>
      </c>
      <c r="J44" s="13">
        <f t="shared" si="1"/>
        <v>99417.936105843284</v>
      </c>
      <c r="K44" s="13">
        <f t="shared" si="2"/>
        <v>4688866.967429148</v>
      </c>
      <c r="L44" s="20">
        <f t="shared" si="5"/>
        <v>47.146236592406702</v>
      </c>
    </row>
    <row r="45" spans="1:12" x14ac:dyDescent="0.2">
      <c r="A45" s="16">
        <v>36</v>
      </c>
      <c r="B45" s="8">
        <v>0</v>
      </c>
      <c r="C45" s="8">
        <v>1629</v>
      </c>
      <c r="D45" s="8">
        <v>1459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99382.187117671463</v>
      </c>
      <c r="I45" s="13">
        <f t="shared" si="4"/>
        <v>0</v>
      </c>
      <c r="J45" s="13">
        <f t="shared" si="1"/>
        <v>99382.187117671463</v>
      </c>
      <c r="K45" s="13">
        <f t="shared" si="2"/>
        <v>4589449.0313233044</v>
      </c>
      <c r="L45" s="20">
        <f t="shared" si="5"/>
        <v>46.179795035998353</v>
      </c>
    </row>
    <row r="46" spans="1:12" x14ac:dyDescent="0.2">
      <c r="A46" s="16">
        <v>37</v>
      </c>
      <c r="B46" s="8">
        <v>1</v>
      </c>
      <c r="C46" s="8">
        <v>1589</v>
      </c>
      <c r="D46" s="8">
        <v>1624</v>
      </c>
      <c r="E46" s="17">
        <v>0.5</v>
      </c>
      <c r="F46" s="18">
        <f t="shared" si="3"/>
        <v>6.2247121070650485E-4</v>
      </c>
      <c r="G46" s="18">
        <f t="shared" si="0"/>
        <v>6.2227753578095841E-4</v>
      </c>
      <c r="H46" s="13">
        <f t="shared" si="6"/>
        <v>99382.187117671463</v>
      </c>
      <c r="I46" s="13">
        <f t="shared" si="4"/>
        <v>61.843302500106709</v>
      </c>
      <c r="J46" s="13">
        <f t="shared" si="1"/>
        <v>99351.265466421421</v>
      </c>
      <c r="K46" s="13">
        <f t="shared" si="2"/>
        <v>4490066.8442056328</v>
      </c>
      <c r="L46" s="20">
        <f t="shared" si="5"/>
        <v>45.179795035998353</v>
      </c>
    </row>
    <row r="47" spans="1:12" x14ac:dyDescent="0.2">
      <c r="A47" s="16">
        <v>38</v>
      </c>
      <c r="B47" s="8">
        <v>1</v>
      </c>
      <c r="C47" s="8">
        <v>1790</v>
      </c>
      <c r="D47" s="8">
        <v>1576</v>
      </c>
      <c r="E47" s="17">
        <v>0.5</v>
      </c>
      <c r="F47" s="18">
        <f t="shared" si="3"/>
        <v>5.941770647653001E-4</v>
      </c>
      <c r="G47" s="18">
        <f t="shared" si="0"/>
        <v>5.9400059400059396E-4</v>
      </c>
      <c r="H47" s="13">
        <f t="shared" si="6"/>
        <v>99320.343815171364</v>
      </c>
      <c r="I47" s="13">
        <f t="shared" si="4"/>
        <v>58.996343222555005</v>
      </c>
      <c r="J47" s="13">
        <f t="shared" si="1"/>
        <v>99290.845643560097</v>
      </c>
      <c r="K47" s="13">
        <f t="shared" si="2"/>
        <v>4390715.578739211</v>
      </c>
      <c r="L47" s="20">
        <f t="shared" si="5"/>
        <v>44.207615580852639</v>
      </c>
    </row>
    <row r="48" spans="1:12" x14ac:dyDescent="0.2">
      <c r="A48" s="16">
        <v>39</v>
      </c>
      <c r="B48" s="8">
        <v>0</v>
      </c>
      <c r="C48" s="8">
        <v>1776</v>
      </c>
      <c r="D48" s="8">
        <v>1770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99261.347471948815</v>
      </c>
      <c r="I48" s="13">
        <f t="shared" si="4"/>
        <v>0</v>
      </c>
      <c r="J48" s="13">
        <f t="shared" si="1"/>
        <v>99261.347471948815</v>
      </c>
      <c r="K48" s="13">
        <f t="shared" si="2"/>
        <v>4291424.7330956506</v>
      </c>
      <c r="L48" s="20">
        <f t="shared" si="5"/>
        <v>43.233593361287021</v>
      </c>
    </row>
    <row r="49" spans="1:12" x14ac:dyDescent="0.2">
      <c r="A49" s="16">
        <v>40</v>
      </c>
      <c r="B49" s="8">
        <v>2</v>
      </c>
      <c r="C49" s="8">
        <v>1787</v>
      </c>
      <c r="D49" s="8">
        <v>1750</v>
      </c>
      <c r="E49" s="17">
        <v>0.5</v>
      </c>
      <c r="F49" s="18">
        <f t="shared" si="3"/>
        <v>1.1309018942606728E-3</v>
      </c>
      <c r="G49" s="18">
        <f t="shared" si="0"/>
        <v>1.1302627860977678E-3</v>
      </c>
      <c r="H49" s="13">
        <f t="shared" si="6"/>
        <v>99261.347471948815</v>
      </c>
      <c r="I49" s="13">
        <f t="shared" si="4"/>
        <v>112.19140714546349</v>
      </c>
      <c r="J49" s="13">
        <f t="shared" si="1"/>
        <v>99205.251768376082</v>
      </c>
      <c r="K49" s="13">
        <f t="shared" si="2"/>
        <v>4192163.3856237014</v>
      </c>
      <c r="L49" s="20">
        <f t="shared" si="5"/>
        <v>42.233593361287021</v>
      </c>
    </row>
    <row r="50" spans="1:12" x14ac:dyDescent="0.2">
      <c r="A50" s="16">
        <v>41</v>
      </c>
      <c r="B50" s="8">
        <v>0</v>
      </c>
      <c r="C50" s="8">
        <v>1810</v>
      </c>
      <c r="D50" s="8">
        <v>1790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99149.156064803348</v>
      </c>
      <c r="I50" s="13">
        <f t="shared" si="4"/>
        <v>0</v>
      </c>
      <c r="J50" s="13">
        <f t="shared" si="1"/>
        <v>99149.156064803348</v>
      </c>
      <c r="K50" s="13">
        <f t="shared" si="2"/>
        <v>4092958.1338553252</v>
      </c>
      <c r="L50" s="20">
        <f t="shared" si="5"/>
        <v>41.280816663534587</v>
      </c>
    </row>
    <row r="51" spans="1:12" x14ac:dyDescent="0.2">
      <c r="A51" s="16">
        <v>42</v>
      </c>
      <c r="B51" s="8">
        <v>0</v>
      </c>
      <c r="C51" s="8">
        <v>1758</v>
      </c>
      <c r="D51" s="8">
        <v>1812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99149.156064803348</v>
      </c>
      <c r="I51" s="13">
        <f t="shared" si="4"/>
        <v>0</v>
      </c>
      <c r="J51" s="13">
        <f t="shared" si="1"/>
        <v>99149.156064803348</v>
      </c>
      <c r="K51" s="13">
        <f t="shared" si="2"/>
        <v>3993808.9777905219</v>
      </c>
      <c r="L51" s="20">
        <f t="shared" si="5"/>
        <v>40.280816663534587</v>
      </c>
    </row>
    <row r="52" spans="1:12" x14ac:dyDescent="0.2">
      <c r="A52" s="16">
        <v>43</v>
      </c>
      <c r="B52" s="8">
        <v>3</v>
      </c>
      <c r="C52" s="8">
        <v>1838</v>
      </c>
      <c r="D52" s="8">
        <v>1741</v>
      </c>
      <c r="E52" s="17">
        <v>0.5</v>
      </c>
      <c r="F52" s="18">
        <f t="shared" si="3"/>
        <v>1.6764459346186086E-3</v>
      </c>
      <c r="G52" s="18">
        <f t="shared" si="0"/>
        <v>1.675041876046901E-3</v>
      </c>
      <c r="H52" s="13">
        <f t="shared" si="6"/>
        <v>99149.156064803348</v>
      </c>
      <c r="I52" s="13">
        <f t="shared" si="4"/>
        <v>166.07898838325517</v>
      </c>
      <c r="J52" s="13">
        <f t="shared" si="1"/>
        <v>99066.116570611717</v>
      </c>
      <c r="K52" s="13">
        <f t="shared" si="2"/>
        <v>3894659.8217257187</v>
      </c>
      <c r="L52" s="20">
        <f t="shared" si="5"/>
        <v>39.280816663534587</v>
      </c>
    </row>
    <row r="53" spans="1:12" x14ac:dyDescent="0.2">
      <c r="A53" s="16">
        <v>44</v>
      </c>
      <c r="B53" s="8">
        <v>4</v>
      </c>
      <c r="C53" s="8">
        <v>1725</v>
      </c>
      <c r="D53" s="8">
        <v>1820</v>
      </c>
      <c r="E53" s="17">
        <v>0.5</v>
      </c>
      <c r="F53" s="18">
        <f t="shared" si="3"/>
        <v>2.2566995768688292E-3</v>
      </c>
      <c r="G53" s="18">
        <f t="shared" si="0"/>
        <v>2.2541561003099463E-3</v>
      </c>
      <c r="H53" s="13">
        <f t="shared" si="6"/>
        <v>98983.077076420086</v>
      </c>
      <c r="I53" s="13">
        <f t="shared" si="4"/>
        <v>223.12330701926194</v>
      </c>
      <c r="J53" s="13">
        <f t="shared" si="1"/>
        <v>98871.515422910452</v>
      </c>
      <c r="K53" s="13">
        <f t="shared" si="2"/>
        <v>3795593.7051551072</v>
      </c>
      <c r="L53" s="20">
        <f t="shared" si="5"/>
        <v>38.345885147869382</v>
      </c>
    </row>
    <row r="54" spans="1:12" x14ac:dyDescent="0.2">
      <c r="A54" s="16">
        <v>45</v>
      </c>
      <c r="B54" s="8">
        <v>3</v>
      </c>
      <c r="C54" s="8">
        <v>1745</v>
      </c>
      <c r="D54" s="8">
        <v>1721</v>
      </c>
      <c r="E54" s="17">
        <v>0.5</v>
      </c>
      <c r="F54" s="18">
        <f t="shared" si="3"/>
        <v>1.7311021350259665E-3</v>
      </c>
      <c r="G54" s="18">
        <f t="shared" si="0"/>
        <v>1.7296050735082155E-3</v>
      </c>
      <c r="H54" s="13">
        <f t="shared" si="6"/>
        <v>98759.953769400818</v>
      </c>
      <c r="I54" s="13">
        <f t="shared" si="4"/>
        <v>170.81571709899248</v>
      </c>
      <c r="J54" s="13">
        <f t="shared" si="1"/>
        <v>98674.545910851331</v>
      </c>
      <c r="K54" s="13">
        <f t="shared" si="2"/>
        <v>3696722.1897321967</v>
      </c>
      <c r="L54" s="20">
        <f t="shared" si="5"/>
        <v>37.431388418466092</v>
      </c>
    </row>
    <row r="55" spans="1:12" x14ac:dyDescent="0.2">
      <c r="A55" s="16">
        <v>46</v>
      </c>
      <c r="B55" s="8">
        <v>1</v>
      </c>
      <c r="C55" s="8">
        <v>1630</v>
      </c>
      <c r="D55" s="8">
        <v>1722</v>
      </c>
      <c r="E55" s="17">
        <v>0.5</v>
      </c>
      <c r="F55" s="18">
        <f t="shared" si="3"/>
        <v>5.966587112171838E-4</v>
      </c>
      <c r="G55" s="18">
        <f t="shared" si="0"/>
        <v>5.964807634953772E-4</v>
      </c>
      <c r="H55" s="13">
        <f t="shared" si="6"/>
        <v>98589.138052301831</v>
      </c>
      <c r="I55" s="13">
        <f t="shared" si="4"/>
        <v>58.80652433778814</v>
      </c>
      <c r="J55" s="13">
        <f t="shared" si="1"/>
        <v>98559.734790132934</v>
      </c>
      <c r="K55" s="13">
        <f t="shared" si="2"/>
        <v>3598047.6438213452</v>
      </c>
      <c r="L55" s="20">
        <f t="shared" si="5"/>
        <v>36.495375808160226</v>
      </c>
    </row>
    <row r="56" spans="1:12" x14ac:dyDescent="0.2">
      <c r="A56" s="16">
        <v>47</v>
      </c>
      <c r="B56" s="8">
        <v>4</v>
      </c>
      <c r="C56" s="8">
        <v>1618</v>
      </c>
      <c r="D56" s="8">
        <v>1611</v>
      </c>
      <c r="E56" s="17">
        <v>0.5</v>
      </c>
      <c r="F56" s="18">
        <f t="shared" si="3"/>
        <v>2.4775472282440383E-3</v>
      </c>
      <c r="G56" s="18">
        <f t="shared" si="0"/>
        <v>2.4744819053510673E-3</v>
      </c>
      <c r="H56" s="13">
        <f t="shared" si="6"/>
        <v>98530.331527964037</v>
      </c>
      <c r="I56" s="13">
        <f t="shared" si="4"/>
        <v>243.81152249418878</v>
      </c>
      <c r="J56" s="13">
        <f t="shared" si="1"/>
        <v>98408.425766716944</v>
      </c>
      <c r="K56" s="13">
        <f t="shared" si="2"/>
        <v>3499487.9090312123</v>
      </c>
      <c r="L56" s="20">
        <f t="shared" si="5"/>
        <v>35.516859171817742</v>
      </c>
    </row>
    <row r="57" spans="1:12" x14ac:dyDescent="0.2">
      <c r="A57" s="16">
        <v>48</v>
      </c>
      <c r="B57" s="8">
        <v>3</v>
      </c>
      <c r="C57" s="8">
        <v>1601</v>
      </c>
      <c r="D57" s="8">
        <v>1588</v>
      </c>
      <c r="E57" s="17">
        <v>0.5</v>
      </c>
      <c r="F57" s="18">
        <f t="shared" si="3"/>
        <v>1.8814675446848542E-3</v>
      </c>
      <c r="G57" s="18">
        <f t="shared" si="0"/>
        <v>1.8796992481203009E-3</v>
      </c>
      <c r="H57" s="13">
        <f t="shared" si="6"/>
        <v>98286.520005469851</v>
      </c>
      <c r="I57" s="13">
        <f t="shared" si="4"/>
        <v>184.74909775464258</v>
      </c>
      <c r="J57" s="13">
        <f t="shared" si="1"/>
        <v>98194.145456592538</v>
      </c>
      <c r="K57" s="13">
        <f t="shared" si="2"/>
        <v>3401079.4832644952</v>
      </c>
      <c r="L57" s="20">
        <f t="shared" si="5"/>
        <v>34.603722698445502</v>
      </c>
    </row>
    <row r="58" spans="1:12" x14ac:dyDescent="0.2">
      <c r="A58" s="16">
        <v>49</v>
      </c>
      <c r="B58" s="8">
        <v>2</v>
      </c>
      <c r="C58" s="8">
        <v>1508</v>
      </c>
      <c r="D58" s="8">
        <v>1585</v>
      </c>
      <c r="E58" s="17">
        <v>0.5</v>
      </c>
      <c r="F58" s="18">
        <f t="shared" si="3"/>
        <v>1.2932428063368898E-3</v>
      </c>
      <c r="G58" s="18">
        <f t="shared" si="0"/>
        <v>1.2924071082390954E-3</v>
      </c>
      <c r="H58" s="13">
        <f t="shared" si="6"/>
        <v>98101.77090771521</v>
      </c>
      <c r="I58" s="13">
        <f t="shared" si="4"/>
        <v>126.78742605197444</v>
      </c>
      <c r="J58" s="13">
        <f t="shared" si="1"/>
        <v>98038.377194689223</v>
      </c>
      <c r="K58" s="13">
        <f t="shared" si="2"/>
        <v>3302885.3378079026</v>
      </c>
      <c r="L58" s="20">
        <f t="shared" si="5"/>
        <v>33.667948164920915</v>
      </c>
    </row>
    <row r="59" spans="1:12" x14ac:dyDescent="0.2">
      <c r="A59" s="16">
        <v>50</v>
      </c>
      <c r="B59" s="8">
        <v>2</v>
      </c>
      <c r="C59" s="8">
        <v>1358</v>
      </c>
      <c r="D59" s="8">
        <v>1501</v>
      </c>
      <c r="E59" s="17">
        <v>0.5</v>
      </c>
      <c r="F59" s="18">
        <f t="shared" si="3"/>
        <v>1.3990905911157748E-3</v>
      </c>
      <c r="G59" s="18">
        <f t="shared" si="0"/>
        <v>1.398112548060119E-3</v>
      </c>
      <c r="H59" s="13">
        <f t="shared" si="6"/>
        <v>97974.983481663236</v>
      </c>
      <c r="I59" s="13">
        <f t="shared" si="4"/>
        <v>136.98005380169624</v>
      </c>
      <c r="J59" s="13">
        <f t="shared" si="1"/>
        <v>97906.493454762385</v>
      </c>
      <c r="K59" s="13">
        <f t="shared" si="2"/>
        <v>3204846.9606132135</v>
      </c>
      <c r="L59" s="20">
        <f t="shared" si="5"/>
        <v>32.710870129547153</v>
      </c>
    </row>
    <row r="60" spans="1:12" x14ac:dyDescent="0.2">
      <c r="A60" s="16">
        <v>51</v>
      </c>
      <c r="B60" s="8">
        <v>2</v>
      </c>
      <c r="C60" s="8">
        <v>1273</v>
      </c>
      <c r="D60" s="8">
        <v>1357</v>
      </c>
      <c r="E60" s="17">
        <v>0.5</v>
      </c>
      <c r="F60" s="18">
        <f t="shared" si="3"/>
        <v>1.520912547528517E-3</v>
      </c>
      <c r="G60" s="18">
        <f t="shared" si="0"/>
        <v>1.5197568389057751E-3</v>
      </c>
      <c r="H60" s="13">
        <f t="shared" si="6"/>
        <v>97838.003427861535</v>
      </c>
      <c r="I60" s="13">
        <f t="shared" si="4"/>
        <v>148.68997481437924</v>
      </c>
      <c r="J60" s="13">
        <f t="shared" si="1"/>
        <v>97763.658440454354</v>
      </c>
      <c r="K60" s="13">
        <f t="shared" si="2"/>
        <v>3106940.4671584512</v>
      </c>
      <c r="L60" s="20">
        <f t="shared" si="5"/>
        <v>31.755967602602173</v>
      </c>
    </row>
    <row r="61" spans="1:12" x14ac:dyDescent="0.2">
      <c r="A61" s="16">
        <v>52</v>
      </c>
      <c r="B61" s="8">
        <v>4</v>
      </c>
      <c r="C61" s="8">
        <v>1310</v>
      </c>
      <c r="D61" s="8">
        <v>1242</v>
      </c>
      <c r="E61" s="17">
        <v>0.5</v>
      </c>
      <c r="F61" s="18">
        <f t="shared" si="3"/>
        <v>3.134796238244514E-3</v>
      </c>
      <c r="G61" s="18">
        <f t="shared" si="0"/>
        <v>3.1298904538341159E-3</v>
      </c>
      <c r="H61" s="13">
        <f t="shared" si="6"/>
        <v>97689.313453047158</v>
      </c>
      <c r="I61" s="13">
        <f t="shared" si="4"/>
        <v>305.75684961830098</v>
      </c>
      <c r="J61" s="13">
        <f t="shared" si="1"/>
        <v>97536.435028238018</v>
      </c>
      <c r="K61" s="13">
        <f t="shared" si="2"/>
        <v>3009176.8087179968</v>
      </c>
      <c r="L61" s="20">
        <f t="shared" si="5"/>
        <v>30.803541373686802</v>
      </c>
    </row>
    <row r="62" spans="1:12" x14ac:dyDescent="0.2">
      <c r="A62" s="16">
        <v>53</v>
      </c>
      <c r="B62" s="8">
        <v>4</v>
      </c>
      <c r="C62" s="8">
        <v>1221</v>
      </c>
      <c r="D62" s="8">
        <v>1280</v>
      </c>
      <c r="E62" s="17">
        <v>0.5</v>
      </c>
      <c r="F62" s="18">
        <f t="shared" si="3"/>
        <v>3.1987205117952819E-3</v>
      </c>
      <c r="G62" s="18">
        <f t="shared" si="0"/>
        <v>3.1936127744510976E-3</v>
      </c>
      <c r="H62" s="13">
        <f t="shared" si="6"/>
        <v>97383.556603428864</v>
      </c>
      <c r="I62" s="13">
        <f t="shared" si="4"/>
        <v>311.00537039019196</v>
      </c>
      <c r="J62" s="13">
        <f t="shared" si="1"/>
        <v>97228.053918233767</v>
      </c>
      <c r="K62" s="13">
        <f t="shared" si="2"/>
        <v>2911640.3736897586</v>
      </c>
      <c r="L62" s="20">
        <f t="shared" si="5"/>
        <v>29.898685930590052</v>
      </c>
    </row>
    <row r="63" spans="1:12" x14ac:dyDescent="0.2">
      <c r="A63" s="16">
        <v>54</v>
      </c>
      <c r="B63" s="8">
        <v>6</v>
      </c>
      <c r="C63" s="8">
        <v>1116</v>
      </c>
      <c r="D63" s="8">
        <v>1195</v>
      </c>
      <c r="E63" s="17">
        <v>0.5</v>
      </c>
      <c r="F63" s="18">
        <f t="shared" si="3"/>
        <v>5.1925573344872352E-3</v>
      </c>
      <c r="G63" s="18">
        <f t="shared" si="0"/>
        <v>5.179110919292189E-3</v>
      </c>
      <c r="H63" s="13">
        <f t="shared" si="6"/>
        <v>97072.55123303867</v>
      </c>
      <c r="I63" s="13">
        <f t="shared" si="4"/>
        <v>502.74951005458104</v>
      </c>
      <c r="J63" s="13">
        <f t="shared" si="1"/>
        <v>96821.176478011388</v>
      </c>
      <c r="K63" s="13">
        <f t="shared" si="2"/>
        <v>2814412.319771525</v>
      </c>
      <c r="L63" s="20">
        <f t="shared" si="5"/>
        <v>28.992874752153821</v>
      </c>
    </row>
    <row r="64" spans="1:12" x14ac:dyDescent="0.2">
      <c r="A64" s="16">
        <v>55</v>
      </c>
      <c r="B64" s="8">
        <v>6</v>
      </c>
      <c r="C64" s="8">
        <v>1069</v>
      </c>
      <c r="D64" s="8">
        <v>1093</v>
      </c>
      <c r="E64" s="17">
        <v>0.5</v>
      </c>
      <c r="F64" s="18">
        <f t="shared" si="3"/>
        <v>5.5504162812210914E-3</v>
      </c>
      <c r="G64" s="18">
        <f t="shared" si="0"/>
        <v>5.535055350553506E-3</v>
      </c>
      <c r="H64" s="13">
        <f t="shared" si="6"/>
        <v>96569.801722984092</v>
      </c>
      <c r="I64" s="13">
        <f t="shared" si="4"/>
        <v>534.51919772869428</v>
      </c>
      <c r="J64" s="13">
        <f t="shared" si="1"/>
        <v>96302.542124119747</v>
      </c>
      <c r="K64" s="13">
        <f t="shared" si="2"/>
        <v>2717591.1432935135</v>
      </c>
      <c r="L64" s="20">
        <f t="shared" si="5"/>
        <v>28.1412107595403</v>
      </c>
    </row>
    <row r="65" spans="1:12" x14ac:dyDescent="0.2">
      <c r="A65" s="16">
        <v>56</v>
      </c>
      <c r="B65" s="8">
        <v>5</v>
      </c>
      <c r="C65" s="8">
        <v>948</v>
      </c>
      <c r="D65" s="8">
        <v>1053</v>
      </c>
      <c r="E65" s="17">
        <v>0.5</v>
      </c>
      <c r="F65" s="18">
        <f t="shared" si="3"/>
        <v>4.9975012493753126E-3</v>
      </c>
      <c r="G65" s="18">
        <f t="shared" si="0"/>
        <v>4.9850448654037887E-3</v>
      </c>
      <c r="H65" s="13">
        <f t="shared" si="6"/>
        <v>96035.282525255403</v>
      </c>
      <c r="I65" s="13">
        <f t="shared" si="4"/>
        <v>478.74019205012667</v>
      </c>
      <c r="J65" s="13">
        <f t="shared" si="1"/>
        <v>95795.912429230331</v>
      </c>
      <c r="K65" s="13">
        <f t="shared" si="2"/>
        <v>2621288.6011693939</v>
      </c>
      <c r="L65" s="20">
        <f t="shared" si="5"/>
        <v>27.295057943730693</v>
      </c>
    </row>
    <row r="66" spans="1:12" x14ac:dyDescent="0.2">
      <c r="A66" s="16">
        <v>57</v>
      </c>
      <c r="B66" s="8">
        <v>4</v>
      </c>
      <c r="C66" s="8">
        <v>904</v>
      </c>
      <c r="D66" s="8">
        <v>938</v>
      </c>
      <c r="E66" s="17">
        <v>0.5</v>
      </c>
      <c r="F66" s="18">
        <f t="shared" si="3"/>
        <v>4.3431053203040176E-3</v>
      </c>
      <c r="G66" s="18">
        <f t="shared" si="0"/>
        <v>4.3336944745395447E-3</v>
      </c>
      <c r="H66" s="13">
        <f t="shared" si="6"/>
        <v>95556.542333205274</v>
      </c>
      <c r="I66" s="13">
        <f t="shared" si="4"/>
        <v>414.11285951551577</v>
      </c>
      <c r="J66" s="13">
        <f t="shared" si="1"/>
        <v>95349.485903447508</v>
      </c>
      <c r="K66" s="13">
        <f t="shared" si="2"/>
        <v>2525492.6887401636</v>
      </c>
      <c r="L66" s="20">
        <f t="shared" si="5"/>
        <v>26.429301721003895</v>
      </c>
    </row>
    <row r="67" spans="1:12" x14ac:dyDescent="0.2">
      <c r="A67" s="16">
        <v>58</v>
      </c>
      <c r="B67" s="8">
        <v>7</v>
      </c>
      <c r="C67" s="8">
        <v>806</v>
      </c>
      <c r="D67" s="8">
        <v>888</v>
      </c>
      <c r="E67" s="17">
        <v>0.5</v>
      </c>
      <c r="F67" s="18">
        <f t="shared" si="3"/>
        <v>8.2644628099173556E-3</v>
      </c>
      <c r="G67" s="18">
        <f t="shared" si="0"/>
        <v>8.2304526748971183E-3</v>
      </c>
      <c r="H67" s="13">
        <f t="shared" si="6"/>
        <v>95142.429473689757</v>
      </c>
      <c r="I67" s="13">
        <f t="shared" si="4"/>
        <v>783.06526315794031</v>
      </c>
      <c r="J67" s="13">
        <f t="shared" si="1"/>
        <v>94750.896842110786</v>
      </c>
      <c r="K67" s="13">
        <f t="shared" si="2"/>
        <v>2430143.2028367161</v>
      </c>
      <c r="L67" s="20">
        <f t="shared" si="5"/>
        <v>25.542160488015881</v>
      </c>
    </row>
    <row r="68" spans="1:12" x14ac:dyDescent="0.2">
      <c r="A68" s="16">
        <v>59</v>
      </c>
      <c r="B68" s="8">
        <v>7</v>
      </c>
      <c r="C68" s="8">
        <v>792</v>
      </c>
      <c r="D68" s="8">
        <v>797</v>
      </c>
      <c r="E68" s="17">
        <v>0.5</v>
      </c>
      <c r="F68" s="18">
        <f t="shared" si="3"/>
        <v>8.8105726872246704E-3</v>
      </c>
      <c r="G68" s="18">
        <f t="shared" si="0"/>
        <v>8.7719298245614048E-3</v>
      </c>
      <c r="H68" s="13">
        <f t="shared" si="6"/>
        <v>94359.364210531814</v>
      </c>
      <c r="I68" s="13">
        <f t="shared" si="4"/>
        <v>827.71372114501605</v>
      </c>
      <c r="J68" s="13">
        <f t="shared" si="1"/>
        <v>93945.507349959298</v>
      </c>
      <c r="K68" s="13">
        <f t="shared" si="2"/>
        <v>2335392.3059946052</v>
      </c>
      <c r="L68" s="20">
        <f t="shared" si="5"/>
        <v>24.749979247252526</v>
      </c>
    </row>
    <row r="69" spans="1:12" x14ac:dyDescent="0.2">
      <c r="A69" s="16">
        <v>60</v>
      </c>
      <c r="B69" s="8">
        <v>7</v>
      </c>
      <c r="C69" s="8">
        <v>714</v>
      </c>
      <c r="D69" s="8">
        <v>780</v>
      </c>
      <c r="E69" s="17">
        <v>0.5</v>
      </c>
      <c r="F69" s="18">
        <f t="shared" si="3"/>
        <v>9.3708165997322627E-3</v>
      </c>
      <c r="G69" s="18">
        <f t="shared" si="0"/>
        <v>9.3271152564956689E-3</v>
      </c>
      <c r="H69" s="13">
        <f t="shared" si="6"/>
        <v>93531.650489386797</v>
      </c>
      <c r="I69" s="13">
        <f t="shared" si="4"/>
        <v>872.38048424478018</v>
      </c>
      <c r="J69" s="13">
        <f t="shared" si="1"/>
        <v>93095.460247264404</v>
      </c>
      <c r="K69" s="13">
        <f t="shared" si="2"/>
        <v>2241446.7986446461</v>
      </c>
      <c r="L69" s="20">
        <f t="shared" si="5"/>
        <v>23.964580833511402</v>
      </c>
    </row>
    <row r="70" spans="1:12" x14ac:dyDescent="0.2">
      <c r="A70" s="16">
        <v>61</v>
      </c>
      <c r="B70" s="8">
        <v>4</v>
      </c>
      <c r="C70" s="8">
        <v>706</v>
      </c>
      <c r="D70" s="8">
        <v>700</v>
      </c>
      <c r="E70" s="17">
        <v>0.5</v>
      </c>
      <c r="F70" s="18">
        <f t="shared" si="3"/>
        <v>5.6899004267425323E-3</v>
      </c>
      <c r="G70" s="18">
        <f t="shared" si="0"/>
        <v>5.6737588652482282E-3</v>
      </c>
      <c r="H70" s="13">
        <f t="shared" si="6"/>
        <v>92659.270005142011</v>
      </c>
      <c r="I70" s="13">
        <f t="shared" si="4"/>
        <v>525.72635463910376</v>
      </c>
      <c r="J70" s="13">
        <f t="shared" si="1"/>
        <v>92396.406827822459</v>
      </c>
      <c r="K70" s="13">
        <f t="shared" si="2"/>
        <v>2148351.3383973818</v>
      </c>
      <c r="L70" s="20">
        <f t="shared" si="5"/>
        <v>23.185498205178625</v>
      </c>
    </row>
    <row r="71" spans="1:12" x14ac:dyDescent="0.2">
      <c r="A71" s="16">
        <v>62</v>
      </c>
      <c r="B71" s="8">
        <v>6</v>
      </c>
      <c r="C71" s="8">
        <v>708</v>
      </c>
      <c r="D71" s="8">
        <v>678</v>
      </c>
      <c r="E71" s="17">
        <v>0.5</v>
      </c>
      <c r="F71" s="18">
        <f t="shared" si="3"/>
        <v>8.658008658008658E-3</v>
      </c>
      <c r="G71" s="18">
        <f t="shared" si="0"/>
        <v>8.6206896551724137E-3</v>
      </c>
      <c r="H71" s="13">
        <f t="shared" si="6"/>
        <v>92133.543650502907</v>
      </c>
      <c r="I71" s="13">
        <f t="shared" si="4"/>
        <v>794.25468664226639</v>
      </c>
      <c r="J71" s="13">
        <f t="shared" si="1"/>
        <v>91736.416307181775</v>
      </c>
      <c r="K71" s="13">
        <f t="shared" si="2"/>
        <v>2055954.9315695593</v>
      </c>
      <c r="L71" s="20">
        <f t="shared" si="5"/>
        <v>22.314944699930003</v>
      </c>
    </row>
    <row r="72" spans="1:12" x14ac:dyDescent="0.2">
      <c r="A72" s="16">
        <v>63</v>
      </c>
      <c r="B72" s="8">
        <v>8</v>
      </c>
      <c r="C72" s="8">
        <v>712</v>
      </c>
      <c r="D72" s="8">
        <v>691</v>
      </c>
      <c r="E72" s="17">
        <v>0.5</v>
      </c>
      <c r="F72" s="18">
        <f t="shared" si="3"/>
        <v>1.1404133998574484E-2</v>
      </c>
      <c r="G72" s="18">
        <f t="shared" si="0"/>
        <v>1.1339475549255847E-2</v>
      </c>
      <c r="H72" s="13">
        <f t="shared" si="6"/>
        <v>91339.288963860643</v>
      </c>
      <c r="I72" s="13">
        <f t="shared" si="4"/>
        <v>1035.7396338921121</v>
      </c>
      <c r="J72" s="13">
        <f t="shared" si="1"/>
        <v>90821.419146914588</v>
      </c>
      <c r="K72" s="13">
        <f t="shared" si="2"/>
        <v>1964218.5152623774</v>
      </c>
      <c r="L72" s="20">
        <f t="shared" si="5"/>
        <v>21.504639871233739</v>
      </c>
    </row>
    <row r="73" spans="1:12" x14ac:dyDescent="0.2">
      <c r="A73" s="16">
        <v>64</v>
      </c>
      <c r="B73" s="8">
        <v>6</v>
      </c>
      <c r="C73" s="8">
        <v>719</v>
      </c>
      <c r="D73" s="8">
        <v>699</v>
      </c>
      <c r="E73" s="17">
        <v>0.5</v>
      </c>
      <c r="F73" s="18">
        <f t="shared" si="3"/>
        <v>8.4626234132581107E-3</v>
      </c>
      <c r="G73" s="18">
        <f t="shared" ref="G73:G103" si="7">F73/((1+(1-E73)*F73))</f>
        <v>8.426966292134833E-3</v>
      </c>
      <c r="H73" s="13">
        <f t="shared" si="6"/>
        <v>90303.549329968533</v>
      </c>
      <c r="I73" s="13">
        <f t="shared" si="4"/>
        <v>760.98496626377994</v>
      </c>
      <c r="J73" s="13">
        <f t="shared" ref="J73:J103" si="8">H74+I73*E73</f>
        <v>89923.05684683664</v>
      </c>
      <c r="K73" s="13">
        <f t="shared" ref="K73:K97" si="9">K74+J73</f>
        <v>1873397.0961154629</v>
      </c>
      <c r="L73" s="20">
        <f t="shared" si="5"/>
        <v>20.745553303448606</v>
      </c>
    </row>
    <row r="74" spans="1:12" x14ac:dyDescent="0.2">
      <c r="A74" s="16">
        <v>65</v>
      </c>
      <c r="B74" s="8">
        <v>4</v>
      </c>
      <c r="C74" s="8">
        <v>627</v>
      </c>
      <c r="D74" s="8">
        <v>704</v>
      </c>
      <c r="E74" s="17">
        <v>0.5</v>
      </c>
      <c r="F74" s="18">
        <f t="shared" ref="F74:F104" si="10">B74/((C74+D74)/2)</f>
        <v>6.0105184072126224E-3</v>
      </c>
      <c r="G74" s="18">
        <f t="shared" si="7"/>
        <v>5.9925093632958804E-3</v>
      </c>
      <c r="H74" s="13">
        <f t="shared" si="6"/>
        <v>89542.564363704747</v>
      </c>
      <c r="I74" s="13">
        <f t="shared" ref="I74:I104" si="11">H74*G74</f>
        <v>536.58465536302469</v>
      </c>
      <c r="J74" s="13">
        <f t="shared" si="8"/>
        <v>89274.272036023234</v>
      </c>
      <c r="K74" s="13">
        <f t="shared" si="9"/>
        <v>1783474.0392686264</v>
      </c>
      <c r="L74" s="20">
        <f t="shared" ref="L74:L104" si="12">K74/H74</f>
        <v>19.917611830106814</v>
      </c>
    </row>
    <row r="75" spans="1:12" x14ac:dyDescent="0.2">
      <c r="A75" s="16">
        <v>66</v>
      </c>
      <c r="B75" s="8">
        <v>5</v>
      </c>
      <c r="C75" s="8">
        <v>573</v>
      </c>
      <c r="D75" s="8">
        <v>625</v>
      </c>
      <c r="E75" s="17">
        <v>0.5</v>
      </c>
      <c r="F75" s="18">
        <f t="shared" si="10"/>
        <v>8.3472454090150246E-3</v>
      </c>
      <c r="G75" s="18">
        <f t="shared" si="7"/>
        <v>8.3125519534497094E-3</v>
      </c>
      <c r="H75" s="13">
        <f t="shared" ref="H75:H104" si="13">H74-I74</f>
        <v>89005.979708341722</v>
      </c>
      <c r="I75" s="13">
        <f t="shared" si="11"/>
        <v>739.86683049328121</v>
      </c>
      <c r="J75" s="13">
        <f t="shared" si="8"/>
        <v>88636.046293095089</v>
      </c>
      <c r="K75" s="13">
        <f t="shared" si="9"/>
        <v>1694199.7672326032</v>
      </c>
      <c r="L75" s="20">
        <f t="shared" si="12"/>
        <v>19.034673544229538</v>
      </c>
    </row>
    <row r="76" spans="1:12" x14ac:dyDescent="0.2">
      <c r="A76" s="16">
        <v>67</v>
      </c>
      <c r="B76" s="8">
        <v>7</v>
      </c>
      <c r="C76" s="8">
        <v>648</v>
      </c>
      <c r="D76" s="8">
        <v>570</v>
      </c>
      <c r="E76" s="17">
        <v>0.5</v>
      </c>
      <c r="F76" s="18">
        <f t="shared" si="10"/>
        <v>1.1494252873563218E-2</v>
      </c>
      <c r="G76" s="18">
        <f t="shared" si="7"/>
        <v>1.1428571428571429E-2</v>
      </c>
      <c r="H76" s="13">
        <f t="shared" si="13"/>
        <v>88266.112877848442</v>
      </c>
      <c r="I76" s="13">
        <f t="shared" si="11"/>
        <v>1008.7555757468393</v>
      </c>
      <c r="J76" s="13">
        <f t="shared" si="8"/>
        <v>87761.735089975031</v>
      </c>
      <c r="K76" s="13">
        <f t="shared" si="9"/>
        <v>1605563.7209395082</v>
      </c>
      <c r="L76" s="20">
        <f t="shared" si="12"/>
        <v>18.190035434793071</v>
      </c>
    </row>
    <row r="77" spans="1:12" x14ac:dyDescent="0.2">
      <c r="A77" s="16">
        <v>68</v>
      </c>
      <c r="B77" s="8">
        <v>11</v>
      </c>
      <c r="C77" s="8">
        <v>556</v>
      </c>
      <c r="D77" s="8">
        <v>636</v>
      </c>
      <c r="E77" s="17">
        <v>0.5</v>
      </c>
      <c r="F77" s="18">
        <f t="shared" si="10"/>
        <v>1.8456375838926176E-2</v>
      </c>
      <c r="G77" s="18">
        <f t="shared" si="7"/>
        <v>1.828761429758936E-2</v>
      </c>
      <c r="H77" s="13">
        <f t="shared" si="13"/>
        <v>87257.357302101605</v>
      </c>
      <c r="I77" s="13">
        <f t="shared" si="11"/>
        <v>1595.7288949677766</v>
      </c>
      <c r="J77" s="13">
        <f t="shared" si="8"/>
        <v>86459.492854617725</v>
      </c>
      <c r="K77" s="13">
        <f t="shared" si="9"/>
        <v>1517801.9858495332</v>
      </c>
      <c r="L77" s="20">
        <f t="shared" si="12"/>
        <v>17.394544514964089</v>
      </c>
    </row>
    <row r="78" spans="1:12" x14ac:dyDescent="0.2">
      <c r="A78" s="16">
        <v>69</v>
      </c>
      <c r="B78" s="8">
        <v>7</v>
      </c>
      <c r="C78" s="8">
        <v>540</v>
      </c>
      <c r="D78" s="8">
        <v>547</v>
      </c>
      <c r="E78" s="17">
        <v>0.5</v>
      </c>
      <c r="F78" s="18">
        <f t="shared" si="10"/>
        <v>1.2879484820607176E-2</v>
      </c>
      <c r="G78" s="18">
        <f t="shared" si="7"/>
        <v>1.2797074954296161E-2</v>
      </c>
      <c r="H78" s="13">
        <f t="shared" si="13"/>
        <v>85661.62840713383</v>
      </c>
      <c r="I78" s="13">
        <f t="shared" si="11"/>
        <v>1096.218279433157</v>
      </c>
      <c r="J78" s="13">
        <f t="shared" si="8"/>
        <v>85113.519267417243</v>
      </c>
      <c r="K78" s="13">
        <f t="shared" si="9"/>
        <v>1431342.4929949155</v>
      </c>
      <c r="L78" s="20">
        <f t="shared" si="12"/>
        <v>16.709260839544282</v>
      </c>
    </row>
    <row r="79" spans="1:12" x14ac:dyDescent="0.2">
      <c r="A79" s="16">
        <v>70</v>
      </c>
      <c r="B79" s="8">
        <v>6</v>
      </c>
      <c r="C79" s="8">
        <v>466</v>
      </c>
      <c r="D79" s="8">
        <v>537</v>
      </c>
      <c r="E79" s="17">
        <v>0.5</v>
      </c>
      <c r="F79" s="18">
        <f t="shared" si="10"/>
        <v>1.1964107676969093E-2</v>
      </c>
      <c r="G79" s="18">
        <f t="shared" si="7"/>
        <v>1.1892963330029734E-2</v>
      </c>
      <c r="H79" s="13">
        <f t="shared" si="13"/>
        <v>84565.41012770067</v>
      </c>
      <c r="I79" s="13">
        <f t="shared" si="11"/>
        <v>1005.7333216376692</v>
      </c>
      <c r="J79" s="13">
        <f t="shared" si="8"/>
        <v>84062.543466881834</v>
      </c>
      <c r="K79" s="13">
        <f t="shared" si="9"/>
        <v>1346228.9737274982</v>
      </c>
      <c r="L79" s="20">
        <f t="shared" si="12"/>
        <v>15.919380887464303</v>
      </c>
    </row>
    <row r="80" spans="1:12" x14ac:dyDescent="0.2">
      <c r="A80" s="16">
        <v>71</v>
      </c>
      <c r="B80" s="8">
        <v>7</v>
      </c>
      <c r="C80" s="8">
        <v>417</v>
      </c>
      <c r="D80" s="8">
        <v>463</v>
      </c>
      <c r="E80" s="17">
        <v>0.5</v>
      </c>
      <c r="F80" s="18">
        <f t="shared" si="10"/>
        <v>1.5909090909090907E-2</v>
      </c>
      <c r="G80" s="18">
        <f t="shared" si="7"/>
        <v>1.578354002254791E-2</v>
      </c>
      <c r="H80" s="13">
        <f t="shared" si="13"/>
        <v>83559.676806062998</v>
      </c>
      <c r="I80" s="13">
        <f t="shared" si="11"/>
        <v>1318.8675031396638</v>
      </c>
      <c r="J80" s="13">
        <f t="shared" si="8"/>
        <v>82900.243054493156</v>
      </c>
      <c r="K80" s="13">
        <f t="shared" si="9"/>
        <v>1262166.4302606164</v>
      </c>
      <c r="L80" s="20">
        <f t="shared" si="12"/>
        <v>15.104970226129872</v>
      </c>
    </row>
    <row r="81" spans="1:12" x14ac:dyDescent="0.2">
      <c r="A81" s="16">
        <v>72</v>
      </c>
      <c r="B81" s="8">
        <v>3</v>
      </c>
      <c r="C81" s="8">
        <v>470</v>
      </c>
      <c r="D81" s="8">
        <v>412</v>
      </c>
      <c r="E81" s="17">
        <v>0.5</v>
      </c>
      <c r="F81" s="18">
        <f t="shared" si="10"/>
        <v>6.8027210884353739E-3</v>
      </c>
      <c r="G81" s="18">
        <f t="shared" si="7"/>
        <v>6.7796610169491532E-3</v>
      </c>
      <c r="H81" s="13">
        <f t="shared" si="13"/>
        <v>82240.809302923328</v>
      </c>
      <c r="I81" s="13">
        <f t="shared" si="11"/>
        <v>557.56480883337849</v>
      </c>
      <c r="J81" s="13">
        <f t="shared" si="8"/>
        <v>81962.026898506636</v>
      </c>
      <c r="K81" s="13">
        <f t="shared" si="9"/>
        <v>1179266.1872061233</v>
      </c>
      <c r="L81" s="20">
        <f t="shared" si="12"/>
        <v>14.339185098026572</v>
      </c>
    </row>
    <row r="82" spans="1:12" x14ac:dyDescent="0.2">
      <c r="A82" s="16">
        <v>73</v>
      </c>
      <c r="B82" s="8">
        <v>8</v>
      </c>
      <c r="C82" s="8">
        <v>329</v>
      </c>
      <c r="D82" s="8">
        <v>455</v>
      </c>
      <c r="E82" s="17">
        <v>0.5</v>
      </c>
      <c r="F82" s="18">
        <f t="shared" si="10"/>
        <v>2.0408163265306121E-2</v>
      </c>
      <c r="G82" s="18">
        <f t="shared" si="7"/>
        <v>2.0202020202020204E-2</v>
      </c>
      <c r="H82" s="13">
        <f t="shared" si="13"/>
        <v>81683.244494089944</v>
      </c>
      <c r="I82" s="13">
        <f t="shared" si="11"/>
        <v>1650.1665554361607</v>
      </c>
      <c r="J82" s="13">
        <f t="shared" si="8"/>
        <v>80858.161216371867</v>
      </c>
      <c r="K82" s="13">
        <f t="shared" si="9"/>
        <v>1097304.1603076167</v>
      </c>
      <c r="L82" s="20">
        <f t="shared" si="12"/>
        <v>13.433650525316857</v>
      </c>
    </row>
    <row r="83" spans="1:12" x14ac:dyDescent="0.2">
      <c r="A83" s="16">
        <v>74</v>
      </c>
      <c r="B83" s="8">
        <v>7</v>
      </c>
      <c r="C83" s="8">
        <v>376</v>
      </c>
      <c r="D83" s="8">
        <v>321</v>
      </c>
      <c r="E83" s="17">
        <v>0.5</v>
      </c>
      <c r="F83" s="18">
        <f t="shared" si="10"/>
        <v>2.0086083213773313E-2</v>
      </c>
      <c r="G83" s="18">
        <f t="shared" si="7"/>
        <v>1.9886363636363636E-2</v>
      </c>
      <c r="H83" s="13">
        <f t="shared" si="13"/>
        <v>80033.077938653791</v>
      </c>
      <c r="I83" s="13">
        <f t="shared" si="11"/>
        <v>1591.5668908255016</v>
      </c>
      <c r="J83" s="13">
        <f t="shared" si="8"/>
        <v>79237.294493241032</v>
      </c>
      <c r="K83" s="13">
        <f t="shared" si="9"/>
        <v>1016445.9990912448</v>
      </c>
      <c r="L83" s="20">
        <f t="shared" si="12"/>
        <v>12.700323732024421</v>
      </c>
    </row>
    <row r="84" spans="1:12" x14ac:dyDescent="0.2">
      <c r="A84" s="16">
        <v>75</v>
      </c>
      <c r="B84" s="8">
        <v>7</v>
      </c>
      <c r="C84" s="8">
        <v>372</v>
      </c>
      <c r="D84" s="8">
        <v>357</v>
      </c>
      <c r="E84" s="17">
        <v>0.5</v>
      </c>
      <c r="F84" s="18">
        <f t="shared" si="10"/>
        <v>1.9204389574759947E-2</v>
      </c>
      <c r="G84" s="18">
        <f t="shared" si="7"/>
        <v>1.9021739130434787E-2</v>
      </c>
      <c r="H84" s="13">
        <f t="shared" si="13"/>
        <v>78441.511047828288</v>
      </c>
      <c r="I84" s="13">
        <f t="shared" si="11"/>
        <v>1492.0939601489081</v>
      </c>
      <c r="J84" s="13">
        <f t="shared" si="8"/>
        <v>77695.464067753841</v>
      </c>
      <c r="K84" s="13">
        <f t="shared" si="9"/>
        <v>937208.70459800377</v>
      </c>
      <c r="L84" s="20">
        <f t="shared" si="12"/>
        <v>11.947866532384337</v>
      </c>
    </row>
    <row r="85" spans="1:12" x14ac:dyDescent="0.2">
      <c r="A85" s="16">
        <v>76</v>
      </c>
      <c r="B85" s="8">
        <v>4</v>
      </c>
      <c r="C85" s="8">
        <v>350</v>
      </c>
      <c r="D85" s="8">
        <v>367</v>
      </c>
      <c r="E85" s="17">
        <v>0.5</v>
      </c>
      <c r="F85" s="18">
        <f t="shared" si="10"/>
        <v>1.1157601115760111E-2</v>
      </c>
      <c r="G85" s="18">
        <f t="shared" si="7"/>
        <v>1.1095700416088766E-2</v>
      </c>
      <c r="H85" s="13">
        <f t="shared" si="13"/>
        <v>76949.41708767938</v>
      </c>
      <c r="I85" s="13">
        <f t="shared" si="11"/>
        <v>853.80767919755203</v>
      </c>
      <c r="J85" s="13">
        <f t="shared" si="8"/>
        <v>76522.513248080606</v>
      </c>
      <c r="K85" s="13">
        <f t="shared" si="9"/>
        <v>859513.2405302499</v>
      </c>
      <c r="L85" s="20">
        <f t="shared" si="12"/>
        <v>11.169847323871013</v>
      </c>
    </row>
    <row r="86" spans="1:12" x14ac:dyDescent="0.2">
      <c r="A86" s="16">
        <v>77</v>
      </c>
      <c r="B86" s="8">
        <v>7</v>
      </c>
      <c r="C86" s="8">
        <v>358</v>
      </c>
      <c r="D86" s="8">
        <v>339</v>
      </c>
      <c r="E86" s="17">
        <v>0.5</v>
      </c>
      <c r="F86" s="18">
        <f t="shared" si="10"/>
        <v>2.0086083213773313E-2</v>
      </c>
      <c r="G86" s="18">
        <f t="shared" si="7"/>
        <v>1.9886363636363636E-2</v>
      </c>
      <c r="H86" s="13">
        <f t="shared" si="13"/>
        <v>76095.609408481832</v>
      </c>
      <c r="I86" s="13">
        <f t="shared" si="11"/>
        <v>1513.2649598277637</v>
      </c>
      <c r="J86" s="13">
        <f t="shared" si="8"/>
        <v>75338.97692856795</v>
      </c>
      <c r="K86" s="13">
        <f t="shared" si="9"/>
        <v>782990.72728216927</v>
      </c>
      <c r="L86" s="20">
        <f t="shared" si="12"/>
        <v>10.28956510590603</v>
      </c>
    </row>
    <row r="87" spans="1:12" x14ac:dyDescent="0.2">
      <c r="A87" s="16">
        <v>78</v>
      </c>
      <c r="B87" s="8">
        <v>16</v>
      </c>
      <c r="C87" s="8">
        <v>334</v>
      </c>
      <c r="D87" s="8">
        <v>340</v>
      </c>
      <c r="E87" s="17">
        <v>0.5</v>
      </c>
      <c r="F87" s="18">
        <f t="shared" si="10"/>
        <v>4.7477744807121663E-2</v>
      </c>
      <c r="G87" s="18">
        <f t="shared" si="7"/>
        <v>4.6376811594202906E-2</v>
      </c>
      <c r="H87" s="13">
        <f t="shared" si="13"/>
        <v>74582.344448654068</v>
      </c>
      <c r="I87" s="13">
        <f t="shared" si="11"/>
        <v>3458.8913367491746</v>
      </c>
      <c r="J87" s="13">
        <f t="shared" si="8"/>
        <v>72852.898780279473</v>
      </c>
      <c r="K87" s="13">
        <f t="shared" si="9"/>
        <v>707651.7503536013</v>
      </c>
      <c r="L87" s="20">
        <f t="shared" si="12"/>
        <v>9.488193963127312</v>
      </c>
    </row>
    <row r="88" spans="1:12" x14ac:dyDescent="0.2">
      <c r="A88" s="16">
        <v>79</v>
      </c>
      <c r="B88" s="8">
        <v>15</v>
      </c>
      <c r="C88" s="8">
        <v>328</v>
      </c>
      <c r="D88" s="8">
        <v>308</v>
      </c>
      <c r="E88" s="17">
        <v>0.5</v>
      </c>
      <c r="F88" s="18">
        <f t="shared" si="10"/>
        <v>4.716981132075472E-2</v>
      </c>
      <c r="G88" s="18">
        <f t="shared" si="7"/>
        <v>4.6082949308755762E-2</v>
      </c>
      <c r="H88" s="13">
        <f t="shared" si="13"/>
        <v>71123.453111904892</v>
      </c>
      <c r="I88" s="13">
        <f t="shared" si="11"/>
        <v>3277.5784844195805</v>
      </c>
      <c r="J88" s="13">
        <f t="shared" si="8"/>
        <v>69484.663869695112</v>
      </c>
      <c r="K88" s="13">
        <f t="shared" si="9"/>
        <v>634798.85157332185</v>
      </c>
      <c r="L88" s="20">
        <f t="shared" si="12"/>
        <v>8.9253097789632907</v>
      </c>
    </row>
    <row r="89" spans="1:12" x14ac:dyDescent="0.2">
      <c r="A89" s="16">
        <v>80</v>
      </c>
      <c r="B89" s="8">
        <v>11</v>
      </c>
      <c r="C89" s="8">
        <v>305</v>
      </c>
      <c r="D89" s="8">
        <v>321</v>
      </c>
      <c r="E89" s="17">
        <v>0.5</v>
      </c>
      <c r="F89" s="18">
        <f t="shared" si="10"/>
        <v>3.5143769968051117E-2</v>
      </c>
      <c r="G89" s="18">
        <f t="shared" si="7"/>
        <v>3.453689167974882E-2</v>
      </c>
      <c r="H89" s="13">
        <f t="shared" si="13"/>
        <v>67845.874627485318</v>
      </c>
      <c r="I89" s="13">
        <f t="shared" si="11"/>
        <v>2343.1856229272794</v>
      </c>
      <c r="J89" s="13">
        <f t="shared" si="8"/>
        <v>66674.28181602167</v>
      </c>
      <c r="K89" s="13">
        <f t="shared" si="9"/>
        <v>565314.1877036267</v>
      </c>
      <c r="L89" s="20">
        <f t="shared" si="12"/>
        <v>8.3323295750484725</v>
      </c>
    </row>
    <row r="90" spans="1:12" x14ac:dyDescent="0.2">
      <c r="A90" s="16">
        <v>81</v>
      </c>
      <c r="B90" s="8">
        <v>18</v>
      </c>
      <c r="C90" s="8">
        <v>239</v>
      </c>
      <c r="D90" s="8">
        <v>288</v>
      </c>
      <c r="E90" s="17">
        <v>0.5</v>
      </c>
      <c r="F90" s="18">
        <f t="shared" si="10"/>
        <v>6.8311195445920306E-2</v>
      </c>
      <c r="G90" s="18">
        <f t="shared" si="7"/>
        <v>6.6055045871559637E-2</v>
      </c>
      <c r="H90" s="13">
        <f t="shared" si="13"/>
        <v>65502.689004558037</v>
      </c>
      <c r="I90" s="13">
        <f t="shared" si="11"/>
        <v>4326.7831269065864</v>
      </c>
      <c r="J90" s="13">
        <f t="shared" si="8"/>
        <v>63339.297441104747</v>
      </c>
      <c r="K90" s="13">
        <f t="shared" si="9"/>
        <v>498639.90588760504</v>
      </c>
      <c r="L90" s="20">
        <f t="shared" si="12"/>
        <v>7.6125104704160611</v>
      </c>
    </row>
    <row r="91" spans="1:12" x14ac:dyDescent="0.2">
      <c r="A91" s="16">
        <v>82</v>
      </c>
      <c r="B91" s="8">
        <v>18</v>
      </c>
      <c r="C91" s="8">
        <v>217</v>
      </c>
      <c r="D91" s="8">
        <v>227</v>
      </c>
      <c r="E91" s="17">
        <v>0.5</v>
      </c>
      <c r="F91" s="18">
        <f t="shared" si="10"/>
        <v>8.1081081081081086E-2</v>
      </c>
      <c r="G91" s="18">
        <f t="shared" si="7"/>
        <v>7.792207792207792E-2</v>
      </c>
      <c r="H91" s="13">
        <f t="shared" si="13"/>
        <v>61175.90587765145</v>
      </c>
      <c r="I91" s="13">
        <f t="shared" si="11"/>
        <v>4766.9537047520607</v>
      </c>
      <c r="J91" s="13">
        <f t="shared" si="8"/>
        <v>58792.429025275414</v>
      </c>
      <c r="K91" s="13">
        <f t="shared" si="9"/>
        <v>435300.60844650032</v>
      </c>
      <c r="L91" s="20">
        <f t="shared" si="12"/>
        <v>7.1155563975967651</v>
      </c>
    </row>
    <row r="92" spans="1:12" x14ac:dyDescent="0.2">
      <c r="A92" s="16">
        <v>83</v>
      </c>
      <c r="B92" s="8">
        <v>21</v>
      </c>
      <c r="C92" s="8">
        <v>228</v>
      </c>
      <c r="D92" s="8">
        <v>199</v>
      </c>
      <c r="E92" s="17">
        <v>0.5</v>
      </c>
      <c r="F92" s="18">
        <f t="shared" si="10"/>
        <v>9.8360655737704916E-2</v>
      </c>
      <c r="G92" s="18">
        <f t="shared" si="7"/>
        <v>9.375E-2</v>
      </c>
      <c r="H92" s="13">
        <f t="shared" si="13"/>
        <v>56408.952172899386</v>
      </c>
      <c r="I92" s="13">
        <f t="shared" si="11"/>
        <v>5288.3392662093174</v>
      </c>
      <c r="J92" s="13">
        <f t="shared" si="8"/>
        <v>53764.782539794731</v>
      </c>
      <c r="K92" s="13">
        <f t="shared" si="9"/>
        <v>376508.17942122492</v>
      </c>
      <c r="L92" s="20">
        <f t="shared" si="12"/>
        <v>6.6746175016190277</v>
      </c>
    </row>
    <row r="93" spans="1:12" x14ac:dyDescent="0.2">
      <c r="A93" s="16">
        <v>84</v>
      </c>
      <c r="B93" s="8">
        <v>15</v>
      </c>
      <c r="C93" s="8">
        <v>195</v>
      </c>
      <c r="D93" s="8">
        <v>209</v>
      </c>
      <c r="E93" s="17">
        <v>0.5</v>
      </c>
      <c r="F93" s="18">
        <f t="shared" si="10"/>
        <v>7.4257425742574254E-2</v>
      </c>
      <c r="G93" s="18">
        <f t="shared" si="7"/>
        <v>7.159904534606204E-2</v>
      </c>
      <c r="H93" s="13">
        <f t="shared" si="13"/>
        <v>51120.612906690068</v>
      </c>
      <c r="I93" s="13">
        <f t="shared" si="11"/>
        <v>3660.1870816245864</v>
      </c>
      <c r="J93" s="13">
        <f t="shared" si="8"/>
        <v>49290.519365877772</v>
      </c>
      <c r="K93" s="13">
        <f t="shared" si="9"/>
        <v>322743.39688143018</v>
      </c>
      <c r="L93" s="20">
        <f t="shared" si="12"/>
        <v>6.3133710362692712</v>
      </c>
    </row>
    <row r="94" spans="1:12" x14ac:dyDescent="0.2">
      <c r="A94" s="16">
        <v>85</v>
      </c>
      <c r="B94" s="8">
        <v>19</v>
      </c>
      <c r="C94" s="8">
        <v>179</v>
      </c>
      <c r="D94" s="8">
        <v>174</v>
      </c>
      <c r="E94" s="17">
        <v>0.5</v>
      </c>
      <c r="F94" s="18">
        <f t="shared" si="10"/>
        <v>0.10764872521246459</v>
      </c>
      <c r="G94" s="18">
        <f t="shared" si="7"/>
        <v>0.10215053763440861</v>
      </c>
      <c r="H94" s="13">
        <f t="shared" si="13"/>
        <v>47460.425825065482</v>
      </c>
      <c r="I94" s="13">
        <f t="shared" si="11"/>
        <v>4848.1080143884101</v>
      </c>
      <c r="J94" s="13">
        <f t="shared" si="8"/>
        <v>45036.371817871273</v>
      </c>
      <c r="K94" s="13">
        <f t="shared" si="9"/>
        <v>273452.87751555239</v>
      </c>
      <c r="L94" s="20">
        <f t="shared" si="12"/>
        <v>5.7617029927938939</v>
      </c>
    </row>
    <row r="95" spans="1:12" x14ac:dyDescent="0.2">
      <c r="A95" s="16">
        <v>86</v>
      </c>
      <c r="B95" s="8">
        <v>16</v>
      </c>
      <c r="C95" s="8">
        <v>147</v>
      </c>
      <c r="D95" s="8">
        <v>164</v>
      </c>
      <c r="E95" s="17">
        <v>0.5</v>
      </c>
      <c r="F95" s="18">
        <f t="shared" si="10"/>
        <v>0.10289389067524116</v>
      </c>
      <c r="G95" s="18">
        <f t="shared" si="7"/>
        <v>9.7859327217125383E-2</v>
      </c>
      <c r="H95" s="13">
        <f t="shared" si="13"/>
        <v>42612.317810677072</v>
      </c>
      <c r="I95" s="13">
        <f t="shared" si="11"/>
        <v>4170.0127521151871</v>
      </c>
      <c r="J95" s="13">
        <f t="shared" si="8"/>
        <v>40527.311434619478</v>
      </c>
      <c r="K95" s="13">
        <f t="shared" si="9"/>
        <v>228416.50569768113</v>
      </c>
      <c r="L95" s="20">
        <f t="shared" si="12"/>
        <v>5.3603398602375112</v>
      </c>
    </row>
    <row r="96" spans="1:12" x14ac:dyDescent="0.2">
      <c r="A96" s="16">
        <v>87</v>
      </c>
      <c r="B96" s="8">
        <v>15</v>
      </c>
      <c r="C96" s="8">
        <v>117</v>
      </c>
      <c r="D96" s="8">
        <v>138</v>
      </c>
      <c r="E96" s="17">
        <v>0.5</v>
      </c>
      <c r="F96" s="18">
        <f t="shared" si="10"/>
        <v>0.11764705882352941</v>
      </c>
      <c r="G96" s="18">
        <f t="shared" si="7"/>
        <v>0.1111111111111111</v>
      </c>
      <c r="H96" s="13">
        <f t="shared" si="13"/>
        <v>38442.305058561884</v>
      </c>
      <c r="I96" s="13">
        <f t="shared" si="11"/>
        <v>4271.3672287290983</v>
      </c>
      <c r="J96" s="13">
        <f t="shared" si="8"/>
        <v>36306.621444197335</v>
      </c>
      <c r="K96" s="13">
        <f t="shared" si="9"/>
        <v>187889.19426306165</v>
      </c>
      <c r="L96" s="20">
        <f t="shared" si="12"/>
        <v>4.8875631671107325</v>
      </c>
    </row>
    <row r="97" spans="1:12" x14ac:dyDescent="0.2">
      <c r="A97" s="16">
        <v>88</v>
      </c>
      <c r="B97" s="8">
        <v>15</v>
      </c>
      <c r="C97" s="8">
        <v>98</v>
      </c>
      <c r="D97" s="8">
        <v>105</v>
      </c>
      <c r="E97" s="17">
        <v>0.5</v>
      </c>
      <c r="F97" s="18">
        <f t="shared" si="10"/>
        <v>0.14778325123152711</v>
      </c>
      <c r="G97" s="18">
        <f t="shared" si="7"/>
        <v>0.13761467889908258</v>
      </c>
      <c r="H97" s="13">
        <f t="shared" si="13"/>
        <v>34170.937829832787</v>
      </c>
      <c r="I97" s="13">
        <f t="shared" si="11"/>
        <v>4702.4226371329523</v>
      </c>
      <c r="J97" s="13">
        <f t="shared" si="8"/>
        <v>31819.726511266308</v>
      </c>
      <c r="K97" s="13">
        <f t="shared" si="9"/>
        <v>151582.57281886431</v>
      </c>
      <c r="L97" s="20">
        <f t="shared" si="12"/>
        <v>4.4360085629995734</v>
      </c>
    </row>
    <row r="98" spans="1:12" x14ac:dyDescent="0.2">
      <c r="A98" s="16">
        <v>89</v>
      </c>
      <c r="B98" s="8">
        <v>8</v>
      </c>
      <c r="C98" s="8">
        <v>102</v>
      </c>
      <c r="D98" s="8">
        <v>86</v>
      </c>
      <c r="E98" s="17">
        <v>0.5</v>
      </c>
      <c r="F98" s="18">
        <f t="shared" si="10"/>
        <v>8.5106382978723402E-2</v>
      </c>
      <c r="G98" s="18">
        <f t="shared" si="7"/>
        <v>8.1632653061224483E-2</v>
      </c>
      <c r="H98" s="13">
        <f t="shared" si="13"/>
        <v>29468.515192699833</v>
      </c>
      <c r="I98" s="13">
        <f t="shared" si="11"/>
        <v>2405.5930769550882</v>
      </c>
      <c r="J98" s="13">
        <f t="shared" si="8"/>
        <v>28265.718654222292</v>
      </c>
      <c r="K98" s="13">
        <f>K99+J98</f>
        <v>119762.846307598</v>
      </c>
      <c r="L98" s="20">
        <f t="shared" si="12"/>
        <v>4.0640950358186547</v>
      </c>
    </row>
    <row r="99" spans="1:12" x14ac:dyDescent="0.2">
      <c r="A99" s="16">
        <v>90</v>
      </c>
      <c r="B99" s="8">
        <v>10</v>
      </c>
      <c r="C99" s="8">
        <v>65</v>
      </c>
      <c r="D99" s="8">
        <v>88</v>
      </c>
      <c r="E99" s="17">
        <v>0.5</v>
      </c>
      <c r="F99" s="21">
        <f t="shared" si="10"/>
        <v>0.13071895424836602</v>
      </c>
      <c r="G99" s="21">
        <f t="shared" si="7"/>
        <v>0.1226993865030675</v>
      </c>
      <c r="H99" s="22">
        <f t="shared" si="13"/>
        <v>27062.922115744746</v>
      </c>
      <c r="I99" s="22">
        <f t="shared" si="11"/>
        <v>3320.603940582178</v>
      </c>
      <c r="J99" s="22">
        <f t="shared" si="8"/>
        <v>25402.620145453657</v>
      </c>
      <c r="K99" s="22">
        <f t="shared" ref="K99:K103" si="14">K100+J99</f>
        <v>91497.127653375705</v>
      </c>
      <c r="L99" s="23">
        <f t="shared" si="12"/>
        <v>3.3809034834469793</v>
      </c>
    </row>
    <row r="100" spans="1:12" x14ac:dyDescent="0.2">
      <c r="A100" s="16">
        <v>91</v>
      </c>
      <c r="B100" s="8">
        <v>14</v>
      </c>
      <c r="C100" s="8">
        <v>53</v>
      </c>
      <c r="D100" s="8">
        <v>52</v>
      </c>
      <c r="E100" s="17">
        <v>0.5</v>
      </c>
      <c r="F100" s="21">
        <f t="shared" si="10"/>
        <v>0.26666666666666666</v>
      </c>
      <c r="G100" s="21">
        <f t="shared" si="7"/>
        <v>0.23529411764705882</v>
      </c>
      <c r="H100" s="22">
        <f t="shared" si="13"/>
        <v>23742.318175162567</v>
      </c>
      <c r="I100" s="22">
        <f t="shared" si="11"/>
        <v>5586.4278059206035</v>
      </c>
      <c r="J100" s="22">
        <f t="shared" si="8"/>
        <v>20949.104272202265</v>
      </c>
      <c r="K100" s="22">
        <f t="shared" si="14"/>
        <v>66094.507507922041</v>
      </c>
      <c r="L100" s="23">
        <f t="shared" si="12"/>
        <v>2.7838270475654379</v>
      </c>
    </row>
    <row r="101" spans="1:12" x14ac:dyDescent="0.2">
      <c r="A101" s="16">
        <v>92</v>
      </c>
      <c r="B101" s="8">
        <v>6</v>
      </c>
      <c r="C101" s="8">
        <v>45</v>
      </c>
      <c r="D101" s="8">
        <v>45</v>
      </c>
      <c r="E101" s="17">
        <v>0.5</v>
      </c>
      <c r="F101" s="21">
        <f t="shared" si="10"/>
        <v>0.13333333333333333</v>
      </c>
      <c r="G101" s="21">
        <f t="shared" si="7"/>
        <v>0.125</v>
      </c>
      <c r="H101" s="22">
        <f t="shared" si="13"/>
        <v>18155.890369241963</v>
      </c>
      <c r="I101" s="22">
        <f t="shared" si="11"/>
        <v>2269.4862961552453</v>
      </c>
      <c r="J101" s="22">
        <f t="shared" si="8"/>
        <v>17021.147221164338</v>
      </c>
      <c r="K101" s="22">
        <f t="shared" si="14"/>
        <v>45145.403235719772</v>
      </c>
      <c r="L101" s="23">
        <f t="shared" si="12"/>
        <v>2.486543062200957</v>
      </c>
    </row>
    <row r="102" spans="1:12" x14ac:dyDescent="0.2">
      <c r="A102" s="16">
        <v>93</v>
      </c>
      <c r="B102" s="8">
        <v>7</v>
      </c>
      <c r="C102" s="8">
        <v>33</v>
      </c>
      <c r="D102" s="8">
        <v>37</v>
      </c>
      <c r="E102" s="17">
        <v>0.5</v>
      </c>
      <c r="F102" s="21">
        <f t="shared" si="10"/>
        <v>0.2</v>
      </c>
      <c r="G102" s="21">
        <f t="shared" si="7"/>
        <v>0.18181818181818182</v>
      </c>
      <c r="H102" s="22">
        <f t="shared" si="13"/>
        <v>15886.404073086716</v>
      </c>
      <c r="I102" s="22">
        <f t="shared" si="11"/>
        <v>2888.4371041975851</v>
      </c>
      <c r="J102" s="22">
        <f t="shared" si="8"/>
        <v>14442.185520987925</v>
      </c>
      <c r="K102" s="22">
        <f t="shared" si="14"/>
        <v>28124.256014555431</v>
      </c>
      <c r="L102" s="23">
        <f t="shared" si="12"/>
        <v>1.770334928229665</v>
      </c>
    </row>
    <row r="103" spans="1:12" x14ac:dyDescent="0.2">
      <c r="A103" s="16">
        <v>94</v>
      </c>
      <c r="B103" s="8">
        <v>5</v>
      </c>
      <c r="C103" s="8">
        <v>22</v>
      </c>
      <c r="D103" s="8">
        <v>28</v>
      </c>
      <c r="E103" s="17">
        <v>0.5</v>
      </c>
      <c r="F103" s="21">
        <f t="shared" si="10"/>
        <v>0.2</v>
      </c>
      <c r="G103" s="21">
        <f t="shared" si="7"/>
        <v>0.18181818181818182</v>
      </c>
      <c r="H103" s="22">
        <f t="shared" si="13"/>
        <v>12997.966968889132</v>
      </c>
      <c r="I103" s="22">
        <f t="shared" si="11"/>
        <v>2363.2667216162058</v>
      </c>
      <c r="J103" s="22">
        <f t="shared" si="8"/>
        <v>11816.333608081028</v>
      </c>
      <c r="K103" s="22">
        <f t="shared" si="14"/>
        <v>13682.070493567506</v>
      </c>
      <c r="L103" s="23">
        <f t="shared" si="12"/>
        <v>1.0526315789473684</v>
      </c>
    </row>
    <row r="104" spans="1:12" x14ac:dyDescent="0.2">
      <c r="A104" s="16" t="s">
        <v>30</v>
      </c>
      <c r="B104" s="8">
        <v>10</v>
      </c>
      <c r="C104" s="8">
        <v>57</v>
      </c>
      <c r="D104" s="8">
        <v>57</v>
      </c>
      <c r="E104" s="17"/>
      <c r="F104" s="21">
        <f t="shared" si="10"/>
        <v>0.17543859649122806</v>
      </c>
      <c r="G104" s="21">
        <v>1</v>
      </c>
      <c r="H104" s="22">
        <f t="shared" si="13"/>
        <v>10634.700247272925</v>
      </c>
      <c r="I104" s="22">
        <f t="shared" si="11"/>
        <v>10634.700247272925</v>
      </c>
      <c r="J104" s="22">
        <f>H104*F104</f>
        <v>1865.7368854864781</v>
      </c>
      <c r="K104" s="22">
        <f>J104</f>
        <v>1865.7368854864781</v>
      </c>
      <c r="L104" s="23">
        <f t="shared" si="12"/>
        <v>0.17543859649122806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980</v>
      </c>
      <c r="D9" s="8">
        <v>878</v>
      </c>
      <c r="E9" s="17">
        <v>0.5</v>
      </c>
      <c r="F9" s="18">
        <f t="shared" ref="F9:F40" si="0">B9/((C9+D9)/2)</f>
        <v>1.076426264800861E-3</v>
      </c>
      <c r="G9" s="18">
        <f t="shared" ref="G9:G72" si="1">F9/((1+(1-E9)*F9))</f>
        <v>1.0758472296933835E-3</v>
      </c>
      <c r="H9" s="13">
        <v>100000</v>
      </c>
      <c r="I9" s="13">
        <f>H9*G9</f>
        <v>107.58472296933834</v>
      </c>
      <c r="J9" s="13">
        <f t="shared" ref="J9:J72" si="2">H10+I9*E9</f>
        <v>99946.207638515334</v>
      </c>
      <c r="K9" s="13">
        <f t="shared" ref="K9:K72" si="3">K10+J9</f>
        <v>8156581.6222586399</v>
      </c>
      <c r="L9" s="19">
        <f>K9/H9</f>
        <v>81.565816222586392</v>
      </c>
    </row>
    <row r="10" spans="1:13" x14ac:dyDescent="0.2">
      <c r="A10" s="16">
        <v>1</v>
      </c>
      <c r="B10" s="8">
        <v>0</v>
      </c>
      <c r="C10" s="8">
        <v>1114</v>
      </c>
      <c r="D10" s="8">
        <v>1046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99892.415277030668</v>
      </c>
      <c r="I10" s="13">
        <f t="shared" ref="I10:I73" si="4">H10*G10</f>
        <v>0</v>
      </c>
      <c r="J10" s="13">
        <f t="shared" si="2"/>
        <v>99892.415277030668</v>
      </c>
      <c r="K10" s="13">
        <f t="shared" si="3"/>
        <v>8056635.4146201247</v>
      </c>
      <c r="L10" s="20">
        <f t="shared" ref="L10:L73" si="5">K10/H10</f>
        <v>80.653124586854119</v>
      </c>
    </row>
    <row r="11" spans="1:13" x14ac:dyDescent="0.2">
      <c r="A11" s="16">
        <v>2</v>
      </c>
      <c r="B11" s="8">
        <v>1</v>
      </c>
      <c r="C11" s="8">
        <v>1243</v>
      </c>
      <c r="D11" s="8">
        <v>1104</v>
      </c>
      <c r="E11" s="17">
        <v>0.5</v>
      </c>
      <c r="F11" s="18">
        <f t="shared" si="0"/>
        <v>8.5215168299957388E-4</v>
      </c>
      <c r="G11" s="18">
        <f t="shared" si="1"/>
        <v>8.5178875638841568E-4</v>
      </c>
      <c r="H11" s="13">
        <f t="shared" ref="H11:H74" si="6">H10-I10</f>
        <v>99892.415277030668</v>
      </c>
      <c r="I11" s="13">
        <f t="shared" si="4"/>
        <v>85.087236181457129</v>
      </c>
      <c r="J11" s="13">
        <f t="shared" si="2"/>
        <v>99849.871658939941</v>
      </c>
      <c r="K11" s="13">
        <f t="shared" si="3"/>
        <v>7956742.9993430944</v>
      </c>
      <c r="L11" s="20">
        <f t="shared" si="5"/>
        <v>79.653124586854133</v>
      </c>
    </row>
    <row r="12" spans="1:13" x14ac:dyDescent="0.2">
      <c r="A12" s="16">
        <v>3</v>
      </c>
      <c r="B12" s="8">
        <v>0</v>
      </c>
      <c r="C12" s="8">
        <v>1256</v>
      </c>
      <c r="D12" s="8">
        <v>1264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99807.328040849214</v>
      </c>
      <c r="I12" s="13">
        <f t="shared" si="4"/>
        <v>0</v>
      </c>
      <c r="J12" s="13">
        <f t="shared" si="2"/>
        <v>99807.328040849214</v>
      </c>
      <c r="K12" s="13">
        <f t="shared" si="3"/>
        <v>7856893.1276841545</v>
      </c>
      <c r="L12" s="20">
        <f t="shared" si="5"/>
        <v>78.720603806450768</v>
      </c>
    </row>
    <row r="13" spans="1:13" x14ac:dyDescent="0.2">
      <c r="A13" s="16">
        <v>4</v>
      </c>
      <c r="B13" s="8">
        <v>1</v>
      </c>
      <c r="C13" s="8">
        <v>1265</v>
      </c>
      <c r="D13" s="8">
        <v>1242</v>
      </c>
      <c r="E13" s="17">
        <v>0.5</v>
      </c>
      <c r="F13" s="18">
        <f t="shared" si="0"/>
        <v>7.9776625448743513E-4</v>
      </c>
      <c r="G13" s="18">
        <f t="shared" si="1"/>
        <v>7.9744816586921851E-4</v>
      </c>
      <c r="H13" s="13">
        <f t="shared" si="6"/>
        <v>99807.328040849214</v>
      </c>
      <c r="I13" s="13">
        <f t="shared" si="4"/>
        <v>79.591170686482627</v>
      </c>
      <c r="J13" s="13">
        <f t="shared" si="2"/>
        <v>99767.532455505963</v>
      </c>
      <c r="K13" s="13">
        <f t="shared" si="3"/>
        <v>7757085.7996433051</v>
      </c>
      <c r="L13" s="20">
        <f t="shared" si="5"/>
        <v>77.720603806450754</v>
      </c>
    </row>
    <row r="14" spans="1:13" x14ac:dyDescent="0.2">
      <c r="A14" s="16">
        <v>5</v>
      </c>
      <c r="B14" s="8">
        <v>0</v>
      </c>
      <c r="C14" s="8">
        <v>1253</v>
      </c>
      <c r="D14" s="8">
        <v>1245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99727.736870162727</v>
      </c>
      <c r="I14" s="13">
        <f t="shared" si="4"/>
        <v>0</v>
      </c>
      <c r="J14" s="13">
        <f t="shared" si="2"/>
        <v>99727.736870162727</v>
      </c>
      <c r="K14" s="13">
        <f t="shared" si="3"/>
        <v>7657318.2671877993</v>
      </c>
      <c r="L14" s="20">
        <f t="shared" si="5"/>
        <v>76.782232380917208</v>
      </c>
    </row>
    <row r="15" spans="1:13" x14ac:dyDescent="0.2">
      <c r="A15" s="16">
        <v>6</v>
      </c>
      <c r="B15" s="8">
        <v>0</v>
      </c>
      <c r="C15" s="8">
        <v>1258</v>
      </c>
      <c r="D15" s="8">
        <v>1253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99727.736870162727</v>
      </c>
      <c r="I15" s="13">
        <f t="shared" si="4"/>
        <v>0</v>
      </c>
      <c r="J15" s="13">
        <f t="shared" si="2"/>
        <v>99727.736870162727</v>
      </c>
      <c r="K15" s="13">
        <f t="shared" si="3"/>
        <v>7557590.5303176362</v>
      </c>
      <c r="L15" s="20">
        <f t="shared" si="5"/>
        <v>75.782232380917208</v>
      </c>
    </row>
    <row r="16" spans="1:13" x14ac:dyDescent="0.2">
      <c r="A16" s="16">
        <v>7</v>
      </c>
      <c r="B16" s="8">
        <v>0</v>
      </c>
      <c r="C16" s="8">
        <v>1220</v>
      </c>
      <c r="D16" s="8">
        <v>1234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99727.736870162727</v>
      </c>
      <c r="I16" s="13">
        <f t="shared" si="4"/>
        <v>0</v>
      </c>
      <c r="J16" s="13">
        <f t="shared" si="2"/>
        <v>99727.736870162727</v>
      </c>
      <c r="K16" s="13">
        <f t="shared" si="3"/>
        <v>7457862.7934474731</v>
      </c>
      <c r="L16" s="20">
        <f t="shared" si="5"/>
        <v>74.782232380917193</v>
      </c>
    </row>
    <row r="17" spans="1:12" x14ac:dyDescent="0.2">
      <c r="A17" s="16">
        <v>8</v>
      </c>
      <c r="B17" s="8">
        <v>0</v>
      </c>
      <c r="C17" s="8">
        <v>1184</v>
      </c>
      <c r="D17" s="8">
        <v>1210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99727.736870162727</v>
      </c>
      <c r="I17" s="13">
        <f t="shared" si="4"/>
        <v>0</v>
      </c>
      <c r="J17" s="13">
        <f t="shared" si="2"/>
        <v>99727.736870162727</v>
      </c>
      <c r="K17" s="13">
        <f t="shared" si="3"/>
        <v>7358135.05657731</v>
      </c>
      <c r="L17" s="20">
        <f t="shared" si="5"/>
        <v>73.782232380917193</v>
      </c>
    </row>
    <row r="18" spans="1:12" x14ac:dyDescent="0.2">
      <c r="A18" s="16">
        <v>9</v>
      </c>
      <c r="B18" s="8">
        <v>0</v>
      </c>
      <c r="C18" s="8">
        <v>1117</v>
      </c>
      <c r="D18" s="8">
        <v>1205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99727.736870162727</v>
      </c>
      <c r="I18" s="13">
        <f t="shared" si="4"/>
        <v>0</v>
      </c>
      <c r="J18" s="13">
        <f t="shared" si="2"/>
        <v>99727.736870162727</v>
      </c>
      <c r="K18" s="13">
        <f t="shared" si="3"/>
        <v>7258407.3197071468</v>
      </c>
      <c r="L18" s="20">
        <f t="shared" si="5"/>
        <v>72.782232380917193</v>
      </c>
    </row>
    <row r="19" spans="1:12" x14ac:dyDescent="0.2">
      <c r="A19" s="16">
        <v>10</v>
      </c>
      <c r="B19" s="8">
        <v>0</v>
      </c>
      <c r="C19" s="8">
        <v>1062</v>
      </c>
      <c r="D19" s="8">
        <v>1127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99727.736870162727</v>
      </c>
      <c r="I19" s="13">
        <f t="shared" si="4"/>
        <v>0</v>
      </c>
      <c r="J19" s="13">
        <f t="shared" si="2"/>
        <v>99727.736870162727</v>
      </c>
      <c r="K19" s="13">
        <f t="shared" si="3"/>
        <v>7158679.5828369837</v>
      </c>
      <c r="L19" s="20">
        <f t="shared" si="5"/>
        <v>71.782232380917193</v>
      </c>
    </row>
    <row r="20" spans="1:12" x14ac:dyDescent="0.2">
      <c r="A20" s="16">
        <v>11</v>
      </c>
      <c r="B20" s="8">
        <v>0</v>
      </c>
      <c r="C20" s="8">
        <v>1008</v>
      </c>
      <c r="D20" s="8">
        <v>1058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99727.736870162727</v>
      </c>
      <c r="I20" s="13">
        <f t="shared" si="4"/>
        <v>0</v>
      </c>
      <c r="J20" s="13">
        <f t="shared" si="2"/>
        <v>99727.736870162727</v>
      </c>
      <c r="K20" s="13">
        <f t="shared" si="3"/>
        <v>7058951.8459668206</v>
      </c>
      <c r="L20" s="20">
        <f t="shared" si="5"/>
        <v>70.782232380917179</v>
      </c>
    </row>
    <row r="21" spans="1:12" x14ac:dyDescent="0.2">
      <c r="A21" s="16">
        <v>12</v>
      </c>
      <c r="B21" s="8">
        <v>0</v>
      </c>
      <c r="C21" s="8">
        <v>1019</v>
      </c>
      <c r="D21" s="8">
        <v>1031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99727.736870162727</v>
      </c>
      <c r="I21" s="13">
        <f t="shared" si="4"/>
        <v>0</v>
      </c>
      <c r="J21" s="13">
        <f t="shared" si="2"/>
        <v>99727.736870162727</v>
      </c>
      <c r="K21" s="13">
        <f t="shared" si="3"/>
        <v>6959224.1090966575</v>
      </c>
      <c r="L21" s="20">
        <f t="shared" si="5"/>
        <v>69.782232380917179</v>
      </c>
    </row>
    <row r="22" spans="1:12" x14ac:dyDescent="0.2">
      <c r="A22" s="16">
        <v>13</v>
      </c>
      <c r="B22" s="8">
        <v>0</v>
      </c>
      <c r="C22" s="8">
        <v>930</v>
      </c>
      <c r="D22" s="8">
        <v>1027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99727.736870162727</v>
      </c>
      <c r="I22" s="13">
        <f t="shared" si="4"/>
        <v>0</v>
      </c>
      <c r="J22" s="13">
        <f t="shared" si="2"/>
        <v>99727.736870162727</v>
      </c>
      <c r="K22" s="13">
        <f t="shared" si="3"/>
        <v>6859496.3722264944</v>
      </c>
      <c r="L22" s="20">
        <f t="shared" si="5"/>
        <v>68.782232380917179</v>
      </c>
    </row>
    <row r="23" spans="1:12" x14ac:dyDescent="0.2">
      <c r="A23" s="16">
        <v>14</v>
      </c>
      <c r="B23" s="8">
        <v>0</v>
      </c>
      <c r="C23" s="8">
        <v>946</v>
      </c>
      <c r="D23" s="8">
        <v>936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99727.736870162727</v>
      </c>
      <c r="I23" s="13">
        <f t="shared" si="4"/>
        <v>0</v>
      </c>
      <c r="J23" s="13">
        <f t="shared" si="2"/>
        <v>99727.736870162727</v>
      </c>
      <c r="K23" s="13">
        <f t="shared" si="3"/>
        <v>6759768.6353563312</v>
      </c>
      <c r="L23" s="20">
        <f t="shared" si="5"/>
        <v>67.782232380917165</v>
      </c>
    </row>
    <row r="24" spans="1:12" x14ac:dyDescent="0.2">
      <c r="A24" s="16">
        <v>15</v>
      </c>
      <c r="B24" s="8">
        <v>0</v>
      </c>
      <c r="C24" s="8">
        <v>868</v>
      </c>
      <c r="D24" s="8">
        <v>935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99727.736870162727</v>
      </c>
      <c r="I24" s="13">
        <f t="shared" si="4"/>
        <v>0</v>
      </c>
      <c r="J24" s="13">
        <f t="shared" si="2"/>
        <v>99727.736870162727</v>
      </c>
      <c r="K24" s="13">
        <f t="shared" si="3"/>
        <v>6660040.8984861681</v>
      </c>
      <c r="L24" s="20">
        <f t="shared" si="5"/>
        <v>66.782232380917165</v>
      </c>
    </row>
    <row r="25" spans="1:12" x14ac:dyDescent="0.2">
      <c r="A25" s="16">
        <v>16</v>
      </c>
      <c r="B25" s="8">
        <v>0</v>
      </c>
      <c r="C25" s="8">
        <v>870</v>
      </c>
      <c r="D25" s="8">
        <v>870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99727.736870162727</v>
      </c>
      <c r="I25" s="13">
        <f t="shared" si="4"/>
        <v>0</v>
      </c>
      <c r="J25" s="13">
        <f t="shared" si="2"/>
        <v>99727.736870162727</v>
      </c>
      <c r="K25" s="13">
        <f t="shared" si="3"/>
        <v>6560313.161616005</v>
      </c>
      <c r="L25" s="20">
        <f t="shared" si="5"/>
        <v>65.782232380917165</v>
      </c>
    </row>
    <row r="26" spans="1:12" x14ac:dyDescent="0.2">
      <c r="A26" s="16">
        <v>17</v>
      </c>
      <c r="B26" s="8">
        <v>0</v>
      </c>
      <c r="C26" s="8">
        <v>825</v>
      </c>
      <c r="D26" s="8">
        <v>872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99727.736870162727</v>
      </c>
      <c r="I26" s="13">
        <f t="shared" si="4"/>
        <v>0</v>
      </c>
      <c r="J26" s="13">
        <f t="shared" si="2"/>
        <v>99727.736870162727</v>
      </c>
      <c r="K26" s="13">
        <f t="shared" si="3"/>
        <v>6460585.4247458419</v>
      </c>
      <c r="L26" s="20">
        <f t="shared" si="5"/>
        <v>64.782232380917165</v>
      </c>
    </row>
    <row r="27" spans="1:12" x14ac:dyDescent="0.2">
      <c r="A27" s="16">
        <v>18</v>
      </c>
      <c r="B27" s="8">
        <v>1</v>
      </c>
      <c r="C27" s="8">
        <v>904</v>
      </c>
      <c r="D27" s="8">
        <v>836</v>
      </c>
      <c r="E27" s="17">
        <v>0.5</v>
      </c>
      <c r="F27" s="18">
        <f t="shared" si="0"/>
        <v>1.1494252873563218E-3</v>
      </c>
      <c r="G27" s="18">
        <f t="shared" si="1"/>
        <v>1.1487650775416428E-3</v>
      </c>
      <c r="H27" s="13">
        <f t="shared" si="6"/>
        <v>99727.736870162727</v>
      </c>
      <c r="I27" s="13">
        <f t="shared" si="4"/>
        <v>114.56374137870503</v>
      </c>
      <c r="J27" s="13">
        <f t="shared" si="2"/>
        <v>99670.454999473382</v>
      </c>
      <c r="K27" s="13">
        <f t="shared" si="3"/>
        <v>6360857.6878756788</v>
      </c>
      <c r="L27" s="20">
        <f t="shared" si="5"/>
        <v>63.782232380917158</v>
      </c>
    </row>
    <row r="28" spans="1:12" x14ac:dyDescent="0.2">
      <c r="A28" s="16">
        <v>19</v>
      </c>
      <c r="B28" s="8">
        <v>2</v>
      </c>
      <c r="C28" s="8">
        <v>841</v>
      </c>
      <c r="D28" s="8">
        <v>907</v>
      </c>
      <c r="E28" s="17">
        <v>0.5</v>
      </c>
      <c r="F28" s="18">
        <f t="shared" si="0"/>
        <v>2.2883295194508009E-3</v>
      </c>
      <c r="G28" s="18">
        <f t="shared" si="1"/>
        <v>2.2857142857142855E-3</v>
      </c>
      <c r="H28" s="13">
        <f t="shared" si="6"/>
        <v>99613.173128784023</v>
      </c>
      <c r="I28" s="13">
        <f t="shared" si="4"/>
        <v>227.68725286579203</v>
      </c>
      <c r="J28" s="13">
        <f t="shared" si="2"/>
        <v>99499.329502351116</v>
      </c>
      <c r="K28" s="13">
        <f t="shared" si="3"/>
        <v>6261187.2328762058</v>
      </c>
      <c r="L28" s="20">
        <f t="shared" si="5"/>
        <v>62.855012406657146</v>
      </c>
    </row>
    <row r="29" spans="1:12" x14ac:dyDescent="0.2">
      <c r="A29" s="16">
        <v>20</v>
      </c>
      <c r="B29" s="8">
        <v>0</v>
      </c>
      <c r="C29" s="8">
        <v>859</v>
      </c>
      <c r="D29" s="8">
        <v>858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99385.485875918224</v>
      </c>
      <c r="I29" s="13">
        <f t="shared" si="4"/>
        <v>0</v>
      </c>
      <c r="J29" s="13">
        <f t="shared" si="2"/>
        <v>99385.485875918224</v>
      </c>
      <c r="K29" s="13">
        <f t="shared" si="3"/>
        <v>6161687.9033738552</v>
      </c>
      <c r="L29" s="20">
        <f t="shared" si="5"/>
        <v>61.997864668757167</v>
      </c>
    </row>
    <row r="30" spans="1:12" x14ac:dyDescent="0.2">
      <c r="A30" s="16">
        <v>21</v>
      </c>
      <c r="B30" s="8">
        <v>0</v>
      </c>
      <c r="C30" s="8">
        <v>837</v>
      </c>
      <c r="D30" s="8">
        <v>839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99385.485875918224</v>
      </c>
      <c r="I30" s="13">
        <f t="shared" si="4"/>
        <v>0</v>
      </c>
      <c r="J30" s="13">
        <f t="shared" si="2"/>
        <v>99385.485875918224</v>
      </c>
      <c r="K30" s="13">
        <f t="shared" si="3"/>
        <v>6062302.4174979366</v>
      </c>
      <c r="L30" s="20">
        <f t="shared" si="5"/>
        <v>60.997864668757167</v>
      </c>
    </row>
    <row r="31" spans="1:12" x14ac:dyDescent="0.2">
      <c r="A31" s="16">
        <v>22</v>
      </c>
      <c r="B31" s="8">
        <v>0</v>
      </c>
      <c r="C31" s="8">
        <v>850</v>
      </c>
      <c r="D31" s="8">
        <v>834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99385.485875918224</v>
      </c>
      <c r="I31" s="13">
        <f t="shared" si="4"/>
        <v>0</v>
      </c>
      <c r="J31" s="13">
        <f t="shared" si="2"/>
        <v>99385.485875918224</v>
      </c>
      <c r="K31" s="13">
        <f t="shared" si="3"/>
        <v>5962916.9316220181</v>
      </c>
      <c r="L31" s="20">
        <f t="shared" si="5"/>
        <v>59.997864668757167</v>
      </c>
    </row>
    <row r="32" spans="1:12" x14ac:dyDescent="0.2">
      <c r="A32" s="16">
        <v>23</v>
      </c>
      <c r="B32" s="8">
        <v>1</v>
      </c>
      <c r="C32" s="8">
        <v>822</v>
      </c>
      <c r="D32" s="8">
        <v>854</v>
      </c>
      <c r="E32" s="17">
        <v>0.5</v>
      </c>
      <c r="F32" s="18">
        <f t="shared" si="0"/>
        <v>1.1933174224343676E-3</v>
      </c>
      <c r="G32" s="18">
        <f t="shared" si="1"/>
        <v>1.1926058437686346E-3</v>
      </c>
      <c r="H32" s="13">
        <f t="shared" si="6"/>
        <v>99385.485875918224</v>
      </c>
      <c r="I32" s="13">
        <f t="shared" si="4"/>
        <v>118.52771124140517</v>
      </c>
      <c r="J32" s="13">
        <f t="shared" si="2"/>
        <v>99326.22202029753</v>
      </c>
      <c r="K32" s="13">
        <f t="shared" si="3"/>
        <v>5863531.4457460996</v>
      </c>
      <c r="L32" s="20">
        <f t="shared" si="5"/>
        <v>58.99786466875716</v>
      </c>
    </row>
    <row r="33" spans="1:12" x14ac:dyDescent="0.2">
      <c r="A33" s="16">
        <v>24</v>
      </c>
      <c r="B33" s="8">
        <v>0</v>
      </c>
      <c r="C33" s="8">
        <v>912</v>
      </c>
      <c r="D33" s="8">
        <v>814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99266.95816467682</v>
      </c>
      <c r="I33" s="13">
        <f t="shared" si="4"/>
        <v>0</v>
      </c>
      <c r="J33" s="13">
        <f t="shared" si="2"/>
        <v>99266.95816467682</v>
      </c>
      <c r="K33" s="13">
        <f t="shared" si="3"/>
        <v>5764205.2237258023</v>
      </c>
      <c r="L33" s="20">
        <f t="shared" si="5"/>
        <v>58.067712865376571</v>
      </c>
    </row>
    <row r="34" spans="1:12" x14ac:dyDescent="0.2">
      <c r="A34" s="16">
        <v>25</v>
      </c>
      <c r="B34" s="8">
        <v>0</v>
      </c>
      <c r="C34" s="8">
        <v>822</v>
      </c>
      <c r="D34" s="8">
        <v>900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99266.95816467682</v>
      </c>
      <c r="I34" s="13">
        <f t="shared" si="4"/>
        <v>0</v>
      </c>
      <c r="J34" s="13">
        <f t="shared" si="2"/>
        <v>99266.95816467682</v>
      </c>
      <c r="K34" s="13">
        <f t="shared" si="3"/>
        <v>5664938.2655611252</v>
      </c>
      <c r="L34" s="20">
        <f t="shared" si="5"/>
        <v>57.067712865376571</v>
      </c>
    </row>
    <row r="35" spans="1:12" x14ac:dyDescent="0.2">
      <c r="A35" s="16">
        <v>26</v>
      </c>
      <c r="B35" s="8">
        <v>0</v>
      </c>
      <c r="C35" s="8">
        <v>829</v>
      </c>
      <c r="D35" s="8">
        <v>805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99266.95816467682</v>
      </c>
      <c r="I35" s="13">
        <f t="shared" si="4"/>
        <v>0</v>
      </c>
      <c r="J35" s="13">
        <f t="shared" si="2"/>
        <v>99266.95816467682</v>
      </c>
      <c r="K35" s="13">
        <f t="shared" si="3"/>
        <v>5565671.3073964482</v>
      </c>
      <c r="L35" s="20">
        <f t="shared" si="5"/>
        <v>56.067712865376571</v>
      </c>
    </row>
    <row r="36" spans="1:12" x14ac:dyDescent="0.2">
      <c r="A36" s="16">
        <v>27</v>
      </c>
      <c r="B36" s="8">
        <v>0</v>
      </c>
      <c r="C36" s="8">
        <v>883</v>
      </c>
      <c r="D36" s="8">
        <v>819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99266.95816467682</v>
      </c>
      <c r="I36" s="13">
        <f t="shared" si="4"/>
        <v>0</v>
      </c>
      <c r="J36" s="13">
        <f t="shared" si="2"/>
        <v>99266.95816467682</v>
      </c>
      <c r="K36" s="13">
        <f t="shared" si="3"/>
        <v>5466404.3492317712</v>
      </c>
      <c r="L36" s="20">
        <f t="shared" si="5"/>
        <v>55.067712865376571</v>
      </c>
    </row>
    <row r="37" spans="1:12" x14ac:dyDescent="0.2">
      <c r="A37" s="16">
        <v>28</v>
      </c>
      <c r="B37" s="8">
        <v>1</v>
      </c>
      <c r="C37" s="8">
        <v>867</v>
      </c>
      <c r="D37" s="8">
        <v>888</v>
      </c>
      <c r="E37" s="17">
        <v>0.5</v>
      </c>
      <c r="F37" s="18">
        <f t="shared" si="0"/>
        <v>1.1396011396011395E-3</v>
      </c>
      <c r="G37" s="18">
        <f t="shared" si="1"/>
        <v>1.1389521640091116E-3</v>
      </c>
      <c r="H37" s="13">
        <f t="shared" si="6"/>
        <v>99266.95816467682</v>
      </c>
      <c r="I37" s="13">
        <f t="shared" si="4"/>
        <v>113.06031681626061</v>
      </c>
      <c r="J37" s="13">
        <f t="shared" si="2"/>
        <v>99210.428006268688</v>
      </c>
      <c r="K37" s="13">
        <f t="shared" si="3"/>
        <v>5367137.3910670942</v>
      </c>
      <c r="L37" s="20">
        <f t="shared" si="5"/>
        <v>54.067712865376564</v>
      </c>
    </row>
    <row r="38" spans="1:12" x14ac:dyDescent="0.2">
      <c r="A38" s="16">
        <v>29</v>
      </c>
      <c r="B38" s="8">
        <v>0</v>
      </c>
      <c r="C38" s="8">
        <v>1005</v>
      </c>
      <c r="D38" s="8">
        <v>856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99153.897847860557</v>
      </c>
      <c r="I38" s="13">
        <f t="shared" si="4"/>
        <v>0</v>
      </c>
      <c r="J38" s="13">
        <f t="shared" si="2"/>
        <v>99153.897847860557</v>
      </c>
      <c r="K38" s="13">
        <f t="shared" si="3"/>
        <v>5267926.9630608251</v>
      </c>
      <c r="L38" s="20">
        <f t="shared" si="5"/>
        <v>53.128793495781778</v>
      </c>
    </row>
    <row r="39" spans="1:12" x14ac:dyDescent="0.2">
      <c r="A39" s="16">
        <v>30</v>
      </c>
      <c r="B39" s="8">
        <v>0</v>
      </c>
      <c r="C39" s="8">
        <v>1016</v>
      </c>
      <c r="D39" s="8">
        <v>1030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99153.897847860557</v>
      </c>
      <c r="I39" s="13">
        <f t="shared" si="4"/>
        <v>0</v>
      </c>
      <c r="J39" s="13">
        <f t="shared" si="2"/>
        <v>99153.897847860557</v>
      </c>
      <c r="K39" s="13">
        <f t="shared" si="3"/>
        <v>5168773.065212965</v>
      </c>
      <c r="L39" s="20">
        <f t="shared" si="5"/>
        <v>52.128793495781785</v>
      </c>
    </row>
    <row r="40" spans="1:12" x14ac:dyDescent="0.2">
      <c r="A40" s="16">
        <v>31</v>
      </c>
      <c r="B40" s="8">
        <v>0</v>
      </c>
      <c r="C40" s="8">
        <v>1113</v>
      </c>
      <c r="D40" s="8">
        <v>1030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99153.897847860557</v>
      </c>
      <c r="I40" s="13">
        <f t="shared" si="4"/>
        <v>0</v>
      </c>
      <c r="J40" s="13">
        <f t="shared" si="2"/>
        <v>99153.897847860557</v>
      </c>
      <c r="K40" s="13">
        <f t="shared" si="3"/>
        <v>5069619.1673651049</v>
      </c>
      <c r="L40" s="20">
        <f t="shared" si="5"/>
        <v>51.128793495781792</v>
      </c>
    </row>
    <row r="41" spans="1:12" x14ac:dyDescent="0.2">
      <c r="A41" s="16">
        <v>32</v>
      </c>
      <c r="B41" s="8">
        <v>0</v>
      </c>
      <c r="C41" s="8">
        <v>1176</v>
      </c>
      <c r="D41" s="8">
        <v>1122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99153.897847860557</v>
      </c>
      <c r="I41" s="13">
        <f t="shared" si="4"/>
        <v>0</v>
      </c>
      <c r="J41" s="13">
        <f t="shared" si="2"/>
        <v>99153.897847860557</v>
      </c>
      <c r="K41" s="13">
        <f t="shared" si="3"/>
        <v>4970465.2695172448</v>
      </c>
      <c r="L41" s="20">
        <f t="shared" si="5"/>
        <v>50.128793495781792</v>
      </c>
    </row>
    <row r="42" spans="1:12" x14ac:dyDescent="0.2">
      <c r="A42" s="16">
        <v>33</v>
      </c>
      <c r="B42" s="8">
        <v>1</v>
      </c>
      <c r="C42" s="8">
        <v>1322</v>
      </c>
      <c r="D42" s="8">
        <v>1180</v>
      </c>
      <c r="E42" s="17">
        <v>0.5</v>
      </c>
      <c r="F42" s="18">
        <f t="shared" si="7"/>
        <v>7.993605115907274E-4</v>
      </c>
      <c r="G42" s="18">
        <f t="shared" si="1"/>
        <v>7.9904115061925698E-4</v>
      </c>
      <c r="H42" s="13">
        <f t="shared" si="6"/>
        <v>99153.897847860557</v>
      </c>
      <c r="I42" s="13">
        <f t="shared" si="4"/>
        <v>79.228044624738772</v>
      </c>
      <c r="J42" s="13">
        <f t="shared" si="2"/>
        <v>99114.283825548177</v>
      </c>
      <c r="K42" s="13">
        <f t="shared" si="3"/>
        <v>4871311.3716693847</v>
      </c>
      <c r="L42" s="20">
        <f t="shared" si="5"/>
        <v>49.1287934957818</v>
      </c>
    </row>
    <row r="43" spans="1:12" x14ac:dyDescent="0.2">
      <c r="A43" s="16">
        <v>34</v>
      </c>
      <c r="B43" s="8">
        <v>0</v>
      </c>
      <c r="C43" s="8">
        <v>1491</v>
      </c>
      <c r="D43" s="8">
        <v>1315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99074.669803235811</v>
      </c>
      <c r="I43" s="13">
        <f t="shared" si="4"/>
        <v>0</v>
      </c>
      <c r="J43" s="13">
        <f t="shared" si="2"/>
        <v>99074.669803235811</v>
      </c>
      <c r="K43" s="13">
        <f t="shared" si="3"/>
        <v>4772197.0878438363</v>
      </c>
      <c r="L43" s="20">
        <f t="shared" si="5"/>
        <v>48.167680975586507</v>
      </c>
    </row>
    <row r="44" spans="1:12" x14ac:dyDescent="0.2">
      <c r="A44" s="16">
        <v>35</v>
      </c>
      <c r="B44" s="8">
        <v>0</v>
      </c>
      <c r="C44" s="8">
        <v>1630</v>
      </c>
      <c r="D44" s="8">
        <v>1486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99074.669803235811</v>
      </c>
      <c r="I44" s="13">
        <f t="shared" si="4"/>
        <v>0</v>
      </c>
      <c r="J44" s="13">
        <f t="shared" si="2"/>
        <v>99074.669803235811</v>
      </c>
      <c r="K44" s="13">
        <f t="shared" si="3"/>
        <v>4673122.4180406006</v>
      </c>
      <c r="L44" s="20">
        <f t="shared" si="5"/>
        <v>47.167680975586507</v>
      </c>
    </row>
    <row r="45" spans="1:12" x14ac:dyDescent="0.2">
      <c r="A45" s="16">
        <v>36</v>
      </c>
      <c r="B45" s="8">
        <v>1</v>
      </c>
      <c r="C45" s="8">
        <v>1575</v>
      </c>
      <c r="D45" s="8">
        <v>1629</v>
      </c>
      <c r="E45" s="17">
        <v>0.5</v>
      </c>
      <c r="F45" s="18">
        <f t="shared" si="7"/>
        <v>6.2421972534332086E-4</v>
      </c>
      <c r="G45" s="18">
        <f t="shared" si="1"/>
        <v>6.2402496099843994E-4</v>
      </c>
      <c r="H45" s="13">
        <f t="shared" si="6"/>
        <v>99074.669803235811</v>
      </c>
      <c r="I45" s="13">
        <f t="shared" si="4"/>
        <v>61.825066959897541</v>
      </c>
      <c r="J45" s="13">
        <f t="shared" si="2"/>
        <v>99043.757269755864</v>
      </c>
      <c r="K45" s="13">
        <f t="shared" si="3"/>
        <v>4574047.7482373649</v>
      </c>
      <c r="L45" s="20">
        <f t="shared" si="5"/>
        <v>46.167680975586507</v>
      </c>
    </row>
    <row r="46" spans="1:12" x14ac:dyDescent="0.2">
      <c r="A46" s="16">
        <v>37</v>
      </c>
      <c r="B46" s="8">
        <v>0</v>
      </c>
      <c r="C46" s="8">
        <v>1791</v>
      </c>
      <c r="D46" s="8">
        <v>1589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99012.844736275918</v>
      </c>
      <c r="I46" s="13">
        <f t="shared" si="4"/>
        <v>0</v>
      </c>
      <c r="J46" s="13">
        <f t="shared" si="2"/>
        <v>99012.844736275918</v>
      </c>
      <c r="K46" s="13">
        <f t="shared" si="3"/>
        <v>4475003.990967609</v>
      </c>
      <c r="L46" s="20">
        <f t="shared" si="5"/>
        <v>45.196196542851936</v>
      </c>
    </row>
    <row r="47" spans="1:12" x14ac:dyDescent="0.2">
      <c r="A47" s="16">
        <v>38</v>
      </c>
      <c r="B47" s="8">
        <v>0</v>
      </c>
      <c r="C47" s="8">
        <v>1787</v>
      </c>
      <c r="D47" s="8">
        <v>1790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99012.844736275918</v>
      </c>
      <c r="I47" s="13">
        <f t="shared" si="4"/>
        <v>0</v>
      </c>
      <c r="J47" s="13">
        <f t="shared" si="2"/>
        <v>99012.844736275918</v>
      </c>
      <c r="K47" s="13">
        <f t="shared" si="3"/>
        <v>4375991.1462313328</v>
      </c>
      <c r="L47" s="20">
        <f t="shared" si="5"/>
        <v>44.196196542851929</v>
      </c>
    </row>
    <row r="48" spans="1:12" x14ac:dyDescent="0.2">
      <c r="A48" s="16">
        <v>39</v>
      </c>
      <c r="B48" s="8">
        <v>0</v>
      </c>
      <c r="C48" s="8">
        <v>1766</v>
      </c>
      <c r="D48" s="8">
        <v>1776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99012.844736275918</v>
      </c>
      <c r="I48" s="13">
        <f t="shared" si="4"/>
        <v>0</v>
      </c>
      <c r="J48" s="13">
        <f t="shared" si="2"/>
        <v>99012.844736275918</v>
      </c>
      <c r="K48" s="13">
        <f t="shared" si="3"/>
        <v>4276978.3014950566</v>
      </c>
      <c r="L48" s="20">
        <f t="shared" si="5"/>
        <v>43.196196542851929</v>
      </c>
    </row>
    <row r="49" spans="1:12" x14ac:dyDescent="0.2">
      <c r="A49" s="16">
        <v>40</v>
      </c>
      <c r="B49" s="8">
        <v>0</v>
      </c>
      <c r="C49" s="8">
        <v>1823</v>
      </c>
      <c r="D49" s="8">
        <v>1787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99012.844736275918</v>
      </c>
      <c r="I49" s="13">
        <f t="shared" si="4"/>
        <v>0</v>
      </c>
      <c r="J49" s="13">
        <f t="shared" si="2"/>
        <v>99012.844736275918</v>
      </c>
      <c r="K49" s="13">
        <f t="shared" si="3"/>
        <v>4177965.4567587804</v>
      </c>
      <c r="L49" s="20">
        <f t="shared" si="5"/>
        <v>42.196196542851929</v>
      </c>
    </row>
    <row r="50" spans="1:12" x14ac:dyDescent="0.2">
      <c r="A50" s="16">
        <v>41</v>
      </c>
      <c r="B50" s="8">
        <v>2</v>
      </c>
      <c r="C50" s="8">
        <v>1752</v>
      </c>
      <c r="D50" s="8">
        <v>1810</v>
      </c>
      <c r="E50" s="17">
        <v>0.5</v>
      </c>
      <c r="F50" s="18">
        <f t="shared" si="7"/>
        <v>1.1229646266142617E-3</v>
      </c>
      <c r="G50" s="18">
        <f t="shared" si="1"/>
        <v>1.1223344556677891E-3</v>
      </c>
      <c r="H50" s="13">
        <f t="shared" si="6"/>
        <v>99012.844736275918</v>
      </c>
      <c r="I50" s="13">
        <f t="shared" si="4"/>
        <v>111.12552720120755</v>
      </c>
      <c r="J50" s="13">
        <f t="shared" si="2"/>
        <v>98957.281972675322</v>
      </c>
      <c r="K50" s="13">
        <f t="shared" si="3"/>
        <v>4078952.6120225047</v>
      </c>
      <c r="L50" s="20">
        <f t="shared" si="5"/>
        <v>41.196196542851929</v>
      </c>
    </row>
    <row r="51" spans="1:12" x14ac:dyDescent="0.2">
      <c r="A51" s="16">
        <v>42</v>
      </c>
      <c r="B51" s="8">
        <v>3</v>
      </c>
      <c r="C51" s="8">
        <v>1853</v>
      </c>
      <c r="D51" s="8">
        <v>1758</v>
      </c>
      <c r="E51" s="17">
        <v>0.5</v>
      </c>
      <c r="F51" s="18">
        <f t="shared" si="7"/>
        <v>1.6615895873719191E-3</v>
      </c>
      <c r="G51" s="18">
        <f t="shared" si="1"/>
        <v>1.6602102933038186E-3</v>
      </c>
      <c r="H51" s="13">
        <f t="shared" si="6"/>
        <v>98901.719209074712</v>
      </c>
      <c r="I51" s="13">
        <f t="shared" si="4"/>
        <v>164.19765225634984</v>
      </c>
      <c r="J51" s="13">
        <f t="shared" si="2"/>
        <v>98819.620382946538</v>
      </c>
      <c r="K51" s="13">
        <f t="shared" si="3"/>
        <v>3979995.3300498296</v>
      </c>
      <c r="L51" s="20">
        <f t="shared" si="5"/>
        <v>40.241922606383227</v>
      </c>
    </row>
    <row r="52" spans="1:12" x14ac:dyDescent="0.2">
      <c r="A52" s="16">
        <v>43</v>
      </c>
      <c r="B52" s="8">
        <v>2</v>
      </c>
      <c r="C52" s="8">
        <v>1728</v>
      </c>
      <c r="D52" s="8">
        <v>1838</v>
      </c>
      <c r="E52" s="17">
        <v>0.5</v>
      </c>
      <c r="F52" s="18">
        <f t="shared" si="7"/>
        <v>1.1217049915872126E-3</v>
      </c>
      <c r="G52" s="18">
        <f t="shared" si="1"/>
        <v>1.1210762331838565E-3</v>
      </c>
      <c r="H52" s="13">
        <f t="shared" si="6"/>
        <v>98737.521556818363</v>
      </c>
      <c r="I52" s="13">
        <f t="shared" si="4"/>
        <v>110.69228874082776</v>
      </c>
      <c r="J52" s="13">
        <f t="shared" si="2"/>
        <v>98682.175412447948</v>
      </c>
      <c r="K52" s="13">
        <f t="shared" si="3"/>
        <v>3881175.7096668831</v>
      </c>
      <c r="L52" s="20">
        <f t="shared" si="5"/>
        <v>39.308012278123329</v>
      </c>
    </row>
    <row r="53" spans="1:12" x14ac:dyDescent="0.2">
      <c r="A53" s="16">
        <v>44</v>
      </c>
      <c r="B53" s="8">
        <v>1</v>
      </c>
      <c r="C53" s="8">
        <v>1746</v>
      </c>
      <c r="D53" s="8">
        <v>1725</v>
      </c>
      <c r="E53" s="17">
        <v>0.5</v>
      </c>
      <c r="F53" s="18">
        <f t="shared" si="7"/>
        <v>5.7620282339383461E-4</v>
      </c>
      <c r="G53" s="18">
        <f t="shared" si="1"/>
        <v>5.76036866359447E-4</v>
      </c>
      <c r="H53" s="13">
        <f t="shared" si="6"/>
        <v>98626.829268077534</v>
      </c>
      <c r="I53" s="13">
        <f t="shared" si="4"/>
        <v>56.812689670551578</v>
      </c>
      <c r="J53" s="13">
        <f t="shared" si="2"/>
        <v>98598.422923242266</v>
      </c>
      <c r="K53" s="13">
        <f t="shared" si="3"/>
        <v>3782493.534254435</v>
      </c>
      <c r="L53" s="20">
        <f t="shared" si="5"/>
        <v>38.351567847459044</v>
      </c>
    </row>
    <row r="54" spans="1:12" x14ac:dyDescent="0.2">
      <c r="A54" s="16">
        <v>45</v>
      </c>
      <c r="B54" s="8">
        <v>1</v>
      </c>
      <c r="C54" s="8">
        <v>1652</v>
      </c>
      <c r="D54" s="8">
        <v>1745</v>
      </c>
      <c r="E54" s="17">
        <v>0.5</v>
      </c>
      <c r="F54" s="18">
        <f t="shared" si="7"/>
        <v>5.8875478363261706E-4</v>
      </c>
      <c r="G54" s="18">
        <f t="shared" si="1"/>
        <v>5.8858151854031791E-4</v>
      </c>
      <c r="H54" s="13">
        <f t="shared" si="6"/>
        <v>98570.016578406983</v>
      </c>
      <c r="I54" s="13">
        <f t="shared" si="4"/>
        <v>58.016490040263093</v>
      </c>
      <c r="J54" s="13">
        <f t="shared" si="2"/>
        <v>98541.008333386853</v>
      </c>
      <c r="K54" s="13">
        <f t="shared" si="3"/>
        <v>3683895.1113311928</v>
      </c>
      <c r="L54" s="20">
        <f t="shared" si="5"/>
        <v>37.373384313077175</v>
      </c>
    </row>
    <row r="55" spans="1:12" x14ac:dyDescent="0.2">
      <c r="A55" s="16">
        <v>46</v>
      </c>
      <c r="B55" s="8">
        <v>1</v>
      </c>
      <c r="C55" s="8">
        <v>1620</v>
      </c>
      <c r="D55" s="8">
        <v>1630</v>
      </c>
      <c r="E55" s="17">
        <v>0.5</v>
      </c>
      <c r="F55" s="18">
        <f t="shared" si="7"/>
        <v>6.1538461538461541E-4</v>
      </c>
      <c r="G55" s="18">
        <f t="shared" si="1"/>
        <v>6.1519532451553372E-4</v>
      </c>
      <c r="H55" s="13">
        <f t="shared" si="6"/>
        <v>98512.000088366724</v>
      </c>
      <c r="I55" s="13">
        <f t="shared" si="4"/>
        <v>60.604121863037051</v>
      </c>
      <c r="J55" s="13">
        <f t="shared" si="2"/>
        <v>98481.698027435195</v>
      </c>
      <c r="K55" s="13">
        <f t="shared" si="3"/>
        <v>3585354.1029978059</v>
      </c>
      <c r="L55" s="20">
        <f t="shared" si="5"/>
        <v>36.395100087113143</v>
      </c>
    </row>
    <row r="56" spans="1:12" x14ac:dyDescent="0.2">
      <c r="A56" s="16">
        <v>47</v>
      </c>
      <c r="B56" s="8">
        <v>1</v>
      </c>
      <c r="C56" s="8">
        <v>1615</v>
      </c>
      <c r="D56" s="8">
        <v>1618</v>
      </c>
      <c r="E56" s="17">
        <v>0.5</v>
      </c>
      <c r="F56" s="18">
        <f t="shared" si="7"/>
        <v>6.1862047633776682E-4</v>
      </c>
      <c r="G56" s="18">
        <f t="shared" si="1"/>
        <v>6.1842918985776133E-4</v>
      </c>
      <c r="H56" s="13">
        <f t="shared" si="6"/>
        <v>98451.395966503682</v>
      </c>
      <c r="I56" s="13">
        <f t="shared" si="4"/>
        <v>60.885217047930546</v>
      </c>
      <c r="J56" s="13">
        <f t="shared" si="2"/>
        <v>98420.953357979713</v>
      </c>
      <c r="K56" s="13">
        <f t="shared" si="3"/>
        <v>3486872.4049703707</v>
      </c>
      <c r="L56" s="20">
        <f t="shared" si="5"/>
        <v>35.417196178271723</v>
      </c>
    </row>
    <row r="57" spans="1:12" x14ac:dyDescent="0.2">
      <c r="A57" s="16">
        <v>48</v>
      </c>
      <c r="B57" s="8">
        <v>5</v>
      </c>
      <c r="C57" s="8">
        <v>1500</v>
      </c>
      <c r="D57" s="8">
        <v>1601</v>
      </c>
      <c r="E57" s="17">
        <v>0.5</v>
      </c>
      <c r="F57" s="18">
        <f t="shared" si="7"/>
        <v>3.2247662044501773E-3</v>
      </c>
      <c r="G57" s="18">
        <f t="shared" si="1"/>
        <v>3.2195750160978753E-3</v>
      </c>
      <c r="H57" s="13">
        <f t="shared" si="6"/>
        <v>98390.510749455745</v>
      </c>
      <c r="I57" s="13">
        <f t="shared" si="4"/>
        <v>316.77563023005717</v>
      </c>
      <c r="J57" s="13">
        <f t="shared" si="2"/>
        <v>98232.122934340718</v>
      </c>
      <c r="K57" s="13">
        <f t="shared" si="3"/>
        <v>3388451.451612391</v>
      </c>
      <c r="L57" s="20">
        <f t="shared" si="5"/>
        <v>34.438803354124623</v>
      </c>
    </row>
    <row r="58" spans="1:12" x14ac:dyDescent="0.2">
      <c r="A58" s="16">
        <v>49</v>
      </c>
      <c r="B58" s="8">
        <v>4</v>
      </c>
      <c r="C58" s="8">
        <v>1375</v>
      </c>
      <c r="D58" s="8">
        <v>1508</v>
      </c>
      <c r="E58" s="17">
        <v>0.5</v>
      </c>
      <c r="F58" s="18">
        <f t="shared" si="7"/>
        <v>2.7748872702046479E-3</v>
      </c>
      <c r="G58" s="18">
        <f t="shared" si="1"/>
        <v>2.7710426047800486E-3</v>
      </c>
      <c r="H58" s="13">
        <f t="shared" si="6"/>
        <v>98073.73511922569</v>
      </c>
      <c r="I58" s="13">
        <f t="shared" si="4"/>
        <v>271.76649842528769</v>
      </c>
      <c r="J58" s="13">
        <f t="shared" si="2"/>
        <v>97937.851870013037</v>
      </c>
      <c r="K58" s="13">
        <f t="shared" si="3"/>
        <v>3290219.3286780505</v>
      </c>
      <c r="L58" s="20">
        <f t="shared" si="5"/>
        <v>33.548424811986784</v>
      </c>
    </row>
    <row r="59" spans="1:12" x14ac:dyDescent="0.2">
      <c r="A59" s="16">
        <v>50</v>
      </c>
      <c r="B59" s="8">
        <v>2</v>
      </c>
      <c r="C59" s="8">
        <v>1289</v>
      </c>
      <c r="D59" s="8">
        <v>1358</v>
      </c>
      <c r="E59" s="17">
        <v>0.5</v>
      </c>
      <c r="F59" s="18">
        <f t="shared" si="7"/>
        <v>1.5111446921042689E-3</v>
      </c>
      <c r="G59" s="18">
        <f t="shared" si="1"/>
        <v>1.5100037750094375E-3</v>
      </c>
      <c r="H59" s="13">
        <f t="shared" si="6"/>
        <v>97801.968620800399</v>
      </c>
      <c r="I59" s="13">
        <f t="shared" si="4"/>
        <v>147.68134182076315</v>
      </c>
      <c r="J59" s="13">
        <f t="shared" si="2"/>
        <v>97728.127949890026</v>
      </c>
      <c r="K59" s="13">
        <f t="shared" si="3"/>
        <v>3192281.4768080376</v>
      </c>
      <c r="L59" s="20">
        <f t="shared" si="5"/>
        <v>32.640257878501508</v>
      </c>
    </row>
    <row r="60" spans="1:12" x14ac:dyDescent="0.2">
      <c r="A60" s="16">
        <v>51</v>
      </c>
      <c r="B60" s="8">
        <v>4</v>
      </c>
      <c r="C60" s="8">
        <v>1308</v>
      </c>
      <c r="D60" s="8">
        <v>1273</v>
      </c>
      <c r="E60" s="17">
        <v>0.5</v>
      </c>
      <c r="F60" s="18">
        <f t="shared" si="7"/>
        <v>3.0995738086013174E-3</v>
      </c>
      <c r="G60" s="18">
        <f t="shared" si="1"/>
        <v>3.0947775628626696E-3</v>
      </c>
      <c r="H60" s="13">
        <f t="shared" si="6"/>
        <v>97654.287278979638</v>
      </c>
      <c r="I60" s="13">
        <f t="shared" si="4"/>
        <v>302.21829718833163</v>
      </c>
      <c r="J60" s="13">
        <f t="shared" si="2"/>
        <v>97503.17813038548</v>
      </c>
      <c r="K60" s="13">
        <f t="shared" si="3"/>
        <v>3094553.3488581474</v>
      </c>
      <c r="L60" s="20">
        <f t="shared" si="5"/>
        <v>31.688863183421734</v>
      </c>
    </row>
    <row r="61" spans="1:12" x14ac:dyDescent="0.2">
      <c r="A61" s="16">
        <v>52</v>
      </c>
      <c r="B61" s="8">
        <v>2</v>
      </c>
      <c r="C61" s="8">
        <v>1211</v>
      </c>
      <c r="D61" s="8">
        <v>1310</v>
      </c>
      <c r="E61" s="17">
        <v>0.5</v>
      </c>
      <c r="F61" s="18">
        <f t="shared" si="7"/>
        <v>1.5866719555731853E-3</v>
      </c>
      <c r="G61" s="18">
        <f t="shared" si="1"/>
        <v>1.5854141894569957E-3</v>
      </c>
      <c r="H61" s="13">
        <f t="shared" si="6"/>
        <v>97352.068981791308</v>
      </c>
      <c r="I61" s="13">
        <f t="shared" si="4"/>
        <v>154.34335153672819</v>
      </c>
      <c r="J61" s="13">
        <f t="shared" si="2"/>
        <v>97274.897306022947</v>
      </c>
      <c r="K61" s="13">
        <f t="shared" si="3"/>
        <v>2997050.1707277619</v>
      </c>
      <c r="L61" s="20">
        <f t="shared" si="5"/>
        <v>30.785685420700499</v>
      </c>
    </row>
    <row r="62" spans="1:12" x14ac:dyDescent="0.2">
      <c r="A62" s="16">
        <v>53</v>
      </c>
      <c r="B62" s="8">
        <v>1</v>
      </c>
      <c r="C62" s="8">
        <v>1125</v>
      </c>
      <c r="D62" s="8">
        <v>1221</v>
      </c>
      <c r="E62" s="17">
        <v>0.5</v>
      </c>
      <c r="F62" s="18">
        <f t="shared" si="7"/>
        <v>8.5251491901108269E-4</v>
      </c>
      <c r="G62" s="18">
        <f t="shared" si="1"/>
        <v>8.5215168299957388E-4</v>
      </c>
      <c r="H62" s="13">
        <f t="shared" si="6"/>
        <v>97197.725630254587</v>
      </c>
      <c r="I62" s="13">
        <f t="shared" si="4"/>
        <v>82.827205479552262</v>
      </c>
      <c r="J62" s="13">
        <f t="shared" si="2"/>
        <v>97156.31202751481</v>
      </c>
      <c r="K62" s="13">
        <f t="shared" si="3"/>
        <v>2899775.2734217388</v>
      </c>
      <c r="L62" s="20">
        <f t="shared" si="5"/>
        <v>29.833777021209745</v>
      </c>
    </row>
    <row r="63" spans="1:12" x14ac:dyDescent="0.2">
      <c r="A63" s="16">
        <v>54</v>
      </c>
      <c r="B63" s="8">
        <v>3</v>
      </c>
      <c r="C63" s="8">
        <v>1075</v>
      </c>
      <c r="D63" s="8">
        <v>1116</v>
      </c>
      <c r="E63" s="17">
        <v>0.5</v>
      </c>
      <c r="F63" s="18">
        <f t="shared" si="7"/>
        <v>2.7384755819260614E-3</v>
      </c>
      <c r="G63" s="18">
        <f t="shared" si="1"/>
        <v>2.7347310847766638E-3</v>
      </c>
      <c r="H63" s="13">
        <f t="shared" si="6"/>
        <v>97114.898424775034</v>
      </c>
      <c r="I63" s="13">
        <f t="shared" si="4"/>
        <v>265.58313151716055</v>
      </c>
      <c r="J63" s="13">
        <f t="shared" si="2"/>
        <v>96982.10685901645</v>
      </c>
      <c r="K63" s="13">
        <f t="shared" si="3"/>
        <v>2802618.9613942239</v>
      </c>
      <c r="L63" s="20">
        <f t="shared" si="5"/>
        <v>28.858795167922928</v>
      </c>
    </row>
    <row r="64" spans="1:12" x14ac:dyDescent="0.2">
      <c r="A64" s="16">
        <v>55</v>
      </c>
      <c r="B64" s="8">
        <v>4</v>
      </c>
      <c r="C64" s="8">
        <v>957</v>
      </c>
      <c r="D64" s="8">
        <v>1069</v>
      </c>
      <c r="E64" s="17">
        <v>0.5</v>
      </c>
      <c r="F64" s="18">
        <f t="shared" si="7"/>
        <v>3.9486673247778872E-3</v>
      </c>
      <c r="G64" s="18">
        <f t="shared" si="1"/>
        <v>3.9408866995073889E-3</v>
      </c>
      <c r="H64" s="13">
        <f t="shared" si="6"/>
        <v>96849.315293257867</v>
      </c>
      <c r="I64" s="13">
        <f t="shared" si="4"/>
        <v>381.67217849559745</v>
      </c>
      <c r="J64" s="13">
        <f t="shared" si="2"/>
        <v>96658.479204010058</v>
      </c>
      <c r="K64" s="13">
        <f t="shared" si="3"/>
        <v>2705636.8545352076</v>
      </c>
      <c r="L64" s="20">
        <f t="shared" si="5"/>
        <v>27.93656151664667</v>
      </c>
    </row>
    <row r="65" spans="1:12" x14ac:dyDescent="0.2">
      <c r="A65" s="16">
        <v>56</v>
      </c>
      <c r="B65" s="8">
        <v>6</v>
      </c>
      <c r="C65" s="8">
        <v>926</v>
      </c>
      <c r="D65" s="8">
        <v>948</v>
      </c>
      <c r="E65" s="17">
        <v>0.5</v>
      </c>
      <c r="F65" s="18">
        <f t="shared" si="7"/>
        <v>6.4034151547491995E-3</v>
      </c>
      <c r="G65" s="18">
        <f t="shared" si="1"/>
        <v>6.382978723404255E-3</v>
      </c>
      <c r="H65" s="13">
        <f t="shared" si="6"/>
        <v>96467.643114762264</v>
      </c>
      <c r="I65" s="13">
        <f t="shared" si="4"/>
        <v>615.75091349848253</v>
      </c>
      <c r="J65" s="13">
        <f t="shared" si="2"/>
        <v>96159.767658013021</v>
      </c>
      <c r="K65" s="13">
        <f t="shared" si="3"/>
        <v>2608978.3753311974</v>
      </c>
      <c r="L65" s="20">
        <f t="shared" si="5"/>
        <v>27.04511368881936</v>
      </c>
    </row>
    <row r="66" spans="1:12" x14ac:dyDescent="0.2">
      <c r="A66" s="16">
        <v>57</v>
      </c>
      <c r="B66" s="8">
        <v>5</v>
      </c>
      <c r="C66" s="8">
        <v>800</v>
      </c>
      <c r="D66" s="8">
        <v>904</v>
      </c>
      <c r="E66" s="17">
        <v>0.5</v>
      </c>
      <c r="F66" s="18">
        <f t="shared" si="7"/>
        <v>5.8685446009389668E-3</v>
      </c>
      <c r="G66" s="18">
        <f t="shared" si="1"/>
        <v>5.8513750731421883E-3</v>
      </c>
      <c r="H66" s="13">
        <f t="shared" si="6"/>
        <v>95851.892201263778</v>
      </c>
      <c r="I66" s="13">
        <f t="shared" si="4"/>
        <v>560.86537273998704</v>
      </c>
      <c r="J66" s="13">
        <f t="shared" si="2"/>
        <v>95571.459514893781</v>
      </c>
      <c r="K66" s="13">
        <f t="shared" si="3"/>
        <v>2512818.6076731845</v>
      </c>
      <c r="L66" s="20">
        <f t="shared" si="5"/>
        <v>26.215639044422055</v>
      </c>
    </row>
    <row r="67" spans="1:12" x14ac:dyDescent="0.2">
      <c r="A67" s="16">
        <v>58</v>
      </c>
      <c r="B67" s="8">
        <v>4</v>
      </c>
      <c r="C67" s="8">
        <v>801</v>
      </c>
      <c r="D67" s="8">
        <v>806</v>
      </c>
      <c r="E67" s="17">
        <v>0.5</v>
      </c>
      <c r="F67" s="18">
        <f t="shared" si="7"/>
        <v>4.9782202862476664E-3</v>
      </c>
      <c r="G67" s="18">
        <f t="shared" si="1"/>
        <v>4.9658597144630655E-3</v>
      </c>
      <c r="H67" s="13">
        <f t="shared" si="6"/>
        <v>95291.026828523783</v>
      </c>
      <c r="I67" s="13">
        <f t="shared" si="4"/>
        <v>473.20187127758544</v>
      </c>
      <c r="J67" s="13">
        <f t="shared" si="2"/>
        <v>95054.425892884989</v>
      </c>
      <c r="K67" s="13">
        <f t="shared" si="3"/>
        <v>2417247.1481582909</v>
      </c>
      <c r="L67" s="20">
        <f t="shared" si="5"/>
        <v>25.366996543212064</v>
      </c>
    </row>
    <row r="68" spans="1:12" x14ac:dyDescent="0.2">
      <c r="A68" s="16">
        <v>59</v>
      </c>
      <c r="B68" s="8">
        <v>1</v>
      </c>
      <c r="C68" s="8">
        <v>718</v>
      </c>
      <c r="D68" s="8">
        <v>792</v>
      </c>
      <c r="E68" s="17">
        <v>0.5</v>
      </c>
      <c r="F68" s="18">
        <f t="shared" si="7"/>
        <v>1.3245033112582781E-3</v>
      </c>
      <c r="G68" s="18">
        <f t="shared" si="1"/>
        <v>1.3236267372600927E-3</v>
      </c>
      <c r="H68" s="13">
        <f t="shared" si="6"/>
        <v>94817.824957246194</v>
      </c>
      <c r="I68" s="13">
        <f t="shared" si="4"/>
        <v>125.50340828225836</v>
      </c>
      <c r="J68" s="13">
        <f t="shared" si="2"/>
        <v>94755.073253105074</v>
      </c>
      <c r="K68" s="13">
        <f t="shared" si="3"/>
        <v>2322192.722265406</v>
      </c>
      <c r="L68" s="20">
        <f t="shared" si="5"/>
        <v>24.49109883413265</v>
      </c>
    </row>
    <row r="69" spans="1:12" x14ac:dyDescent="0.2">
      <c r="A69" s="16">
        <v>60</v>
      </c>
      <c r="B69" s="8">
        <v>4</v>
      </c>
      <c r="C69" s="8">
        <v>710</v>
      </c>
      <c r="D69" s="8">
        <v>714</v>
      </c>
      <c r="E69" s="17">
        <v>0.5</v>
      </c>
      <c r="F69" s="18">
        <f t="shared" si="7"/>
        <v>5.6179775280898875E-3</v>
      </c>
      <c r="G69" s="18">
        <f t="shared" si="1"/>
        <v>5.6022408963585426E-3</v>
      </c>
      <c r="H69" s="13">
        <f t="shared" si="6"/>
        <v>94692.321548963941</v>
      </c>
      <c r="I69" s="13">
        <f t="shared" si="4"/>
        <v>530.4891963527391</v>
      </c>
      <c r="J69" s="13">
        <f t="shared" si="2"/>
        <v>94427.076950787581</v>
      </c>
      <c r="K69" s="13">
        <f t="shared" si="3"/>
        <v>2227437.6490123011</v>
      </c>
      <c r="L69" s="20">
        <f t="shared" si="5"/>
        <v>23.522896181825338</v>
      </c>
    </row>
    <row r="70" spans="1:12" x14ac:dyDescent="0.2">
      <c r="A70" s="16">
        <v>61</v>
      </c>
      <c r="B70" s="8">
        <v>1</v>
      </c>
      <c r="C70" s="8">
        <v>704</v>
      </c>
      <c r="D70" s="8">
        <v>706</v>
      </c>
      <c r="E70" s="17">
        <v>0.5</v>
      </c>
      <c r="F70" s="18">
        <f t="shared" si="7"/>
        <v>1.4184397163120568E-3</v>
      </c>
      <c r="G70" s="18">
        <f t="shared" si="1"/>
        <v>1.4174344436569811E-3</v>
      </c>
      <c r="H70" s="13">
        <f t="shared" si="6"/>
        <v>94161.832352611207</v>
      </c>
      <c r="I70" s="13">
        <f t="shared" si="4"/>
        <v>133.46822445444539</v>
      </c>
      <c r="J70" s="13">
        <f t="shared" si="2"/>
        <v>94095.098240383988</v>
      </c>
      <c r="K70" s="13">
        <f t="shared" si="3"/>
        <v>2133010.5720615136</v>
      </c>
      <c r="L70" s="20">
        <f t="shared" si="5"/>
        <v>22.652602639187734</v>
      </c>
    </row>
    <row r="71" spans="1:12" x14ac:dyDescent="0.2">
      <c r="A71" s="16">
        <v>62</v>
      </c>
      <c r="B71" s="8">
        <v>3</v>
      </c>
      <c r="C71" s="8">
        <v>711</v>
      </c>
      <c r="D71" s="8">
        <v>708</v>
      </c>
      <c r="E71" s="17">
        <v>0.5</v>
      </c>
      <c r="F71" s="18">
        <f t="shared" si="7"/>
        <v>4.2283298097251587E-3</v>
      </c>
      <c r="G71" s="18">
        <f t="shared" si="1"/>
        <v>4.2194092827004216E-3</v>
      </c>
      <c r="H71" s="13">
        <f t="shared" si="6"/>
        <v>94028.364128156769</v>
      </c>
      <c r="I71" s="13">
        <f t="shared" si="4"/>
        <v>396.74415243947999</v>
      </c>
      <c r="J71" s="13">
        <f t="shared" si="2"/>
        <v>93829.992051937021</v>
      </c>
      <c r="K71" s="13">
        <f t="shared" si="3"/>
        <v>2038915.4738211296</v>
      </c>
      <c r="L71" s="20">
        <f t="shared" si="5"/>
        <v>21.684047071606734</v>
      </c>
    </row>
    <row r="72" spans="1:12" x14ac:dyDescent="0.2">
      <c r="A72" s="16">
        <v>63</v>
      </c>
      <c r="B72" s="8">
        <v>7</v>
      </c>
      <c r="C72" s="8">
        <v>720</v>
      </c>
      <c r="D72" s="8">
        <v>712</v>
      </c>
      <c r="E72" s="17">
        <v>0.5</v>
      </c>
      <c r="F72" s="18">
        <f t="shared" si="7"/>
        <v>9.7765363128491621E-3</v>
      </c>
      <c r="G72" s="18">
        <f t="shared" si="1"/>
        <v>9.7289784572619879E-3</v>
      </c>
      <c r="H72" s="13">
        <f t="shared" si="6"/>
        <v>93631.619975717287</v>
      </c>
      <c r="I72" s="13">
        <f t="shared" si="4"/>
        <v>910.94001366229475</v>
      </c>
      <c r="J72" s="13">
        <f t="shared" si="2"/>
        <v>93176.149968886137</v>
      </c>
      <c r="K72" s="13">
        <f t="shared" si="3"/>
        <v>1945085.4817691927</v>
      </c>
      <c r="L72" s="20">
        <f t="shared" si="5"/>
        <v>20.773809982927105</v>
      </c>
    </row>
    <row r="73" spans="1:12" x14ac:dyDescent="0.2">
      <c r="A73" s="16">
        <v>64</v>
      </c>
      <c r="B73" s="8">
        <v>8</v>
      </c>
      <c r="C73" s="8">
        <v>639</v>
      </c>
      <c r="D73" s="8">
        <v>719</v>
      </c>
      <c r="E73" s="17">
        <v>0.5</v>
      </c>
      <c r="F73" s="18">
        <f t="shared" ref="F73:F104" si="8">B73/((C73+D73)/2)</f>
        <v>1.1782032400589101E-2</v>
      </c>
      <c r="G73" s="18">
        <f t="shared" ref="G73:G103" si="9">F73/((1+(1-E73)*F73))</f>
        <v>1.171303074670571E-2</v>
      </c>
      <c r="H73" s="13">
        <f t="shared" si="6"/>
        <v>92720.679962054986</v>
      </c>
      <c r="I73" s="13">
        <f t="shared" si="4"/>
        <v>1086.0401752510102</v>
      </c>
      <c r="J73" s="13">
        <f t="shared" ref="J73:J103" si="10">H74+I73*E73</f>
        <v>92177.65987442949</v>
      </c>
      <c r="K73" s="13">
        <f t="shared" ref="K73:K97" si="11">K74+J73</f>
        <v>1851909.3318003067</v>
      </c>
      <c r="L73" s="20">
        <f t="shared" si="5"/>
        <v>19.972991273987443</v>
      </c>
    </row>
    <row r="74" spans="1:12" x14ac:dyDescent="0.2">
      <c r="A74" s="16">
        <v>65</v>
      </c>
      <c r="B74" s="8">
        <v>9</v>
      </c>
      <c r="C74" s="8">
        <v>579</v>
      </c>
      <c r="D74" s="8">
        <v>627</v>
      </c>
      <c r="E74" s="17">
        <v>0.5</v>
      </c>
      <c r="F74" s="18">
        <f t="shared" si="8"/>
        <v>1.4925373134328358E-2</v>
      </c>
      <c r="G74" s="18">
        <f t="shared" si="9"/>
        <v>1.4814814814814815E-2</v>
      </c>
      <c r="H74" s="13">
        <f t="shared" si="6"/>
        <v>91634.639786803978</v>
      </c>
      <c r="I74" s="13">
        <f t="shared" ref="I74:I104" si="12">H74*G74</f>
        <v>1357.5502190637626</v>
      </c>
      <c r="J74" s="13">
        <f t="shared" si="10"/>
        <v>90955.864677272097</v>
      </c>
      <c r="K74" s="13">
        <f t="shared" si="11"/>
        <v>1759731.6719258772</v>
      </c>
      <c r="L74" s="20">
        <f t="shared" ref="L74:L104" si="13">K74/H74</f>
        <v>19.203782281679146</v>
      </c>
    </row>
    <row r="75" spans="1:12" x14ac:dyDescent="0.2">
      <c r="A75" s="16">
        <v>66</v>
      </c>
      <c r="B75" s="8">
        <v>6</v>
      </c>
      <c r="C75" s="8">
        <v>645</v>
      </c>
      <c r="D75" s="8">
        <v>573</v>
      </c>
      <c r="E75" s="17">
        <v>0.5</v>
      </c>
      <c r="F75" s="18">
        <f t="shared" si="8"/>
        <v>9.852216748768473E-3</v>
      </c>
      <c r="G75" s="18">
        <f t="shared" si="9"/>
        <v>9.8039215686274508E-3</v>
      </c>
      <c r="H75" s="13">
        <f t="shared" ref="H75:H104" si="14">H74-I74</f>
        <v>90277.089567740215</v>
      </c>
      <c r="I75" s="13">
        <f t="shared" si="12"/>
        <v>885.06950556608058</v>
      </c>
      <c r="J75" s="13">
        <f t="shared" si="10"/>
        <v>89834.554814957184</v>
      </c>
      <c r="K75" s="13">
        <f t="shared" si="11"/>
        <v>1668775.8072486052</v>
      </c>
      <c r="L75" s="20">
        <f t="shared" si="13"/>
        <v>18.485042165614171</v>
      </c>
    </row>
    <row r="76" spans="1:12" x14ac:dyDescent="0.2">
      <c r="A76" s="16">
        <v>67</v>
      </c>
      <c r="B76" s="8">
        <v>7</v>
      </c>
      <c r="C76" s="8">
        <v>561</v>
      </c>
      <c r="D76" s="8">
        <v>648</v>
      </c>
      <c r="E76" s="17">
        <v>0.5</v>
      </c>
      <c r="F76" s="18">
        <f t="shared" si="8"/>
        <v>1.1579818031430935E-2</v>
      </c>
      <c r="G76" s="18">
        <f t="shared" si="9"/>
        <v>1.1513157894736843E-2</v>
      </c>
      <c r="H76" s="13">
        <f t="shared" si="14"/>
        <v>89392.020062174139</v>
      </c>
      <c r="I76" s="13">
        <f t="shared" si="12"/>
        <v>1029.1844415052944</v>
      </c>
      <c r="J76" s="13">
        <f t="shared" si="10"/>
        <v>88877.427841421493</v>
      </c>
      <c r="K76" s="13">
        <f t="shared" si="11"/>
        <v>1578941.2524336481</v>
      </c>
      <c r="L76" s="20">
        <f t="shared" si="13"/>
        <v>17.663111890026194</v>
      </c>
    </row>
    <row r="77" spans="1:12" x14ac:dyDescent="0.2">
      <c r="A77" s="16">
        <v>68</v>
      </c>
      <c r="B77" s="8">
        <v>8</v>
      </c>
      <c r="C77" s="8">
        <v>537</v>
      </c>
      <c r="D77" s="8">
        <v>556</v>
      </c>
      <c r="E77" s="17">
        <v>0.5</v>
      </c>
      <c r="F77" s="18">
        <f t="shared" si="8"/>
        <v>1.463860933211345E-2</v>
      </c>
      <c r="G77" s="18">
        <f t="shared" si="9"/>
        <v>1.4532243415077204E-2</v>
      </c>
      <c r="H77" s="13">
        <f t="shared" si="14"/>
        <v>88362.835620668848</v>
      </c>
      <c r="I77" s="13">
        <f t="shared" si="12"/>
        <v>1284.1102360860143</v>
      </c>
      <c r="J77" s="13">
        <f t="shared" si="10"/>
        <v>87720.780502625843</v>
      </c>
      <c r="K77" s="13">
        <f t="shared" si="11"/>
        <v>1490063.8245922267</v>
      </c>
      <c r="L77" s="20">
        <f t="shared" si="13"/>
        <v>16.863015023520674</v>
      </c>
    </row>
    <row r="78" spans="1:12" x14ac:dyDescent="0.2">
      <c r="A78" s="16">
        <v>69</v>
      </c>
      <c r="B78" s="8">
        <v>9</v>
      </c>
      <c r="C78" s="8">
        <v>478</v>
      </c>
      <c r="D78" s="8">
        <v>540</v>
      </c>
      <c r="E78" s="17">
        <v>0.5</v>
      </c>
      <c r="F78" s="18">
        <f t="shared" si="8"/>
        <v>1.768172888015717E-2</v>
      </c>
      <c r="G78" s="18">
        <f t="shared" si="9"/>
        <v>1.7526777020447904E-2</v>
      </c>
      <c r="H78" s="13">
        <f t="shared" si="14"/>
        <v>87078.725384582838</v>
      </c>
      <c r="I78" s="13">
        <f t="shared" si="12"/>
        <v>1526.2094030404</v>
      </c>
      <c r="J78" s="13">
        <f t="shared" si="10"/>
        <v>86315.620683062647</v>
      </c>
      <c r="K78" s="13">
        <f t="shared" si="11"/>
        <v>1402343.0440896009</v>
      </c>
      <c r="L78" s="20">
        <f t="shared" si="13"/>
        <v>16.104312940918216</v>
      </c>
    </row>
    <row r="79" spans="1:12" x14ac:dyDescent="0.2">
      <c r="A79" s="16">
        <v>70</v>
      </c>
      <c r="B79" s="8">
        <v>4</v>
      </c>
      <c r="C79" s="8">
        <v>418</v>
      </c>
      <c r="D79" s="8">
        <v>466</v>
      </c>
      <c r="E79" s="17">
        <v>0.5</v>
      </c>
      <c r="F79" s="18">
        <f t="shared" si="8"/>
        <v>9.0497737556561094E-3</v>
      </c>
      <c r="G79" s="18">
        <f t="shared" si="9"/>
        <v>9.0090090090090107E-3</v>
      </c>
      <c r="H79" s="13">
        <f t="shared" si="14"/>
        <v>85552.515981542441</v>
      </c>
      <c r="I79" s="13">
        <f t="shared" si="12"/>
        <v>770.74338722110326</v>
      </c>
      <c r="J79" s="13">
        <f t="shared" si="10"/>
        <v>85167.144287931893</v>
      </c>
      <c r="K79" s="13">
        <f t="shared" si="11"/>
        <v>1316027.4234065383</v>
      </c>
      <c r="L79" s="20">
        <f t="shared" si="13"/>
        <v>15.382685223313189</v>
      </c>
    </row>
    <row r="80" spans="1:12" x14ac:dyDescent="0.2">
      <c r="A80" s="16">
        <v>71</v>
      </c>
      <c r="B80" s="8">
        <v>8</v>
      </c>
      <c r="C80" s="8">
        <v>479</v>
      </c>
      <c r="D80" s="8">
        <v>417</v>
      </c>
      <c r="E80" s="17">
        <v>0.5</v>
      </c>
      <c r="F80" s="18">
        <f t="shared" si="8"/>
        <v>1.7857142857142856E-2</v>
      </c>
      <c r="G80" s="18">
        <f t="shared" si="9"/>
        <v>1.7699115044247787E-2</v>
      </c>
      <c r="H80" s="13">
        <f t="shared" si="14"/>
        <v>84781.772594321345</v>
      </c>
      <c r="I80" s="13">
        <f t="shared" si="12"/>
        <v>1500.5623468021477</v>
      </c>
      <c r="J80" s="13">
        <f t="shared" si="10"/>
        <v>84031.491420920269</v>
      </c>
      <c r="K80" s="13">
        <f t="shared" si="11"/>
        <v>1230860.2791186064</v>
      </c>
      <c r="L80" s="20">
        <f t="shared" si="13"/>
        <v>14.517982361706943</v>
      </c>
    </row>
    <row r="81" spans="1:12" x14ac:dyDescent="0.2">
      <c r="A81" s="16">
        <v>72</v>
      </c>
      <c r="B81" s="8">
        <v>11</v>
      </c>
      <c r="C81" s="8">
        <v>330</v>
      </c>
      <c r="D81" s="8">
        <v>470</v>
      </c>
      <c r="E81" s="17">
        <v>0.5</v>
      </c>
      <c r="F81" s="18">
        <f t="shared" si="8"/>
        <v>2.75E-2</v>
      </c>
      <c r="G81" s="18">
        <f t="shared" si="9"/>
        <v>2.712700369913687E-2</v>
      </c>
      <c r="H81" s="13">
        <f t="shared" si="14"/>
        <v>83281.210247519193</v>
      </c>
      <c r="I81" s="13">
        <f t="shared" si="12"/>
        <v>2259.1696984530486</v>
      </c>
      <c r="J81" s="13">
        <f t="shared" si="10"/>
        <v>82151.625398292672</v>
      </c>
      <c r="K81" s="13">
        <f t="shared" si="11"/>
        <v>1146828.7876976861</v>
      </c>
      <c r="L81" s="20">
        <f t="shared" si="13"/>
        <v>13.770558620476438</v>
      </c>
    </row>
    <row r="82" spans="1:12" x14ac:dyDescent="0.2">
      <c r="A82" s="16">
        <v>73</v>
      </c>
      <c r="B82" s="8">
        <v>8</v>
      </c>
      <c r="C82" s="8">
        <v>383</v>
      </c>
      <c r="D82" s="8">
        <v>329</v>
      </c>
      <c r="E82" s="17">
        <v>0.5</v>
      </c>
      <c r="F82" s="18">
        <f t="shared" si="8"/>
        <v>2.247191011235955E-2</v>
      </c>
      <c r="G82" s="18">
        <f t="shared" si="9"/>
        <v>2.222222222222222E-2</v>
      </c>
      <c r="H82" s="13">
        <f t="shared" si="14"/>
        <v>81022.040549066151</v>
      </c>
      <c r="I82" s="13">
        <f t="shared" si="12"/>
        <v>1800.4897899792477</v>
      </c>
      <c r="J82" s="13">
        <f t="shared" si="10"/>
        <v>80121.79565407653</v>
      </c>
      <c r="K82" s="13">
        <f t="shared" si="11"/>
        <v>1064677.1622993934</v>
      </c>
      <c r="L82" s="20">
        <f t="shared" si="13"/>
        <v>13.140586870984018</v>
      </c>
    </row>
    <row r="83" spans="1:12" x14ac:dyDescent="0.2">
      <c r="A83" s="16">
        <v>74</v>
      </c>
      <c r="B83" s="8">
        <v>15</v>
      </c>
      <c r="C83" s="8">
        <v>387</v>
      </c>
      <c r="D83" s="8">
        <v>376</v>
      </c>
      <c r="E83" s="17">
        <v>0.5</v>
      </c>
      <c r="F83" s="18">
        <f t="shared" si="8"/>
        <v>3.9318479685452164E-2</v>
      </c>
      <c r="G83" s="18">
        <f t="shared" si="9"/>
        <v>3.8560411311053991E-2</v>
      </c>
      <c r="H83" s="13">
        <f t="shared" si="14"/>
        <v>79221.550759086909</v>
      </c>
      <c r="I83" s="13">
        <f t="shared" si="12"/>
        <v>3054.8155819699327</v>
      </c>
      <c r="J83" s="13">
        <f t="shared" si="10"/>
        <v>77694.142968101951</v>
      </c>
      <c r="K83" s="13">
        <f t="shared" si="11"/>
        <v>984555.36664531683</v>
      </c>
      <c r="L83" s="20">
        <f t="shared" si="13"/>
        <v>12.427872936233653</v>
      </c>
    </row>
    <row r="84" spans="1:12" x14ac:dyDescent="0.2">
      <c r="A84" s="16">
        <v>75</v>
      </c>
      <c r="B84" s="8">
        <v>8</v>
      </c>
      <c r="C84" s="8">
        <v>350</v>
      </c>
      <c r="D84" s="8">
        <v>372</v>
      </c>
      <c r="E84" s="17">
        <v>0.5</v>
      </c>
      <c r="F84" s="18">
        <f t="shared" si="8"/>
        <v>2.2160664819944598E-2</v>
      </c>
      <c r="G84" s="18">
        <f t="shared" si="9"/>
        <v>2.1917808219178086E-2</v>
      </c>
      <c r="H84" s="13">
        <f t="shared" si="14"/>
        <v>76166.735177116978</v>
      </c>
      <c r="I84" s="13">
        <f t="shared" si="12"/>
        <v>1669.4078942929752</v>
      </c>
      <c r="J84" s="13">
        <f t="shared" si="10"/>
        <v>75332.031229970482</v>
      </c>
      <c r="K84" s="13">
        <f t="shared" si="11"/>
        <v>906861.22367721493</v>
      </c>
      <c r="L84" s="20">
        <f t="shared" si="13"/>
        <v>11.906263562018426</v>
      </c>
    </row>
    <row r="85" spans="1:12" x14ac:dyDescent="0.2">
      <c r="A85" s="16">
        <v>76</v>
      </c>
      <c r="B85" s="8">
        <v>16</v>
      </c>
      <c r="C85" s="8">
        <v>379</v>
      </c>
      <c r="D85" s="8">
        <v>350</v>
      </c>
      <c r="E85" s="17">
        <v>0.5</v>
      </c>
      <c r="F85" s="18">
        <f t="shared" si="8"/>
        <v>4.38957475994513E-2</v>
      </c>
      <c r="G85" s="18">
        <f t="shared" si="9"/>
        <v>4.2953020134228186E-2</v>
      </c>
      <c r="H85" s="13">
        <f t="shared" si="14"/>
        <v>74497.327282824001</v>
      </c>
      <c r="I85" s="13">
        <f t="shared" si="12"/>
        <v>3199.8851987253261</v>
      </c>
      <c r="J85" s="13">
        <f t="shared" si="10"/>
        <v>72897.384683461336</v>
      </c>
      <c r="K85" s="13">
        <f t="shared" si="11"/>
        <v>831529.19244724442</v>
      </c>
      <c r="L85" s="20">
        <f t="shared" si="13"/>
        <v>11.161866106825562</v>
      </c>
    </row>
    <row r="86" spans="1:12" x14ac:dyDescent="0.2">
      <c r="A86" s="16">
        <v>77</v>
      </c>
      <c r="B86" s="8">
        <v>9</v>
      </c>
      <c r="C86" s="8">
        <v>350</v>
      </c>
      <c r="D86" s="8">
        <v>358</v>
      </c>
      <c r="E86" s="17">
        <v>0.5</v>
      </c>
      <c r="F86" s="18">
        <f t="shared" si="8"/>
        <v>2.5423728813559324E-2</v>
      </c>
      <c r="G86" s="18">
        <f t="shared" si="9"/>
        <v>2.5104602510460254E-2</v>
      </c>
      <c r="H86" s="13">
        <f t="shared" si="14"/>
        <v>71297.442084098671</v>
      </c>
      <c r="I86" s="13">
        <f t="shared" si="12"/>
        <v>1789.893943533858</v>
      </c>
      <c r="J86" s="13">
        <f t="shared" si="10"/>
        <v>70402.495112331744</v>
      </c>
      <c r="K86" s="13">
        <f t="shared" si="11"/>
        <v>758631.80776378303</v>
      </c>
      <c r="L86" s="20">
        <f t="shared" si="13"/>
        <v>10.640379031676078</v>
      </c>
    </row>
    <row r="87" spans="1:12" x14ac:dyDescent="0.2">
      <c r="A87" s="16">
        <v>78</v>
      </c>
      <c r="B87" s="8">
        <v>17</v>
      </c>
      <c r="C87" s="8">
        <v>340</v>
      </c>
      <c r="D87" s="8">
        <v>334</v>
      </c>
      <c r="E87" s="17">
        <v>0.5</v>
      </c>
      <c r="F87" s="18">
        <f t="shared" si="8"/>
        <v>5.0445103857566766E-2</v>
      </c>
      <c r="G87" s="18">
        <f t="shared" si="9"/>
        <v>4.9204052098408099E-2</v>
      </c>
      <c r="H87" s="13">
        <f t="shared" si="14"/>
        <v>69507.548140564817</v>
      </c>
      <c r="I87" s="13">
        <f t="shared" si="12"/>
        <v>3420.0530199409604</v>
      </c>
      <c r="J87" s="13">
        <f t="shared" si="10"/>
        <v>67797.521630594347</v>
      </c>
      <c r="K87" s="13">
        <f t="shared" si="11"/>
        <v>688229.31265145133</v>
      </c>
      <c r="L87" s="20">
        <f t="shared" si="13"/>
        <v>9.901504671976749</v>
      </c>
    </row>
    <row r="88" spans="1:12" x14ac:dyDescent="0.2">
      <c r="A88" s="16">
        <v>79</v>
      </c>
      <c r="B88" s="8">
        <v>14</v>
      </c>
      <c r="C88" s="8">
        <v>308</v>
      </c>
      <c r="D88" s="8">
        <v>328</v>
      </c>
      <c r="E88" s="17">
        <v>0.5</v>
      </c>
      <c r="F88" s="18">
        <f t="shared" si="8"/>
        <v>4.40251572327044E-2</v>
      </c>
      <c r="G88" s="18">
        <f t="shared" si="9"/>
        <v>4.3076923076923068E-2</v>
      </c>
      <c r="H88" s="13">
        <f t="shared" si="14"/>
        <v>66087.495120623862</v>
      </c>
      <c r="I88" s="13">
        <f t="shared" si="12"/>
        <v>2846.8459436576427</v>
      </c>
      <c r="J88" s="13">
        <f t="shared" si="10"/>
        <v>64664.072148795036</v>
      </c>
      <c r="K88" s="13">
        <f t="shared" si="11"/>
        <v>620431.79102085694</v>
      </c>
      <c r="L88" s="20">
        <f t="shared" si="13"/>
        <v>9.3880361161886334</v>
      </c>
    </row>
    <row r="89" spans="1:12" x14ac:dyDescent="0.2">
      <c r="A89" s="16">
        <v>80</v>
      </c>
      <c r="B89" s="8">
        <v>11</v>
      </c>
      <c r="C89" s="8">
        <v>251</v>
      </c>
      <c r="D89" s="8">
        <v>305</v>
      </c>
      <c r="E89" s="17">
        <v>0.5</v>
      </c>
      <c r="F89" s="18">
        <f t="shared" si="8"/>
        <v>3.9568345323741004E-2</v>
      </c>
      <c r="G89" s="18">
        <f t="shared" si="9"/>
        <v>3.8800705467372125E-2</v>
      </c>
      <c r="H89" s="13">
        <f t="shared" si="14"/>
        <v>63240.649176966217</v>
      </c>
      <c r="I89" s="13">
        <f t="shared" si="12"/>
        <v>2453.7818022808756</v>
      </c>
      <c r="J89" s="13">
        <f t="shared" si="10"/>
        <v>62013.758275825778</v>
      </c>
      <c r="K89" s="13">
        <f t="shared" si="11"/>
        <v>555767.71887206193</v>
      </c>
      <c r="L89" s="20">
        <f t="shared" si="13"/>
        <v>8.7881406358884444</v>
      </c>
    </row>
    <row r="90" spans="1:12" x14ac:dyDescent="0.2">
      <c r="A90" s="16">
        <v>81</v>
      </c>
      <c r="B90" s="8">
        <v>14</v>
      </c>
      <c r="C90" s="8">
        <v>233</v>
      </c>
      <c r="D90" s="8">
        <v>239</v>
      </c>
      <c r="E90" s="17">
        <v>0.5</v>
      </c>
      <c r="F90" s="18">
        <f t="shared" si="8"/>
        <v>5.9322033898305086E-2</v>
      </c>
      <c r="G90" s="18">
        <f t="shared" si="9"/>
        <v>5.7613168724279844E-2</v>
      </c>
      <c r="H90" s="13">
        <f t="shared" si="14"/>
        <v>60786.867374685338</v>
      </c>
      <c r="I90" s="13">
        <f t="shared" si="12"/>
        <v>3502.124046278168</v>
      </c>
      <c r="J90" s="13">
        <f t="shared" si="10"/>
        <v>59035.80535154626</v>
      </c>
      <c r="K90" s="13">
        <f t="shared" si="11"/>
        <v>493753.96059623611</v>
      </c>
      <c r="L90" s="20">
        <f t="shared" si="13"/>
        <v>8.1227077808233901</v>
      </c>
    </row>
    <row r="91" spans="1:12" x14ac:dyDescent="0.2">
      <c r="A91" s="16">
        <v>82</v>
      </c>
      <c r="B91" s="8">
        <v>20</v>
      </c>
      <c r="C91" s="8">
        <v>248</v>
      </c>
      <c r="D91" s="8">
        <v>217</v>
      </c>
      <c r="E91" s="17">
        <v>0.5</v>
      </c>
      <c r="F91" s="18">
        <f t="shared" si="8"/>
        <v>8.6021505376344093E-2</v>
      </c>
      <c r="G91" s="18">
        <f t="shared" si="9"/>
        <v>8.2474226804123724E-2</v>
      </c>
      <c r="H91" s="13">
        <f t="shared" si="14"/>
        <v>57284.743328407174</v>
      </c>
      <c r="I91" s="13">
        <f t="shared" si="12"/>
        <v>4724.5149136830669</v>
      </c>
      <c r="J91" s="13">
        <f t="shared" si="10"/>
        <v>54922.485871565645</v>
      </c>
      <c r="K91" s="13">
        <f t="shared" si="11"/>
        <v>434718.15524468984</v>
      </c>
      <c r="L91" s="20">
        <f t="shared" si="13"/>
        <v>7.5887248503933789</v>
      </c>
    </row>
    <row r="92" spans="1:12" x14ac:dyDescent="0.2">
      <c r="A92" s="16">
        <v>83</v>
      </c>
      <c r="B92" s="8">
        <v>18</v>
      </c>
      <c r="C92" s="8">
        <v>208</v>
      </c>
      <c r="D92" s="8">
        <v>228</v>
      </c>
      <c r="E92" s="17">
        <v>0.5</v>
      </c>
      <c r="F92" s="18">
        <f t="shared" si="8"/>
        <v>8.2568807339449546E-2</v>
      </c>
      <c r="G92" s="18">
        <f t="shared" si="9"/>
        <v>7.9295154185022018E-2</v>
      </c>
      <c r="H92" s="13">
        <f t="shared" si="14"/>
        <v>52560.228414724108</v>
      </c>
      <c r="I92" s="13">
        <f t="shared" si="12"/>
        <v>4167.7714161455233</v>
      </c>
      <c r="J92" s="13">
        <f t="shared" si="10"/>
        <v>50476.342706651347</v>
      </c>
      <c r="K92" s="13">
        <f t="shared" si="11"/>
        <v>379795.6693731242</v>
      </c>
      <c r="L92" s="20">
        <f t="shared" si="13"/>
        <v>7.2259136009905367</v>
      </c>
    </row>
    <row r="93" spans="1:12" x14ac:dyDescent="0.2">
      <c r="A93" s="16">
        <v>84</v>
      </c>
      <c r="B93" s="8">
        <v>10</v>
      </c>
      <c r="C93" s="8">
        <v>190</v>
      </c>
      <c r="D93" s="8">
        <v>195</v>
      </c>
      <c r="E93" s="17">
        <v>0.5</v>
      </c>
      <c r="F93" s="18">
        <f t="shared" si="8"/>
        <v>5.1948051948051951E-2</v>
      </c>
      <c r="G93" s="18">
        <f t="shared" si="9"/>
        <v>5.0632911392405069E-2</v>
      </c>
      <c r="H93" s="13">
        <f t="shared" si="14"/>
        <v>48392.456998578586</v>
      </c>
      <c r="I93" s="13">
        <f t="shared" si="12"/>
        <v>2450.250987269802</v>
      </c>
      <c r="J93" s="13">
        <f t="shared" si="10"/>
        <v>47167.331504943686</v>
      </c>
      <c r="K93" s="13">
        <f t="shared" si="11"/>
        <v>329319.32666647283</v>
      </c>
      <c r="L93" s="20">
        <f t="shared" si="13"/>
        <v>6.8051788872002472</v>
      </c>
    </row>
    <row r="94" spans="1:12" x14ac:dyDescent="0.2">
      <c r="A94" s="16">
        <v>85</v>
      </c>
      <c r="B94" s="8">
        <v>11</v>
      </c>
      <c r="C94" s="8">
        <v>150</v>
      </c>
      <c r="D94" s="8">
        <v>179</v>
      </c>
      <c r="E94" s="17">
        <v>0.5</v>
      </c>
      <c r="F94" s="18">
        <f t="shared" si="8"/>
        <v>6.6869300911854099E-2</v>
      </c>
      <c r="G94" s="18">
        <f t="shared" si="9"/>
        <v>6.4705882352941169E-2</v>
      </c>
      <c r="H94" s="13">
        <f t="shared" si="14"/>
        <v>45942.206011308786</v>
      </c>
      <c r="I94" s="13">
        <f t="shared" si="12"/>
        <v>2972.7309772023327</v>
      </c>
      <c r="J94" s="13">
        <f t="shared" si="10"/>
        <v>44455.840522707615</v>
      </c>
      <c r="K94" s="13">
        <f t="shared" si="11"/>
        <v>282151.99516152916</v>
      </c>
      <c r="L94" s="20">
        <f t="shared" si="13"/>
        <v>6.1414550945175934</v>
      </c>
    </row>
    <row r="95" spans="1:12" x14ac:dyDescent="0.2">
      <c r="A95" s="16">
        <v>86</v>
      </c>
      <c r="B95" s="8">
        <v>13</v>
      </c>
      <c r="C95" s="8">
        <v>132</v>
      </c>
      <c r="D95" s="8">
        <v>147</v>
      </c>
      <c r="E95" s="17">
        <v>0.5</v>
      </c>
      <c r="F95" s="18">
        <f t="shared" si="8"/>
        <v>9.3189964157706098E-2</v>
      </c>
      <c r="G95" s="18">
        <f t="shared" si="9"/>
        <v>8.9041095890410954E-2</v>
      </c>
      <c r="H95" s="13">
        <f t="shared" si="14"/>
        <v>42969.47503410645</v>
      </c>
      <c r="I95" s="13">
        <f t="shared" si="12"/>
        <v>3826.0491468724917</v>
      </c>
      <c r="J95" s="13">
        <f t="shared" si="10"/>
        <v>41056.450460670203</v>
      </c>
      <c r="K95" s="13">
        <f t="shared" si="11"/>
        <v>237696.15463882152</v>
      </c>
      <c r="L95" s="20">
        <f t="shared" si="13"/>
        <v>5.531744440679188</v>
      </c>
    </row>
    <row r="96" spans="1:12" x14ac:dyDescent="0.2">
      <c r="A96" s="16">
        <v>87</v>
      </c>
      <c r="B96" s="8">
        <v>13</v>
      </c>
      <c r="C96" s="8">
        <v>123</v>
      </c>
      <c r="D96" s="8">
        <v>117</v>
      </c>
      <c r="E96" s="17">
        <v>0.5</v>
      </c>
      <c r="F96" s="18">
        <f t="shared" si="8"/>
        <v>0.10833333333333334</v>
      </c>
      <c r="G96" s="18">
        <f t="shared" si="9"/>
        <v>0.10276679841897234</v>
      </c>
      <c r="H96" s="13">
        <f t="shared" si="14"/>
        <v>39143.425887233956</v>
      </c>
      <c r="I96" s="13">
        <f t="shared" si="12"/>
        <v>4022.6445575813555</v>
      </c>
      <c r="J96" s="13">
        <f t="shared" si="10"/>
        <v>37132.103608443278</v>
      </c>
      <c r="K96" s="13">
        <f t="shared" si="11"/>
        <v>196639.70417815133</v>
      </c>
      <c r="L96" s="20">
        <f t="shared" si="13"/>
        <v>5.0235690852568533</v>
      </c>
    </row>
    <row r="97" spans="1:12" x14ac:dyDescent="0.2">
      <c r="A97" s="16">
        <v>88</v>
      </c>
      <c r="B97" s="8">
        <v>16</v>
      </c>
      <c r="C97" s="8">
        <v>107</v>
      </c>
      <c r="D97" s="8">
        <v>98</v>
      </c>
      <c r="E97" s="17">
        <v>0.5</v>
      </c>
      <c r="F97" s="18">
        <f t="shared" si="8"/>
        <v>0.15609756097560976</v>
      </c>
      <c r="G97" s="18">
        <f t="shared" si="9"/>
        <v>0.14479638009049772</v>
      </c>
      <c r="H97" s="13">
        <f t="shared" si="14"/>
        <v>35120.7813296526</v>
      </c>
      <c r="I97" s="13">
        <f t="shared" si="12"/>
        <v>5085.3620024836337</v>
      </c>
      <c r="J97" s="13">
        <f t="shared" si="10"/>
        <v>32578.100328410783</v>
      </c>
      <c r="K97" s="13">
        <f t="shared" si="11"/>
        <v>159507.60056970804</v>
      </c>
      <c r="L97" s="20">
        <f t="shared" si="13"/>
        <v>4.5416871302642461</v>
      </c>
    </row>
    <row r="98" spans="1:12" x14ac:dyDescent="0.2">
      <c r="A98" s="16">
        <v>89</v>
      </c>
      <c r="B98" s="8">
        <v>12</v>
      </c>
      <c r="C98" s="8">
        <v>83</v>
      </c>
      <c r="D98" s="8">
        <v>102</v>
      </c>
      <c r="E98" s="17">
        <v>0.5</v>
      </c>
      <c r="F98" s="18">
        <f t="shared" si="8"/>
        <v>0.12972972972972974</v>
      </c>
      <c r="G98" s="18">
        <f t="shared" si="9"/>
        <v>0.12182741116751269</v>
      </c>
      <c r="H98" s="13">
        <f t="shared" si="14"/>
        <v>30035.419327168966</v>
      </c>
      <c r="I98" s="13">
        <f t="shared" si="12"/>
        <v>3659.1373799596709</v>
      </c>
      <c r="J98" s="13">
        <f t="shared" si="10"/>
        <v>28205.850637189131</v>
      </c>
      <c r="K98" s="13">
        <f>K99+J98</f>
        <v>126929.50024129725</v>
      </c>
      <c r="L98" s="20">
        <f t="shared" si="13"/>
        <v>4.2259939459703624</v>
      </c>
    </row>
    <row r="99" spans="1:12" x14ac:dyDescent="0.2">
      <c r="A99" s="16">
        <v>90</v>
      </c>
      <c r="B99" s="8">
        <v>11</v>
      </c>
      <c r="C99" s="8">
        <v>59</v>
      </c>
      <c r="D99" s="8">
        <v>65</v>
      </c>
      <c r="E99" s="17">
        <v>0.5</v>
      </c>
      <c r="F99" s="21">
        <f t="shared" si="8"/>
        <v>0.17741935483870969</v>
      </c>
      <c r="G99" s="21">
        <f t="shared" si="9"/>
        <v>0.16296296296296298</v>
      </c>
      <c r="H99" s="22">
        <f t="shared" si="14"/>
        <v>26376.281947209296</v>
      </c>
      <c r="I99" s="22">
        <f t="shared" si="12"/>
        <v>4298.3570580637379</v>
      </c>
      <c r="J99" s="22">
        <f t="shared" si="10"/>
        <v>24227.103418177427</v>
      </c>
      <c r="K99" s="22">
        <f t="shared" ref="K99:K103" si="15">K100+J99</f>
        <v>98723.649604108126</v>
      </c>
      <c r="L99" s="23">
        <f t="shared" si="13"/>
        <v>3.7428948402090247</v>
      </c>
    </row>
    <row r="100" spans="1:12" x14ac:dyDescent="0.2">
      <c r="A100" s="16">
        <v>91</v>
      </c>
      <c r="B100" s="8">
        <v>4</v>
      </c>
      <c r="C100" s="8">
        <v>49</v>
      </c>
      <c r="D100" s="8">
        <v>53</v>
      </c>
      <c r="E100" s="17">
        <v>0.5</v>
      </c>
      <c r="F100" s="21">
        <f t="shared" si="8"/>
        <v>7.8431372549019607E-2</v>
      </c>
      <c r="G100" s="21">
        <f t="shared" si="9"/>
        <v>7.5471698113207544E-2</v>
      </c>
      <c r="H100" s="22">
        <f t="shared" si="14"/>
        <v>22077.924889145557</v>
      </c>
      <c r="I100" s="22">
        <f t="shared" si="12"/>
        <v>1666.2584821996647</v>
      </c>
      <c r="J100" s="22">
        <f t="shared" si="10"/>
        <v>21244.795648045725</v>
      </c>
      <c r="K100" s="22">
        <f t="shared" si="15"/>
        <v>74496.546185930696</v>
      </c>
      <c r="L100" s="23">
        <f t="shared" si="13"/>
        <v>3.3742548975948528</v>
      </c>
    </row>
    <row r="101" spans="1:12" x14ac:dyDescent="0.2">
      <c r="A101" s="16">
        <v>92</v>
      </c>
      <c r="B101" s="8">
        <v>7</v>
      </c>
      <c r="C101" s="8">
        <v>43</v>
      </c>
      <c r="D101" s="8">
        <v>45</v>
      </c>
      <c r="E101" s="17">
        <v>0.5</v>
      </c>
      <c r="F101" s="21">
        <f t="shared" si="8"/>
        <v>0.15909090909090909</v>
      </c>
      <c r="G101" s="21">
        <f t="shared" si="9"/>
        <v>0.14736842105263157</v>
      </c>
      <c r="H101" s="22">
        <f t="shared" si="14"/>
        <v>20411.666406945893</v>
      </c>
      <c r="I101" s="22">
        <f t="shared" si="12"/>
        <v>3008.0350494446575</v>
      </c>
      <c r="J101" s="22">
        <f t="shared" si="10"/>
        <v>18907.648882223562</v>
      </c>
      <c r="K101" s="22">
        <f t="shared" si="15"/>
        <v>53251.750537884967</v>
      </c>
      <c r="L101" s="23">
        <f t="shared" si="13"/>
        <v>2.6088879504597386</v>
      </c>
    </row>
    <row r="102" spans="1:12" x14ac:dyDescent="0.2">
      <c r="A102" s="16">
        <v>93</v>
      </c>
      <c r="B102" s="8">
        <v>2</v>
      </c>
      <c r="C102" s="8">
        <v>28</v>
      </c>
      <c r="D102" s="8">
        <v>33</v>
      </c>
      <c r="E102" s="17">
        <v>0.5</v>
      </c>
      <c r="F102" s="21">
        <f t="shared" si="8"/>
        <v>6.5573770491803282E-2</v>
      </c>
      <c r="G102" s="21">
        <f t="shared" si="9"/>
        <v>6.3492063492063489E-2</v>
      </c>
      <c r="H102" s="22">
        <f t="shared" si="14"/>
        <v>17403.631357501235</v>
      </c>
      <c r="I102" s="22">
        <f t="shared" si="12"/>
        <v>1104.9924671429355</v>
      </c>
      <c r="J102" s="22">
        <f t="shared" si="10"/>
        <v>16851.135123929766</v>
      </c>
      <c r="K102" s="22">
        <f t="shared" si="15"/>
        <v>34344.101655661405</v>
      </c>
      <c r="L102" s="23">
        <f t="shared" si="13"/>
        <v>1.9733871023910514</v>
      </c>
    </row>
    <row r="103" spans="1:12" x14ac:dyDescent="0.2">
      <c r="A103" s="16">
        <v>94</v>
      </c>
      <c r="B103" s="8">
        <v>2</v>
      </c>
      <c r="C103" s="8">
        <v>19</v>
      </c>
      <c r="D103" s="8">
        <v>22</v>
      </c>
      <c r="E103" s="17">
        <v>0.5</v>
      </c>
      <c r="F103" s="21">
        <f t="shared" si="8"/>
        <v>9.7560975609756101E-2</v>
      </c>
      <c r="G103" s="21">
        <f t="shared" si="9"/>
        <v>9.3023255813953487E-2</v>
      </c>
      <c r="H103" s="22">
        <f t="shared" si="14"/>
        <v>16298.638890358299</v>
      </c>
      <c r="I103" s="22">
        <f t="shared" si="12"/>
        <v>1516.152454917051</v>
      </c>
      <c r="J103" s="22">
        <f t="shared" si="10"/>
        <v>15540.562662899772</v>
      </c>
      <c r="K103" s="22">
        <f t="shared" si="15"/>
        <v>17492.966531731636</v>
      </c>
      <c r="L103" s="23">
        <f t="shared" si="13"/>
        <v>1.0732777534006142</v>
      </c>
    </row>
    <row r="104" spans="1:12" x14ac:dyDescent="0.2">
      <c r="A104" s="16" t="s">
        <v>30</v>
      </c>
      <c r="B104" s="8">
        <v>7</v>
      </c>
      <c r="C104" s="8">
        <v>49</v>
      </c>
      <c r="D104" s="8">
        <v>57</v>
      </c>
      <c r="E104" s="17"/>
      <c r="F104" s="21">
        <f t="shared" si="8"/>
        <v>0.13207547169811321</v>
      </c>
      <c r="G104" s="21">
        <v>1</v>
      </c>
      <c r="H104" s="22">
        <f t="shared" si="14"/>
        <v>14782.486435441248</v>
      </c>
      <c r="I104" s="22">
        <f t="shared" si="12"/>
        <v>14782.486435441248</v>
      </c>
      <c r="J104" s="22">
        <f>H104*F104</f>
        <v>1952.4038688318628</v>
      </c>
      <c r="K104" s="22">
        <f>J104</f>
        <v>1952.4038688318628</v>
      </c>
      <c r="L104" s="23">
        <f t="shared" si="13"/>
        <v>0.13207547169811321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5">
        <v>1042</v>
      </c>
      <c r="D9" s="5">
        <v>980</v>
      </c>
      <c r="E9" s="17">
        <v>0.5</v>
      </c>
      <c r="F9" s="18">
        <f t="shared" ref="F9:F40" si="0">B9/((C9+D9)/2)</f>
        <v>4.945598417408506E-3</v>
      </c>
      <c r="G9" s="18">
        <f t="shared" ref="G9:G72" si="1">F9/((1+(1-E9)*F9))</f>
        <v>4.933399111988159E-3</v>
      </c>
      <c r="H9" s="13">
        <v>100000</v>
      </c>
      <c r="I9" s="13">
        <f>H9*G9</f>
        <v>493.33991119881591</v>
      </c>
      <c r="J9" s="13">
        <f t="shared" ref="J9:J72" si="2">H10+I9*E9</f>
        <v>99753.330044400602</v>
      </c>
      <c r="K9" s="13">
        <f t="shared" ref="K9:K72" si="3">K10+J9</f>
        <v>8209872.5974787548</v>
      </c>
      <c r="L9" s="19">
        <f>K9/H9</f>
        <v>82.098725974787541</v>
      </c>
    </row>
    <row r="10" spans="1:13" x14ac:dyDescent="0.2">
      <c r="A10" s="16">
        <v>1</v>
      </c>
      <c r="B10" s="8">
        <v>0</v>
      </c>
      <c r="C10" s="5">
        <v>1241</v>
      </c>
      <c r="D10" s="5">
        <v>1114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99506.660088801189</v>
      </c>
      <c r="I10" s="13">
        <f t="shared" ref="I10:I73" si="4">H10*G10</f>
        <v>0</v>
      </c>
      <c r="J10" s="13">
        <f t="shared" si="2"/>
        <v>99506.660088801189</v>
      </c>
      <c r="K10" s="13">
        <f t="shared" si="3"/>
        <v>8110119.2674343539</v>
      </c>
      <c r="L10" s="20">
        <f t="shared" ref="L10:L73" si="5">K10/H10</f>
        <v>81.503280887900019</v>
      </c>
    </row>
    <row r="11" spans="1:13" x14ac:dyDescent="0.2">
      <c r="A11" s="16">
        <v>2</v>
      </c>
      <c r="B11" s="8">
        <v>0</v>
      </c>
      <c r="C11" s="5">
        <v>1234</v>
      </c>
      <c r="D11" s="5">
        <v>1243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99506.660088801189</v>
      </c>
      <c r="I11" s="13">
        <f t="shared" si="4"/>
        <v>0</v>
      </c>
      <c r="J11" s="13">
        <f t="shared" si="2"/>
        <v>99506.660088801189</v>
      </c>
      <c r="K11" s="13">
        <f t="shared" si="3"/>
        <v>8010612.6073455531</v>
      </c>
      <c r="L11" s="20">
        <f t="shared" si="5"/>
        <v>80.503280887900033</v>
      </c>
    </row>
    <row r="12" spans="1:13" x14ac:dyDescent="0.2">
      <c r="A12" s="16">
        <v>3</v>
      </c>
      <c r="B12" s="8">
        <v>0</v>
      </c>
      <c r="C12" s="5">
        <v>1276</v>
      </c>
      <c r="D12" s="5">
        <v>1256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99506.660088801189</v>
      </c>
      <c r="I12" s="13">
        <f t="shared" si="4"/>
        <v>0</v>
      </c>
      <c r="J12" s="13">
        <f t="shared" si="2"/>
        <v>99506.660088801189</v>
      </c>
      <c r="K12" s="13">
        <f t="shared" si="3"/>
        <v>7911105.9472567523</v>
      </c>
      <c r="L12" s="20">
        <f t="shared" si="5"/>
        <v>79.503280887900033</v>
      </c>
    </row>
    <row r="13" spans="1:13" x14ac:dyDescent="0.2">
      <c r="A13" s="16">
        <v>4</v>
      </c>
      <c r="B13" s="8">
        <v>0</v>
      </c>
      <c r="C13" s="5">
        <v>1258</v>
      </c>
      <c r="D13" s="5">
        <v>1265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99506.660088801189</v>
      </c>
      <c r="I13" s="13">
        <f t="shared" si="4"/>
        <v>0</v>
      </c>
      <c r="J13" s="13">
        <f t="shared" si="2"/>
        <v>99506.660088801189</v>
      </c>
      <c r="K13" s="13">
        <f t="shared" si="3"/>
        <v>7811599.2871679515</v>
      </c>
      <c r="L13" s="20">
        <f t="shared" si="5"/>
        <v>78.503280887900033</v>
      </c>
    </row>
    <row r="14" spans="1:13" x14ac:dyDescent="0.2">
      <c r="A14" s="16">
        <v>5</v>
      </c>
      <c r="B14" s="8">
        <v>0</v>
      </c>
      <c r="C14" s="5">
        <v>1249</v>
      </c>
      <c r="D14" s="5">
        <v>1253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99506.660088801189</v>
      </c>
      <c r="I14" s="13">
        <f t="shared" si="4"/>
        <v>0</v>
      </c>
      <c r="J14" s="13">
        <f t="shared" si="2"/>
        <v>99506.660088801189</v>
      </c>
      <c r="K14" s="13">
        <f t="shared" si="3"/>
        <v>7712092.6270791506</v>
      </c>
      <c r="L14" s="20">
        <f t="shared" si="5"/>
        <v>77.503280887900033</v>
      </c>
    </row>
    <row r="15" spans="1:13" x14ac:dyDescent="0.2">
      <c r="A15" s="16">
        <v>6</v>
      </c>
      <c r="B15" s="8">
        <v>0</v>
      </c>
      <c r="C15" s="5">
        <v>1205</v>
      </c>
      <c r="D15" s="5">
        <v>1258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99506.660088801189</v>
      </c>
      <c r="I15" s="13">
        <f t="shared" si="4"/>
        <v>0</v>
      </c>
      <c r="J15" s="13">
        <f t="shared" si="2"/>
        <v>99506.660088801189</v>
      </c>
      <c r="K15" s="13">
        <f t="shared" si="3"/>
        <v>7612585.9669903498</v>
      </c>
      <c r="L15" s="20">
        <f t="shared" si="5"/>
        <v>76.503280887900047</v>
      </c>
    </row>
    <row r="16" spans="1:13" x14ac:dyDescent="0.2">
      <c r="A16" s="16">
        <v>7</v>
      </c>
      <c r="B16" s="8">
        <v>0</v>
      </c>
      <c r="C16" s="5">
        <v>1186</v>
      </c>
      <c r="D16" s="5">
        <v>1220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99506.660088801189</v>
      </c>
      <c r="I16" s="13">
        <f t="shared" si="4"/>
        <v>0</v>
      </c>
      <c r="J16" s="13">
        <f t="shared" si="2"/>
        <v>99506.660088801189</v>
      </c>
      <c r="K16" s="13">
        <f t="shared" si="3"/>
        <v>7513079.306901549</v>
      </c>
      <c r="L16" s="20">
        <f t="shared" si="5"/>
        <v>75.503280887900047</v>
      </c>
    </row>
    <row r="17" spans="1:12" x14ac:dyDescent="0.2">
      <c r="A17" s="16">
        <v>8</v>
      </c>
      <c r="B17" s="8">
        <v>0</v>
      </c>
      <c r="C17" s="5">
        <v>1115</v>
      </c>
      <c r="D17" s="5">
        <v>1184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99506.660088801189</v>
      </c>
      <c r="I17" s="13">
        <f t="shared" si="4"/>
        <v>0</v>
      </c>
      <c r="J17" s="13">
        <f t="shared" si="2"/>
        <v>99506.660088801189</v>
      </c>
      <c r="K17" s="13">
        <f t="shared" si="3"/>
        <v>7413572.6468127482</v>
      </c>
      <c r="L17" s="20">
        <f t="shared" si="5"/>
        <v>74.503280887900047</v>
      </c>
    </row>
    <row r="18" spans="1:12" x14ac:dyDescent="0.2">
      <c r="A18" s="16">
        <v>9</v>
      </c>
      <c r="B18" s="8">
        <v>0</v>
      </c>
      <c r="C18" s="5">
        <v>1080</v>
      </c>
      <c r="D18" s="5">
        <v>1117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99506.660088801189</v>
      </c>
      <c r="I18" s="13">
        <f t="shared" si="4"/>
        <v>0</v>
      </c>
      <c r="J18" s="13">
        <f t="shared" si="2"/>
        <v>99506.660088801189</v>
      </c>
      <c r="K18" s="13">
        <f t="shared" si="3"/>
        <v>7314065.9867239473</v>
      </c>
      <c r="L18" s="20">
        <f t="shared" si="5"/>
        <v>73.503280887900047</v>
      </c>
    </row>
    <row r="19" spans="1:12" x14ac:dyDescent="0.2">
      <c r="A19" s="16">
        <v>10</v>
      </c>
      <c r="B19" s="8">
        <v>0</v>
      </c>
      <c r="C19" s="5">
        <v>1014</v>
      </c>
      <c r="D19" s="5">
        <v>1062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99506.660088801189</v>
      </c>
      <c r="I19" s="13">
        <f t="shared" si="4"/>
        <v>0</v>
      </c>
      <c r="J19" s="13">
        <f t="shared" si="2"/>
        <v>99506.660088801189</v>
      </c>
      <c r="K19" s="13">
        <f t="shared" si="3"/>
        <v>7214559.3266351465</v>
      </c>
      <c r="L19" s="20">
        <f t="shared" si="5"/>
        <v>72.503280887900061</v>
      </c>
    </row>
    <row r="20" spans="1:12" x14ac:dyDescent="0.2">
      <c r="A20" s="16">
        <v>11</v>
      </c>
      <c r="B20" s="8">
        <v>0</v>
      </c>
      <c r="C20" s="5">
        <v>1031</v>
      </c>
      <c r="D20" s="5">
        <v>1008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99506.660088801189</v>
      </c>
      <c r="I20" s="13">
        <f t="shared" si="4"/>
        <v>0</v>
      </c>
      <c r="J20" s="13">
        <f t="shared" si="2"/>
        <v>99506.660088801189</v>
      </c>
      <c r="K20" s="13">
        <f t="shared" si="3"/>
        <v>7115052.6665463457</v>
      </c>
      <c r="L20" s="20">
        <f t="shared" si="5"/>
        <v>71.503280887900061</v>
      </c>
    </row>
    <row r="21" spans="1:12" x14ac:dyDescent="0.2">
      <c r="A21" s="16">
        <v>12</v>
      </c>
      <c r="B21" s="8">
        <v>1</v>
      </c>
      <c r="C21" s="5">
        <v>934</v>
      </c>
      <c r="D21" s="5">
        <v>1019</v>
      </c>
      <c r="E21" s="17">
        <v>0.5</v>
      </c>
      <c r="F21" s="18">
        <f t="shared" si="0"/>
        <v>1.0240655401945725E-3</v>
      </c>
      <c r="G21" s="18">
        <f t="shared" si="1"/>
        <v>1.0235414534288637E-3</v>
      </c>
      <c r="H21" s="13">
        <f t="shared" si="6"/>
        <v>99506.660088801189</v>
      </c>
      <c r="I21" s="13">
        <f t="shared" si="4"/>
        <v>101.84919149314346</v>
      </c>
      <c r="J21" s="13">
        <f t="shared" si="2"/>
        <v>99455.735493054628</v>
      </c>
      <c r="K21" s="13">
        <f t="shared" si="3"/>
        <v>7015546.0064575449</v>
      </c>
      <c r="L21" s="20">
        <f t="shared" si="5"/>
        <v>70.503280887900061</v>
      </c>
    </row>
    <row r="22" spans="1:12" x14ac:dyDescent="0.2">
      <c r="A22" s="16">
        <v>13</v>
      </c>
      <c r="B22" s="8">
        <v>0</v>
      </c>
      <c r="C22" s="5">
        <v>947</v>
      </c>
      <c r="D22" s="5">
        <v>930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99404.810897308053</v>
      </c>
      <c r="I22" s="13">
        <f t="shared" si="4"/>
        <v>0</v>
      </c>
      <c r="J22" s="13">
        <f t="shared" si="2"/>
        <v>99404.810897308053</v>
      </c>
      <c r="K22" s="13">
        <f t="shared" si="3"/>
        <v>6916090.2709644902</v>
      </c>
      <c r="L22" s="20">
        <f t="shared" si="5"/>
        <v>69.575005560940937</v>
      </c>
    </row>
    <row r="23" spans="1:12" x14ac:dyDescent="0.2">
      <c r="A23" s="16">
        <v>14</v>
      </c>
      <c r="B23" s="8">
        <v>0</v>
      </c>
      <c r="C23" s="5">
        <v>871</v>
      </c>
      <c r="D23" s="5">
        <v>946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99404.810897308053</v>
      </c>
      <c r="I23" s="13">
        <f t="shared" si="4"/>
        <v>0</v>
      </c>
      <c r="J23" s="13">
        <f t="shared" si="2"/>
        <v>99404.810897308053</v>
      </c>
      <c r="K23" s="13">
        <f t="shared" si="3"/>
        <v>6816685.4600671818</v>
      </c>
      <c r="L23" s="20">
        <f t="shared" si="5"/>
        <v>68.575005560940937</v>
      </c>
    </row>
    <row r="24" spans="1:12" x14ac:dyDescent="0.2">
      <c r="A24" s="16">
        <v>15</v>
      </c>
      <c r="B24" s="8">
        <v>0</v>
      </c>
      <c r="C24" s="5">
        <v>882</v>
      </c>
      <c r="D24" s="5">
        <v>868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99404.810897308053</v>
      </c>
      <c r="I24" s="13">
        <f t="shared" si="4"/>
        <v>0</v>
      </c>
      <c r="J24" s="13">
        <f t="shared" si="2"/>
        <v>99404.810897308053</v>
      </c>
      <c r="K24" s="13">
        <f t="shared" si="3"/>
        <v>6717280.6491698734</v>
      </c>
      <c r="L24" s="20">
        <f t="shared" si="5"/>
        <v>67.575005560940937</v>
      </c>
    </row>
    <row r="25" spans="1:12" x14ac:dyDescent="0.2">
      <c r="A25" s="16">
        <v>16</v>
      </c>
      <c r="B25" s="8">
        <v>0</v>
      </c>
      <c r="C25" s="5">
        <v>823</v>
      </c>
      <c r="D25" s="5">
        <v>870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99404.810897308053</v>
      </c>
      <c r="I25" s="13">
        <f t="shared" si="4"/>
        <v>0</v>
      </c>
      <c r="J25" s="13">
        <f t="shared" si="2"/>
        <v>99404.810897308053</v>
      </c>
      <c r="K25" s="13">
        <f t="shared" si="3"/>
        <v>6617875.838272565</v>
      </c>
      <c r="L25" s="20">
        <f t="shared" si="5"/>
        <v>66.575005560940923</v>
      </c>
    </row>
    <row r="26" spans="1:12" x14ac:dyDescent="0.2">
      <c r="A26" s="16">
        <v>17</v>
      </c>
      <c r="B26" s="8">
        <v>0</v>
      </c>
      <c r="C26" s="5">
        <v>897</v>
      </c>
      <c r="D26" s="5">
        <v>825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99404.810897308053</v>
      </c>
      <c r="I26" s="13">
        <f t="shared" si="4"/>
        <v>0</v>
      </c>
      <c r="J26" s="13">
        <f t="shared" si="2"/>
        <v>99404.810897308053</v>
      </c>
      <c r="K26" s="13">
        <f t="shared" si="3"/>
        <v>6518471.0273752566</v>
      </c>
      <c r="L26" s="20">
        <f t="shared" si="5"/>
        <v>65.575005560940923</v>
      </c>
    </row>
    <row r="27" spans="1:12" x14ac:dyDescent="0.2">
      <c r="A27" s="16">
        <v>18</v>
      </c>
      <c r="B27" s="8">
        <v>0</v>
      </c>
      <c r="C27" s="5">
        <v>853</v>
      </c>
      <c r="D27" s="5">
        <v>904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99404.810897308053</v>
      </c>
      <c r="I27" s="13">
        <f t="shared" si="4"/>
        <v>0</v>
      </c>
      <c r="J27" s="13">
        <f t="shared" si="2"/>
        <v>99404.810897308053</v>
      </c>
      <c r="K27" s="13">
        <f t="shared" si="3"/>
        <v>6419066.2164779482</v>
      </c>
      <c r="L27" s="20">
        <f t="shared" si="5"/>
        <v>64.575005560940923</v>
      </c>
    </row>
    <row r="28" spans="1:12" x14ac:dyDescent="0.2">
      <c r="A28" s="16">
        <v>19</v>
      </c>
      <c r="B28" s="8">
        <v>1</v>
      </c>
      <c r="C28" s="5">
        <v>866</v>
      </c>
      <c r="D28" s="5">
        <v>841</v>
      </c>
      <c r="E28" s="17">
        <v>0.5</v>
      </c>
      <c r="F28" s="18">
        <f t="shared" si="0"/>
        <v>1.1716461628588166E-3</v>
      </c>
      <c r="G28" s="18">
        <f t="shared" si="1"/>
        <v>1.1709601873536298E-3</v>
      </c>
      <c r="H28" s="13">
        <f t="shared" si="6"/>
        <v>99404.810897308053</v>
      </c>
      <c r="I28" s="13">
        <f t="shared" si="4"/>
        <v>116.39907599216397</v>
      </c>
      <c r="J28" s="13">
        <f t="shared" si="2"/>
        <v>99346.611359311981</v>
      </c>
      <c r="K28" s="13">
        <f t="shared" si="3"/>
        <v>6319661.4055806398</v>
      </c>
      <c r="L28" s="20">
        <f t="shared" si="5"/>
        <v>63.575005560940916</v>
      </c>
    </row>
    <row r="29" spans="1:12" x14ac:dyDescent="0.2">
      <c r="A29" s="16">
        <v>20</v>
      </c>
      <c r="B29" s="8">
        <v>0</v>
      </c>
      <c r="C29" s="5">
        <v>821</v>
      </c>
      <c r="D29" s="5">
        <v>859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99288.411821315894</v>
      </c>
      <c r="I29" s="13">
        <f t="shared" si="4"/>
        <v>0</v>
      </c>
      <c r="J29" s="13">
        <f t="shared" si="2"/>
        <v>99288.411821315894</v>
      </c>
      <c r="K29" s="13">
        <f t="shared" si="3"/>
        <v>6220314.7942213276</v>
      </c>
      <c r="L29" s="20">
        <f t="shared" si="5"/>
        <v>62.648950467811886</v>
      </c>
    </row>
    <row r="30" spans="1:12" x14ac:dyDescent="0.2">
      <c r="A30" s="16">
        <v>21</v>
      </c>
      <c r="B30" s="8">
        <v>0</v>
      </c>
      <c r="C30" s="5">
        <v>859</v>
      </c>
      <c r="D30" s="5">
        <v>837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99288.411821315894</v>
      </c>
      <c r="I30" s="13">
        <f t="shared" si="4"/>
        <v>0</v>
      </c>
      <c r="J30" s="13">
        <f t="shared" si="2"/>
        <v>99288.411821315894</v>
      </c>
      <c r="K30" s="13">
        <f t="shared" si="3"/>
        <v>6121026.3824000116</v>
      </c>
      <c r="L30" s="20">
        <f t="shared" si="5"/>
        <v>61.648950467811886</v>
      </c>
    </row>
    <row r="31" spans="1:12" x14ac:dyDescent="0.2">
      <c r="A31" s="16">
        <v>22</v>
      </c>
      <c r="B31" s="8">
        <v>1</v>
      </c>
      <c r="C31" s="5">
        <v>817</v>
      </c>
      <c r="D31" s="5">
        <v>850</v>
      </c>
      <c r="E31" s="17">
        <v>0.5</v>
      </c>
      <c r="F31" s="18">
        <f t="shared" si="0"/>
        <v>1.1997600479904018E-3</v>
      </c>
      <c r="G31" s="18">
        <f t="shared" si="1"/>
        <v>1.199040767386091E-3</v>
      </c>
      <c r="H31" s="13">
        <f t="shared" si="6"/>
        <v>99288.411821315894</v>
      </c>
      <c r="I31" s="13">
        <f t="shared" si="4"/>
        <v>119.05085350277685</v>
      </c>
      <c r="J31" s="13">
        <f t="shared" si="2"/>
        <v>99228.886394564513</v>
      </c>
      <c r="K31" s="13">
        <f t="shared" si="3"/>
        <v>6021737.9705786956</v>
      </c>
      <c r="L31" s="20">
        <f t="shared" si="5"/>
        <v>60.648950467811886</v>
      </c>
    </row>
    <row r="32" spans="1:12" x14ac:dyDescent="0.2">
      <c r="A32" s="16">
        <v>23</v>
      </c>
      <c r="B32" s="8">
        <v>1</v>
      </c>
      <c r="C32" s="5">
        <v>899</v>
      </c>
      <c r="D32" s="5">
        <v>822</v>
      </c>
      <c r="E32" s="17">
        <v>0.5</v>
      </c>
      <c r="F32" s="18">
        <f t="shared" si="0"/>
        <v>1.1621150493898896E-3</v>
      </c>
      <c r="G32" s="18">
        <f t="shared" si="1"/>
        <v>1.1614401858304297E-3</v>
      </c>
      <c r="H32" s="13">
        <f t="shared" si="6"/>
        <v>99169.360967813118</v>
      </c>
      <c r="I32" s="13">
        <f t="shared" si="4"/>
        <v>115.17928103114183</v>
      </c>
      <c r="J32" s="13">
        <f t="shared" si="2"/>
        <v>99111.771327297538</v>
      </c>
      <c r="K32" s="13">
        <f t="shared" si="3"/>
        <v>5922509.0841841316</v>
      </c>
      <c r="L32" s="20">
        <f t="shared" si="5"/>
        <v>59.721158091422708</v>
      </c>
    </row>
    <row r="33" spans="1:12" x14ac:dyDescent="0.2">
      <c r="A33" s="16">
        <v>24</v>
      </c>
      <c r="B33" s="8">
        <v>0</v>
      </c>
      <c r="C33" s="5">
        <v>816</v>
      </c>
      <c r="D33" s="5">
        <v>912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99054.181686781973</v>
      </c>
      <c r="I33" s="13">
        <f t="shared" si="4"/>
        <v>0</v>
      </c>
      <c r="J33" s="13">
        <f t="shared" si="2"/>
        <v>99054.181686781973</v>
      </c>
      <c r="K33" s="13">
        <f t="shared" si="3"/>
        <v>5823397.3128568344</v>
      </c>
      <c r="L33" s="20">
        <f t="shared" si="5"/>
        <v>58.790019903156924</v>
      </c>
    </row>
    <row r="34" spans="1:12" x14ac:dyDescent="0.2">
      <c r="A34" s="16">
        <v>25</v>
      </c>
      <c r="B34" s="8">
        <v>0</v>
      </c>
      <c r="C34" s="5">
        <v>829</v>
      </c>
      <c r="D34" s="5">
        <v>822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99054.181686781973</v>
      </c>
      <c r="I34" s="13">
        <f t="shared" si="4"/>
        <v>0</v>
      </c>
      <c r="J34" s="13">
        <f t="shared" si="2"/>
        <v>99054.181686781973</v>
      </c>
      <c r="K34" s="13">
        <f t="shared" si="3"/>
        <v>5724343.1311700521</v>
      </c>
      <c r="L34" s="20">
        <f t="shared" si="5"/>
        <v>57.790019903156924</v>
      </c>
    </row>
    <row r="35" spans="1:12" x14ac:dyDescent="0.2">
      <c r="A35" s="16">
        <v>26</v>
      </c>
      <c r="B35" s="8">
        <v>0</v>
      </c>
      <c r="C35" s="5">
        <v>883</v>
      </c>
      <c r="D35" s="5">
        <v>829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99054.181686781973</v>
      </c>
      <c r="I35" s="13">
        <f t="shared" si="4"/>
        <v>0</v>
      </c>
      <c r="J35" s="13">
        <f t="shared" si="2"/>
        <v>99054.181686781973</v>
      </c>
      <c r="K35" s="13">
        <f t="shared" si="3"/>
        <v>5625288.9494832698</v>
      </c>
      <c r="L35" s="20">
        <f t="shared" si="5"/>
        <v>56.790019903156917</v>
      </c>
    </row>
    <row r="36" spans="1:12" x14ac:dyDescent="0.2">
      <c r="A36" s="16">
        <v>27</v>
      </c>
      <c r="B36" s="8">
        <v>1</v>
      </c>
      <c r="C36" s="5">
        <v>869</v>
      </c>
      <c r="D36" s="5">
        <v>883</v>
      </c>
      <c r="E36" s="17">
        <v>0.5</v>
      </c>
      <c r="F36" s="18">
        <f t="shared" si="0"/>
        <v>1.1415525114155251E-3</v>
      </c>
      <c r="G36" s="18">
        <f t="shared" si="1"/>
        <v>1.140901312036509E-3</v>
      </c>
      <c r="H36" s="13">
        <f t="shared" si="6"/>
        <v>99054.181686781973</v>
      </c>
      <c r="I36" s="13">
        <f t="shared" si="4"/>
        <v>113.0110458491523</v>
      </c>
      <c r="J36" s="13">
        <f t="shared" si="2"/>
        <v>98997.676163857395</v>
      </c>
      <c r="K36" s="13">
        <f t="shared" si="3"/>
        <v>5526234.7677964875</v>
      </c>
      <c r="L36" s="20">
        <f t="shared" si="5"/>
        <v>55.790019903156917</v>
      </c>
    </row>
    <row r="37" spans="1:12" x14ac:dyDescent="0.2">
      <c r="A37" s="16">
        <v>28</v>
      </c>
      <c r="B37" s="8">
        <v>0</v>
      </c>
      <c r="C37" s="5">
        <v>987</v>
      </c>
      <c r="D37" s="5">
        <v>867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98941.170640932818</v>
      </c>
      <c r="I37" s="13">
        <f t="shared" si="4"/>
        <v>0</v>
      </c>
      <c r="J37" s="13">
        <f t="shared" si="2"/>
        <v>98941.170640932818</v>
      </c>
      <c r="K37" s="13">
        <f t="shared" si="3"/>
        <v>5427237.0916326297</v>
      </c>
      <c r="L37" s="20">
        <f t="shared" si="5"/>
        <v>54.853172410185074</v>
      </c>
    </row>
    <row r="38" spans="1:12" x14ac:dyDescent="0.2">
      <c r="A38" s="16">
        <v>29</v>
      </c>
      <c r="B38" s="8">
        <v>1</v>
      </c>
      <c r="C38" s="5">
        <v>1011</v>
      </c>
      <c r="D38" s="5">
        <v>1005</v>
      </c>
      <c r="E38" s="17">
        <v>0.5</v>
      </c>
      <c r="F38" s="18">
        <f t="shared" si="0"/>
        <v>9.9206349206349201E-4</v>
      </c>
      <c r="G38" s="18">
        <f t="shared" si="1"/>
        <v>9.9157164105106587E-4</v>
      </c>
      <c r="H38" s="13">
        <f t="shared" si="6"/>
        <v>98941.170640932818</v>
      </c>
      <c r="I38" s="13">
        <f t="shared" si="4"/>
        <v>98.107258939943293</v>
      </c>
      <c r="J38" s="13">
        <f t="shared" si="2"/>
        <v>98892.117011462848</v>
      </c>
      <c r="K38" s="13">
        <f t="shared" si="3"/>
        <v>5328295.9209916973</v>
      </c>
      <c r="L38" s="20">
        <f t="shared" si="5"/>
        <v>53.853172410185081</v>
      </c>
    </row>
    <row r="39" spans="1:12" x14ac:dyDescent="0.2">
      <c r="A39" s="16">
        <v>30</v>
      </c>
      <c r="B39" s="8">
        <v>1</v>
      </c>
      <c r="C39" s="5">
        <v>1096</v>
      </c>
      <c r="D39" s="5">
        <v>1016</v>
      </c>
      <c r="E39" s="17">
        <v>0.5</v>
      </c>
      <c r="F39" s="18">
        <f t="shared" si="0"/>
        <v>9.46969696969697E-4</v>
      </c>
      <c r="G39" s="18">
        <f t="shared" si="1"/>
        <v>9.4652153336488402E-4</v>
      </c>
      <c r="H39" s="13">
        <f t="shared" si="6"/>
        <v>98843.063381992877</v>
      </c>
      <c r="I39" s="13">
        <f t="shared" si="4"/>
        <v>93.557087914806317</v>
      </c>
      <c r="J39" s="13">
        <f t="shared" si="2"/>
        <v>98796.284838035484</v>
      </c>
      <c r="K39" s="13">
        <f t="shared" si="3"/>
        <v>5229403.8039802341</v>
      </c>
      <c r="L39" s="20">
        <f t="shared" si="5"/>
        <v>52.906128412577317</v>
      </c>
    </row>
    <row r="40" spans="1:12" x14ac:dyDescent="0.2">
      <c r="A40" s="16">
        <v>31</v>
      </c>
      <c r="B40" s="8">
        <v>0</v>
      </c>
      <c r="C40" s="5">
        <v>1154</v>
      </c>
      <c r="D40" s="5">
        <v>1113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98749.506294078077</v>
      </c>
      <c r="I40" s="13">
        <f t="shared" si="4"/>
        <v>0</v>
      </c>
      <c r="J40" s="13">
        <f t="shared" si="2"/>
        <v>98749.506294078077</v>
      </c>
      <c r="K40" s="13">
        <f t="shared" si="3"/>
        <v>5130607.5191421984</v>
      </c>
      <c r="L40" s="20">
        <f t="shared" si="5"/>
        <v>51.955778936890511</v>
      </c>
    </row>
    <row r="41" spans="1:12" x14ac:dyDescent="0.2">
      <c r="A41" s="16">
        <v>32</v>
      </c>
      <c r="B41" s="8">
        <v>0</v>
      </c>
      <c r="C41" s="5">
        <v>1311</v>
      </c>
      <c r="D41" s="5">
        <v>1176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98749.506294078077</v>
      </c>
      <c r="I41" s="13">
        <f t="shared" si="4"/>
        <v>0</v>
      </c>
      <c r="J41" s="13">
        <f t="shared" si="2"/>
        <v>98749.506294078077</v>
      </c>
      <c r="K41" s="13">
        <f t="shared" si="3"/>
        <v>5031858.0128481202</v>
      </c>
      <c r="L41" s="20">
        <f t="shared" si="5"/>
        <v>50.955778936890503</v>
      </c>
    </row>
    <row r="42" spans="1:12" x14ac:dyDescent="0.2">
      <c r="A42" s="16">
        <v>33</v>
      </c>
      <c r="B42" s="8">
        <v>2</v>
      </c>
      <c r="C42" s="5">
        <v>1492</v>
      </c>
      <c r="D42" s="5">
        <v>1322</v>
      </c>
      <c r="E42" s="17">
        <v>0.5</v>
      </c>
      <c r="F42" s="18">
        <f t="shared" si="7"/>
        <v>1.4214641080312722E-3</v>
      </c>
      <c r="G42" s="18">
        <f t="shared" si="1"/>
        <v>1.4204545454545455E-3</v>
      </c>
      <c r="H42" s="13">
        <f t="shared" si="6"/>
        <v>98749.506294078077</v>
      </c>
      <c r="I42" s="13">
        <f t="shared" si="4"/>
        <v>140.26918507681546</v>
      </c>
      <c r="J42" s="13">
        <f t="shared" si="2"/>
        <v>98679.371701539669</v>
      </c>
      <c r="K42" s="13">
        <f t="shared" si="3"/>
        <v>4933108.506554042</v>
      </c>
      <c r="L42" s="20">
        <f t="shared" si="5"/>
        <v>49.955778936890503</v>
      </c>
    </row>
    <row r="43" spans="1:12" x14ac:dyDescent="0.2">
      <c r="A43" s="16">
        <v>34</v>
      </c>
      <c r="B43" s="8">
        <v>0</v>
      </c>
      <c r="C43" s="5">
        <v>1627</v>
      </c>
      <c r="D43" s="5">
        <v>1491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98609.23710900126</v>
      </c>
      <c r="I43" s="13">
        <f t="shared" si="4"/>
        <v>0</v>
      </c>
      <c r="J43" s="13">
        <f t="shared" si="2"/>
        <v>98609.23710900126</v>
      </c>
      <c r="K43" s="13">
        <f t="shared" si="3"/>
        <v>4834429.1348525025</v>
      </c>
      <c r="L43" s="20">
        <f t="shared" si="5"/>
        <v>49.026128551309981</v>
      </c>
    </row>
    <row r="44" spans="1:12" x14ac:dyDescent="0.2">
      <c r="A44" s="16">
        <v>35</v>
      </c>
      <c r="B44" s="8">
        <v>0</v>
      </c>
      <c r="C44" s="5">
        <v>1538</v>
      </c>
      <c r="D44" s="5">
        <v>1630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98609.23710900126</v>
      </c>
      <c r="I44" s="13">
        <f t="shared" si="4"/>
        <v>0</v>
      </c>
      <c r="J44" s="13">
        <f t="shared" si="2"/>
        <v>98609.23710900126</v>
      </c>
      <c r="K44" s="13">
        <f t="shared" si="3"/>
        <v>4735819.8977435008</v>
      </c>
      <c r="L44" s="20">
        <f t="shared" si="5"/>
        <v>48.026128551309981</v>
      </c>
    </row>
    <row r="45" spans="1:12" x14ac:dyDescent="0.2">
      <c r="A45" s="16">
        <v>36</v>
      </c>
      <c r="B45" s="8">
        <v>2</v>
      </c>
      <c r="C45" s="5">
        <v>1785</v>
      </c>
      <c r="D45" s="5">
        <v>1575</v>
      </c>
      <c r="E45" s="17">
        <v>0.5</v>
      </c>
      <c r="F45" s="18">
        <f t="shared" si="7"/>
        <v>1.1904761904761906E-3</v>
      </c>
      <c r="G45" s="18">
        <f t="shared" si="1"/>
        <v>1.1897679952409281E-3</v>
      </c>
      <c r="H45" s="13">
        <f t="shared" si="6"/>
        <v>98609.23710900126</v>
      </c>
      <c r="I45" s="13">
        <f t="shared" si="4"/>
        <v>117.32211434741376</v>
      </c>
      <c r="J45" s="13">
        <f t="shared" si="2"/>
        <v>98550.576051827564</v>
      </c>
      <c r="K45" s="13">
        <f t="shared" si="3"/>
        <v>4637210.660634499</v>
      </c>
      <c r="L45" s="20">
        <f t="shared" si="5"/>
        <v>47.026128551309974</v>
      </c>
    </row>
    <row r="46" spans="1:12" x14ac:dyDescent="0.2">
      <c r="A46" s="16">
        <v>37</v>
      </c>
      <c r="B46" s="8">
        <v>2</v>
      </c>
      <c r="C46" s="5">
        <v>1780</v>
      </c>
      <c r="D46" s="5">
        <v>1791</v>
      </c>
      <c r="E46" s="17">
        <v>0.5</v>
      </c>
      <c r="F46" s="18">
        <f t="shared" si="7"/>
        <v>1.1201344161299357E-3</v>
      </c>
      <c r="G46" s="18">
        <f t="shared" si="1"/>
        <v>1.1195074167366359E-3</v>
      </c>
      <c r="H46" s="13">
        <f t="shared" si="6"/>
        <v>98491.914994653853</v>
      </c>
      <c r="I46" s="13">
        <f t="shared" si="4"/>
        <v>110.26242932510927</v>
      </c>
      <c r="J46" s="13">
        <f t="shared" si="2"/>
        <v>98436.783779991296</v>
      </c>
      <c r="K46" s="13">
        <f t="shared" si="3"/>
        <v>4538660.0845826715</v>
      </c>
      <c r="L46" s="20">
        <f t="shared" si="5"/>
        <v>46.08154978841695</v>
      </c>
    </row>
    <row r="47" spans="1:12" x14ac:dyDescent="0.2">
      <c r="A47" s="16">
        <v>38</v>
      </c>
      <c r="B47" s="8">
        <v>2</v>
      </c>
      <c r="C47" s="5">
        <v>1766</v>
      </c>
      <c r="D47" s="5">
        <v>1787</v>
      </c>
      <c r="E47" s="17">
        <v>0.5</v>
      </c>
      <c r="F47" s="18">
        <f t="shared" si="7"/>
        <v>1.125809175344779E-3</v>
      </c>
      <c r="G47" s="18">
        <f t="shared" si="1"/>
        <v>1.1251758087201123E-3</v>
      </c>
      <c r="H47" s="13">
        <f t="shared" si="6"/>
        <v>98381.652565328739</v>
      </c>
      <c r="I47" s="13">
        <f t="shared" si="4"/>
        <v>110.69665548841488</v>
      </c>
      <c r="J47" s="13">
        <f t="shared" si="2"/>
        <v>98326.30423758454</v>
      </c>
      <c r="K47" s="13">
        <f t="shared" si="3"/>
        <v>4440223.3008026807</v>
      </c>
      <c r="L47" s="20">
        <f t="shared" si="5"/>
        <v>45.132635862710501</v>
      </c>
    </row>
    <row r="48" spans="1:12" x14ac:dyDescent="0.2">
      <c r="A48" s="16">
        <v>39</v>
      </c>
      <c r="B48" s="8">
        <v>1</v>
      </c>
      <c r="C48" s="5">
        <v>1829</v>
      </c>
      <c r="D48" s="5">
        <v>1766</v>
      </c>
      <c r="E48" s="17">
        <v>0.5</v>
      </c>
      <c r="F48" s="18">
        <f t="shared" si="7"/>
        <v>5.5632823365785818E-4</v>
      </c>
      <c r="G48" s="18">
        <f t="shared" si="1"/>
        <v>5.5617352614015572E-4</v>
      </c>
      <c r="H48" s="13">
        <f t="shared" si="6"/>
        <v>98270.955909840326</v>
      </c>
      <c r="I48" s="13">
        <f t="shared" si="4"/>
        <v>54.655704065539666</v>
      </c>
      <c r="J48" s="13">
        <f t="shared" si="2"/>
        <v>98243.628057807553</v>
      </c>
      <c r="K48" s="13">
        <f t="shared" si="3"/>
        <v>4341896.9965650961</v>
      </c>
      <c r="L48" s="20">
        <f t="shared" si="5"/>
        <v>44.182911994349716</v>
      </c>
    </row>
    <row r="49" spans="1:12" x14ac:dyDescent="0.2">
      <c r="A49" s="16">
        <v>40</v>
      </c>
      <c r="B49" s="8">
        <v>1</v>
      </c>
      <c r="C49" s="5">
        <v>1763</v>
      </c>
      <c r="D49" s="5">
        <v>1823</v>
      </c>
      <c r="E49" s="17">
        <v>0.5</v>
      </c>
      <c r="F49" s="18">
        <f t="shared" si="7"/>
        <v>5.5772448410485224E-4</v>
      </c>
      <c r="G49" s="18">
        <f t="shared" si="1"/>
        <v>5.575689991636465E-4</v>
      </c>
      <c r="H49" s="13">
        <f t="shared" si="6"/>
        <v>98216.30020577478</v>
      </c>
      <c r="I49" s="13">
        <f t="shared" si="4"/>
        <v>54.762364207290091</v>
      </c>
      <c r="J49" s="13">
        <f t="shared" si="2"/>
        <v>98188.919023671144</v>
      </c>
      <c r="K49" s="13">
        <f t="shared" si="3"/>
        <v>4243653.3685072884</v>
      </c>
      <c r="L49" s="20">
        <f t="shared" si="5"/>
        <v>43.207220793456202</v>
      </c>
    </row>
    <row r="50" spans="1:12" x14ac:dyDescent="0.2">
      <c r="A50" s="16">
        <v>41</v>
      </c>
      <c r="B50" s="8">
        <v>0</v>
      </c>
      <c r="C50" s="5">
        <v>1841</v>
      </c>
      <c r="D50" s="5">
        <v>1752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98161.537841567493</v>
      </c>
      <c r="I50" s="13">
        <f t="shared" si="4"/>
        <v>0</v>
      </c>
      <c r="J50" s="13">
        <f t="shared" si="2"/>
        <v>98161.537841567493</v>
      </c>
      <c r="K50" s="13">
        <f t="shared" si="3"/>
        <v>4145464.4494836172</v>
      </c>
      <c r="L50" s="20">
        <f t="shared" si="5"/>
        <v>42.231046300175002</v>
      </c>
    </row>
    <row r="51" spans="1:12" x14ac:dyDescent="0.2">
      <c r="A51" s="16">
        <v>42</v>
      </c>
      <c r="B51" s="8">
        <v>2</v>
      </c>
      <c r="C51" s="5">
        <v>1747</v>
      </c>
      <c r="D51" s="5">
        <v>1853</v>
      </c>
      <c r="E51" s="17">
        <v>0.5</v>
      </c>
      <c r="F51" s="18">
        <f t="shared" si="7"/>
        <v>1.1111111111111111E-3</v>
      </c>
      <c r="G51" s="18">
        <f t="shared" si="1"/>
        <v>1.1104941699056079E-3</v>
      </c>
      <c r="H51" s="13">
        <f t="shared" si="6"/>
        <v>98161.537841567493</v>
      </c>
      <c r="I51" s="13">
        <f t="shared" si="4"/>
        <v>109.00781548202941</v>
      </c>
      <c r="J51" s="13">
        <f t="shared" si="2"/>
        <v>98107.033933826475</v>
      </c>
      <c r="K51" s="13">
        <f t="shared" si="3"/>
        <v>4047302.9116420499</v>
      </c>
      <c r="L51" s="20">
        <f t="shared" si="5"/>
        <v>41.231046300175002</v>
      </c>
    </row>
    <row r="52" spans="1:12" x14ac:dyDescent="0.2">
      <c r="A52" s="16">
        <v>43</v>
      </c>
      <c r="B52" s="8">
        <v>0</v>
      </c>
      <c r="C52" s="5">
        <v>1740</v>
      </c>
      <c r="D52" s="5">
        <v>1728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98052.530026085456</v>
      </c>
      <c r="I52" s="13">
        <f t="shared" si="4"/>
        <v>0</v>
      </c>
      <c r="J52" s="13">
        <f t="shared" si="2"/>
        <v>98052.530026085456</v>
      </c>
      <c r="K52" s="13">
        <f t="shared" si="3"/>
        <v>3949195.8777082236</v>
      </c>
      <c r="L52" s="20">
        <f t="shared" si="5"/>
        <v>40.276328174883375</v>
      </c>
    </row>
    <row r="53" spans="1:12" x14ac:dyDescent="0.2">
      <c r="A53" s="16">
        <v>44</v>
      </c>
      <c r="B53" s="8">
        <v>0</v>
      </c>
      <c r="C53" s="5">
        <v>1640</v>
      </c>
      <c r="D53" s="5">
        <v>1746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98052.530026085456</v>
      </c>
      <c r="I53" s="13">
        <f t="shared" si="4"/>
        <v>0</v>
      </c>
      <c r="J53" s="13">
        <f t="shared" si="2"/>
        <v>98052.530026085456</v>
      </c>
      <c r="K53" s="13">
        <f t="shared" si="3"/>
        <v>3851143.347682138</v>
      </c>
      <c r="L53" s="20">
        <f t="shared" si="5"/>
        <v>39.276328174883375</v>
      </c>
    </row>
    <row r="54" spans="1:12" x14ac:dyDescent="0.2">
      <c r="A54" s="16">
        <v>45</v>
      </c>
      <c r="B54" s="8">
        <v>1</v>
      </c>
      <c r="C54" s="5">
        <v>1616</v>
      </c>
      <c r="D54" s="5">
        <v>1652</v>
      </c>
      <c r="E54" s="17">
        <v>0.5</v>
      </c>
      <c r="F54" s="18">
        <f t="shared" si="7"/>
        <v>6.1199510403916763E-4</v>
      </c>
      <c r="G54" s="18">
        <f t="shared" si="1"/>
        <v>6.1180789232181086E-4</v>
      </c>
      <c r="H54" s="13">
        <f t="shared" si="6"/>
        <v>98052.530026085456</v>
      </c>
      <c r="I54" s="13">
        <f t="shared" si="4"/>
        <v>59.989311732080417</v>
      </c>
      <c r="J54" s="13">
        <f t="shared" si="2"/>
        <v>98022.535370219426</v>
      </c>
      <c r="K54" s="13">
        <f t="shared" si="3"/>
        <v>3753090.8176560523</v>
      </c>
      <c r="L54" s="20">
        <f t="shared" si="5"/>
        <v>38.276328174883368</v>
      </c>
    </row>
    <row r="55" spans="1:12" x14ac:dyDescent="0.2">
      <c r="A55" s="16">
        <v>46</v>
      </c>
      <c r="B55" s="8">
        <v>3</v>
      </c>
      <c r="C55" s="5">
        <v>1628</v>
      </c>
      <c r="D55" s="5">
        <v>1620</v>
      </c>
      <c r="E55" s="17">
        <v>0.5</v>
      </c>
      <c r="F55" s="18">
        <f t="shared" si="7"/>
        <v>1.8472906403940886E-3</v>
      </c>
      <c r="G55" s="18">
        <f t="shared" si="1"/>
        <v>1.8455859735466008E-3</v>
      </c>
      <c r="H55" s="13">
        <f t="shared" si="6"/>
        <v>97992.540714353381</v>
      </c>
      <c r="I55" s="13">
        <f t="shared" si="4"/>
        <v>180.8536586546048</v>
      </c>
      <c r="J55" s="13">
        <f t="shared" si="2"/>
        <v>97902.113885026076</v>
      </c>
      <c r="K55" s="13">
        <f t="shared" si="3"/>
        <v>3655068.2822858328</v>
      </c>
      <c r="L55" s="20">
        <f t="shared" si="5"/>
        <v>37.299454179275706</v>
      </c>
    </row>
    <row r="56" spans="1:12" x14ac:dyDescent="0.2">
      <c r="A56" s="16">
        <v>47</v>
      </c>
      <c r="B56" s="8">
        <v>3</v>
      </c>
      <c r="C56" s="5">
        <v>1508</v>
      </c>
      <c r="D56" s="5">
        <v>1615</v>
      </c>
      <c r="E56" s="17">
        <v>0.5</v>
      </c>
      <c r="F56" s="18">
        <f t="shared" si="7"/>
        <v>1.9212295869356388E-3</v>
      </c>
      <c r="G56" s="18">
        <f t="shared" si="1"/>
        <v>1.9193857965451057E-3</v>
      </c>
      <c r="H56" s="13">
        <f t="shared" si="6"/>
        <v>97811.687055698771</v>
      </c>
      <c r="I56" s="13">
        <f t="shared" si="4"/>
        <v>187.73836287082298</v>
      </c>
      <c r="J56" s="13">
        <f t="shared" si="2"/>
        <v>97717.817874263361</v>
      </c>
      <c r="K56" s="13">
        <f t="shared" si="3"/>
        <v>3557166.1684008068</v>
      </c>
      <c r="L56" s="20">
        <f t="shared" si="5"/>
        <v>36.36749631335141</v>
      </c>
    </row>
    <row r="57" spans="1:12" x14ac:dyDescent="0.2">
      <c r="A57" s="16">
        <v>48</v>
      </c>
      <c r="B57" s="8">
        <v>3</v>
      </c>
      <c r="C57" s="5">
        <v>1367</v>
      </c>
      <c r="D57" s="5">
        <v>1500</v>
      </c>
      <c r="E57" s="17">
        <v>0.5</v>
      </c>
      <c r="F57" s="18">
        <f t="shared" si="7"/>
        <v>2.0927799093128706E-3</v>
      </c>
      <c r="G57" s="18">
        <f t="shared" si="1"/>
        <v>2.0905923344947735E-3</v>
      </c>
      <c r="H57" s="13">
        <f t="shared" si="6"/>
        <v>97623.948692827951</v>
      </c>
      <c r="I57" s="13">
        <f t="shared" si="4"/>
        <v>204.09187880033718</v>
      </c>
      <c r="J57" s="13">
        <f t="shared" si="2"/>
        <v>97521.902753427785</v>
      </c>
      <c r="K57" s="13">
        <f t="shared" si="3"/>
        <v>3459448.3505265433</v>
      </c>
      <c r="L57" s="20">
        <f t="shared" si="5"/>
        <v>35.436472267800163</v>
      </c>
    </row>
    <row r="58" spans="1:12" x14ac:dyDescent="0.2">
      <c r="A58" s="16">
        <v>49</v>
      </c>
      <c r="B58" s="8">
        <v>1</v>
      </c>
      <c r="C58" s="5">
        <v>1288</v>
      </c>
      <c r="D58" s="5">
        <v>1375</v>
      </c>
      <c r="E58" s="17">
        <v>0.5</v>
      </c>
      <c r="F58" s="18">
        <f t="shared" si="7"/>
        <v>7.5103266992114157E-4</v>
      </c>
      <c r="G58" s="18">
        <f t="shared" si="1"/>
        <v>7.5075075075075074E-4</v>
      </c>
      <c r="H58" s="13">
        <f t="shared" si="6"/>
        <v>97419.856814027618</v>
      </c>
      <c r="I58" s="13">
        <f t="shared" si="4"/>
        <v>73.138030641161876</v>
      </c>
      <c r="J58" s="13">
        <f t="shared" si="2"/>
        <v>97383.287798707039</v>
      </c>
      <c r="K58" s="13">
        <f t="shared" si="3"/>
        <v>3361926.4477731157</v>
      </c>
      <c r="L58" s="20">
        <f t="shared" si="5"/>
        <v>34.509663201322084</v>
      </c>
    </row>
    <row r="59" spans="1:12" x14ac:dyDescent="0.2">
      <c r="A59" s="16">
        <v>50</v>
      </c>
      <c r="B59" s="8">
        <v>0</v>
      </c>
      <c r="C59" s="5">
        <v>1301</v>
      </c>
      <c r="D59" s="5">
        <v>1289</v>
      </c>
      <c r="E59" s="17">
        <v>0.5</v>
      </c>
      <c r="F59" s="18">
        <f t="shared" si="7"/>
        <v>0</v>
      </c>
      <c r="G59" s="18">
        <f t="shared" si="1"/>
        <v>0</v>
      </c>
      <c r="H59" s="13">
        <f t="shared" si="6"/>
        <v>97346.718783386459</v>
      </c>
      <c r="I59" s="13">
        <f t="shared" si="4"/>
        <v>0</v>
      </c>
      <c r="J59" s="13">
        <f t="shared" si="2"/>
        <v>97346.718783386459</v>
      </c>
      <c r="K59" s="13">
        <f t="shared" si="3"/>
        <v>3264543.1599744088</v>
      </c>
      <c r="L59" s="20">
        <f t="shared" si="5"/>
        <v>33.535215164658922</v>
      </c>
    </row>
    <row r="60" spans="1:12" x14ac:dyDescent="0.2">
      <c r="A60" s="16">
        <v>51</v>
      </c>
      <c r="B60" s="8">
        <v>4</v>
      </c>
      <c r="C60" s="5">
        <v>1206</v>
      </c>
      <c r="D60" s="5">
        <v>1308</v>
      </c>
      <c r="E60" s="17">
        <v>0.5</v>
      </c>
      <c r="F60" s="18">
        <f t="shared" si="7"/>
        <v>3.1821797931583136E-3</v>
      </c>
      <c r="G60" s="18">
        <f t="shared" si="1"/>
        <v>3.1771247021445594E-3</v>
      </c>
      <c r="H60" s="13">
        <f t="shared" si="6"/>
        <v>97346.718783386459</v>
      </c>
      <c r="I60" s="13">
        <f t="shared" si="4"/>
        <v>309.2826649194169</v>
      </c>
      <c r="J60" s="13">
        <f t="shared" si="2"/>
        <v>97192.07745092675</v>
      </c>
      <c r="K60" s="13">
        <f t="shared" si="3"/>
        <v>3167196.4411910223</v>
      </c>
      <c r="L60" s="20">
        <f t="shared" si="5"/>
        <v>32.535215164658915</v>
      </c>
    </row>
    <row r="61" spans="1:12" x14ac:dyDescent="0.2">
      <c r="A61" s="16">
        <v>52</v>
      </c>
      <c r="B61" s="8">
        <v>2</v>
      </c>
      <c r="C61" s="5">
        <v>1119</v>
      </c>
      <c r="D61" s="5">
        <v>1211</v>
      </c>
      <c r="E61" s="17">
        <v>0.5</v>
      </c>
      <c r="F61" s="18">
        <f t="shared" si="7"/>
        <v>1.7167381974248926E-3</v>
      </c>
      <c r="G61" s="18">
        <f t="shared" si="1"/>
        <v>1.7152658662092622E-3</v>
      </c>
      <c r="H61" s="13">
        <f t="shared" si="6"/>
        <v>97037.436118467042</v>
      </c>
      <c r="I61" s="13">
        <f t="shared" si="4"/>
        <v>166.44500191846831</v>
      </c>
      <c r="J61" s="13">
        <f t="shared" si="2"/>
        <v>96954.213617507805</v>
      </c>
      <c r="K61" s="13">
        <f t="shared" si="3"/>
        <v>3070004.3637400954</v>
      </c>
      <c r="L61" s="20">
        <f t="shared" si="5"/>
        <v>31.637319436100061</v>
      </c>
    </row>
    <row r="62" spans="1:12" x14ac:dyDescent="0.2">
      <c r="A62" s="16">
        <v>53</v>
      </c>
      <c r="B62" s="8">
        <v>4</v>
      </c>
      <c r="C62" s="5">
        <v>1064</v>
      </c>
      <c r="D62" s="5">
        <v>1125</v>
      </c>
      <c r="E62" s="17">
        <v>0.5</v>
      </c>
      <c r="F62" s="18">
        <f t="shared" si="7"/>
        <v>3.6546368204659662E-3</v>
      </c>
      <c r="G62" s="18">
        <f t="shared" si="1"/>
        <v>3.6479708162334696E-3</v>
      </c>
      <c r="H62" s="13">
        <f t="shared" si="6"/>
        <v>96870.991116548568</v>
      </c>
      <c r="I62" s="13">
        <f t="shared" si="4"/>
        <v>353.38254853278085</v>
      </c>
      <c r="J62" s="13">
        <f t="shared" si="2"/>
        <v>96694.299842282169</v>
      </c>
      <c r="K62" s="13">
        <f t="shared" si="3"/>
        <v>2973050.1501225876</v>
      </c>
      <c r="L62" s="20">
        <f t="shared" si="5"/>
        <v>30.69081998495934</v>
      </c>
    </row>
    <row r="63" spans="1:12" x14ac:dyDescent="0.2">
      <c r="A63" s="16">
        <v>54</v>
      </c>
      <c r="B63" s="8">
        <v>4</v>
      </c>
      <c r="C63" s="5">
        <v>948</v>
      </c>
      <c r="D63" s="5">
        <v>1075</v>
      </c>
      <c r="E63" s="17">
        <v>0.5</v>
      </c>
      <c r="F63" s="18">
        <f t="shared" si="7"/>
        <v>3.9545229856648538E-3</v>
      </c>
      <c r="G63" s="18">
        <f t="shared" si="1"/>
        <v>3.9467192895905273E-3</v>
      </c>
      <c r="H63" s="13">
        <f t="shared" si="6"/>
        <v>96517.608568015785</v>
      </c>
      <c r="I63" s="13">
        <f t="shared" si="4"/>
        <v>380.92790752053588</v>
      </c>
      <c r="J63" s="13">
        <f t="shared" si="2"/>
        <v>96327.144614255507</v>
      </c>
      <c r="K63" s="13">
        <f t="shared" si="3"/>
        <v>2876355.8502803054</v>
      </c>
      <c r="L63" s="20">
        <f t="shared" si="5"/>
        <v>29.801358456300154</v>
      </c>
    </row>
    <row r="64" spans="1:12" x14ac:dyDescent="0.2">
      <c r="A64" s="16">
        <v>55</v>
      </c>
      <c r="B64" s="8">
        <v>2</v>
      </c>
      <c r="C64" s="5">
        <v>941</v>
      </c>
      <c r="D64" s="5">
        <v>957</v>
      </c>
      <c r="E64" s="17">
        <v>0.5</v>
      </c>
      <c r="F64" s="18">
        <f t="shared" si="7"/>
        <v>2.1074815595363539E-3</v>
      </c>
      <c r="G64" s="18">
        <f t="shared" si="1"/>
        <v>2.1052631578947368E-3</v>
      </c>
      <c r="H64" s="13">
        <f t="shared" si="6"/>
        <v>96136.680660495244</v>
      </c>
      <c r="I64" s="13">
        <f t="shared" si="4"/>
        <v>202.39301191683208</v>
      </c>
      <c r="J64" s="13">
        <f t="shared" si="2"/>
        <v>96035.484154536825</v>
      </c>
      <c r="K64" s="13">
        <f t="shared" si="3"/>
        <v>2780028.7056660498</v>
      </c>
      <c r="L64" s="20">
        <f t="shared" si="5"/>
        <v>28.917460916751072</v>
      </c>
    </row>
    <row r="65" spans="1:12" x14ac:dyDescent="0.2">
      <c r="A65" s="16">
        <v>56</v>
      </c>
      <c r="B65" s="8">
        <v>5</v>
      </c>
      <c r="C65" s="5">
        <v>799</v>
      </c>
      <c r="D65" s="5">
        <v>926</v>
      </c>
      <c r="E65" s="17">
        <v>0.5</v>
      </c>
      <c r="F65" s="18">
        <f t="shared" si="7"/>
        <v>5.7971014492753624E-3</v>
      </c>
      <c r="G65" s="18">
        <f t="shared" si="1"/>
        <v>5.7803468208092483E-3</v>
      </c>
      <c r="H65" s="13">
        <f t="shared" si="6"/>
        <v>95934.287648578407</v>
      </c>
      <c r="I65" s="13">
        <f t="shared" si="4"/>
        <v>554.53345461606011</v>
      </c>
      <c r="J65" s="13">
        <f t="shared" si="2"/>
        <v>95657.020921270378</v>
      </c>
      <c r="K65" s="13">
        <f t="shared" si="3"/>
        <v>2683993.221511513</v>
      </c>
      <c r="L65" s="20">
        <f t="shared" si="5"/>
        <v>27.977413365942532</v>
      </c>
    </row>
    <row r="66" spans="1:12" x14ac:dyDescent="0.2">
      <c r="A66" s="16">
        <v>57</v>
      </c>
      <c r="B66" s="8">
        <v>0</v>
      </c>
      <c r="C66" s="5">
        <v>792</v>
      </c>
      <c r="D66" s="5">
        <v>800</v>
      </c>
      <c r="E66" s="17">
        <v>0.5</v>
      </c>
      <c r="F66" s="18">
        <f t="shared" si="7"/>
        <v>0</v>
      </c>
      <c r="G66" s="18">
        <f t="shared" si="1"/>
        <v>0</v>
      </c>
      <c r="H66" s="13">
        <f t="shared" si="6"/>
        <v>95379.754193962348</v>
      </c>
      <c r="I66" s="13">
        <f t="shared" si="4"/>
        <v>0</v>
      </c>
      <c r="J66" s="13">
        <f t="shared" si="2"/>
        <v>95379.754193962348</v>
      </c>
      <c r="K66" s="13">
        <f t="shared" si="3"/>
        <v>2588336.2005902426</v>
      </c>
      <c r="L66" s="20">
        <f t="shared" si="5"/>
        <v>27.137165769232894</v>
      </c>
    </row>
    <row r="67" spans="1:12" x14ac:dyDescent="0.2">
      <c r="A67" s="16">
        <v>58</v>
      </c>
      <c r="B67" s="8">
        <v>5</v>
      </c>
      <c r="C67" s="5">
        <v>723</v>
      </c>
      <c r="D67" s="5">
        <v>801</v>
      </c>
      <c r="E67" s="17">
        <v>0.5</v>
      </c>
      <c r="F67" s="18">
        <f t="shared" si="7"/>
        <v>6.5616797900262466E-3</v>
      </c>
      <c r="G67" s="18">
        <f t="shared" si="1"/>
        <v>6.5402223675604977E-3</v>
      </c>
      <c r="H67" s="13">
        <f t="shared" si="6"/>
        <v>95379.754193962348</v>
      </c>
      <c r="I67" s="13">
        <f t="shared" si="4"/>
        <v>623.80480179177471</v>
      </c>
      <c r="J67" s="13">
        <f t="shared" si="2"/>
        <v>95067.851793066453</v>
      </c>
      <c r="K67" s="13">
        <f t="shared" si="3"/>
        <v>2492956.4463962801</v>
      </c>
      <c r="L67" s="20">
        <f t="shared" si="5"/>
        <v>26.137165769232894</v>
      </c>
    </row>
    <row r="68" spans="1:12" x14ac:dyDescent="0.2">
      <c r="A68" s="16">
        <v>59</v>
      </c>
      <c r="B68" s="8">
        <v>2</v>
      </c>
      <c r="C68" s="5">
        <v>708</v>
      </c>
      <c r="D68" s="5">
        <v>718</v>
      </c>
      <c r="E68" s="17">
        <v>0.5</v>
      </c>
      <c r="F68" s="18">
        <f t="shared" si="7"/>
        <v>2.8050490883590462E-3</v>
      </c>
      <c r="G68" s="18">
        <f t="shared" si="1"/>
        <v>2.8011204481792717E-3</v>
      </c>
      <c r="H68" s="13">
        <f t="shared" si="6"/>
        <v>94755.949392170573</v>
      </c>
      <c r="I68" s="13">
        <f t="shared" si="4"/>
        <v>265.42282742904922</v>
      </c>
      <c r="J68" s="13">
        <f t="shared" si="2"/>
        <v>94623.237978456047</v>
      </c>
      <c r="K68" s="13">
        <f t="shared" si="3"/>
        <v>2397888.5946032135</v>
      </c>
      <c r="L68" s="20">
        <f t="shared" si="5"/>
        <v>25.305942370741995</v>
      </c>
    </row>
    <row r="69" spans="1:12" x14ac:dyDescent="0.2">
      <c r="A69" s="16">
        <v>60</v>
      </c>
      <c r="B69" s="8">
        <v>2</v>
      </c>
      <c r="C69" s="5">
        <v>708</v>
      </c>
      <c r="D69" s="5">
        <v>710</v>
      </c>
      <c r="E69" s="17">
        <v>0.5</v>
      </c>
      <c r="F69" s="18">
        <f t="shared" si="7"/>
        <v>2.8208744710860366E-3</v>
      </c>
      <c r="G69" s="18">
        <f t="shared" si="1"/>
        <v>2.8169014084507044E-3</v>
      </c>
      <c r="H69" s="13">
        <f t="shared" si="6"/>
        <v>94490.526564741522</v>
      </c>
      <c r="I69" s="13">
        <f t="shared" si="4"/>
        <v>266.17049736546909</v>
      </c>
      <c r="J69" s="13">
        <f t="shared" si="2"/>
        <v>94357.441316058786</v>
      </c>
      <c r="K69" s="13">
        <f t="shared" si="3"/>
        <v>2303265.3566247574</v>
      </c>
      <c r="L69" s="20">
        <f t="shared" si="5"/>
        <v>24.375621984142956</v>
      </c>
    </row>
    <row r="70" spans="1:12" x14ac:dyDescent="0.2">
      <c r="A70" s="16">
        <v>61</v>
      </c>
      <c r="B70" s="8">
        <v>2</v>
      </c>
      <c r="C70" s="5">
        <v>707</v>
      </c>
      <c r="D70" s="5">
        <v>704</v>
      </c>
      <c r="E70" s="17">
        <v>0.5</v>
      </c>
      <c r="F70" s="18">
        <f t="shared" si="7"/>
        <v>2.8348688873139618E-3</v>
      </c>
      <c r="G70" s="18">
        <f t="shared" si="1"/>
        <v>2.8308563340410475E-3</v>
      </c>
      <c r="H70" s="13">
        <f t="shared" si="6"/>
        <v>94224.356067376051</v>
      </c>
      <c r="I70" s="13">
        <f t="shared" si="4"/>
        <v>266.73561519427051</v>
      </c>
      <c r="J70" s="13">
        <f t="shared" si="2"/>
        <v>94090.988259778926</v>
      </c>
      <c r="K70" s="13">
        <f t="shared" si="3"/>
        <v>2208907.9153086985</v>
      </c>
      <c r="L70" s="20">
        <f t="shared" si="5"/>
        <v>23.443067243985166</v>
      </c>
    </row>
    <row r="71" spans="1:12" x14ac:dyDescent="0.2">
      <c r="A71" s="16">
        <v>62</v>
      </c>
      <c r="B71" s="8">
        <v>4</v>
      </c>
      <c r="C71" s="5">
        <v>718</v>
      </c>
      <c r="D71" s="5">
        <v>711</v>
      </c>
      <c r="E71" s="17">
        <v>0.5</v>
      </c>
      <c r="F71" s="18">
        <f t="shared" si="7"/>
        <v>5.598320503848845E-3</v>
      </c>
      <c r="G71" s="18">
        <f t="shared" si="1"/>
        <v>5.5826936496859731E-3</v>
      </c>
      <c r="H71" s="13">
        <f t="shared" si="6"/>
        <v>93957.620452181785</v>
      </c>
      <c r="I71" s="13">
        <f t="shared" si="4"/>
        <v>524.53661103800016</v>
      </c>
      <c r="J71" s="13">
        <f t="shared" si="2"/>
        <v>93695.352146662786</v>
      </c>
      <c r="K71" s="13">
        <f t="shared" si="3"/>
        <v>2114816.9270489197</v>
      </c>
      <c r="L71" s="20">
        <f t="shared" si="5"/>
        <v>22.508200153123521</v>
      </c>
    </row>
    <row r="72" spans="1:12" x14ac:dyDescent="0.2">
      <c r="A72" s="16">
        <v>63</v>
      </c>
      <c r="B72" s="8">
        <v>3</v>
      </c>
      <c r="C72" s="5">
        <v>643</v>
      </c>
      <c r="D72" s="5">
        <v>720</v>
      </c>
      <c r="E72" s="17">
        <v>0.5</v>
      </c>
      <c r="F72" s="18">
        <f t="shared" si="7"/>
        <v>4.4020542920029347E-3</v>
      </c>
      <c r="G72" s="18">
        <f t="shared" si="1"/>
        <v>4.3923865300146405E-3</v>
      </c>
      <c r="H72" s="13">
        <f t="shared" si="6"/>
        <v>93433.083841143787</v>
      </c>
      <c r="I72" s="13">
        <f t="shared" si="4"/>
        <v>410.39421892156855</v>
      </c>
      <c r="J72" s="13">
        <f t="shared" si="2"/>
        <v>93227.886731683</v>
      </c>
      <c r="K72" s="13">
        <f t="shared" si="3"/>
        <v>2021121.574902257</v>
      </c>
      <c r="L72" s="20">
        <f t="shared" si="5"/>
        <v>21.631754961000706</v>
      </c>
    </row>
    <row r="73" spans="1:12" x14ac:dyDescent="0.2">
      <c r="A73" s="16">
        <v>64</v>
      </c>
      <c r="B73" s="8">
        <v>2</v>
      </c>
      <c r="C73" s="5">
        <v>579</v>
      </c>
      <c r="D73" s="5">
        <v>639</v>
      </c>
      <c r="E73" s="17">
        <v>0.5</v>
      </c>
      <c r="F73" s="18">
        <f t="shared" ref="F73:F104" si="8">B73/((C73+D73)/2)</f>
        <v>3.2840722495894909E-3</v>
      </c>
      <c r="G73" s="18">
        <f t="shared" ref="G73:G103" si="9">F73/((1+(1-E73)*F73))</f>
        <v>3.2786885245901635E-3</v>
      </c>
      <c r="H73" s="13">
        <f t="shared" si="6"/>
        <v>93022.689622222213</v>
      </c>
      <c r="I73" s="13">
        <f t="shared" si="4"/>
        <v>304.99242499089246</v>
      </c>
      <c r="J73" s="13">
        <f t="shared" ref="J73:J103" si="10">H74+I73*E73</f>
        <v>92870.193409726766</v>
      </c>
      <c r="K73" s="13">
        <f t="shared" ref="K73:K97" si="11">K74+J73</f>
        <v>1927893.6881705739</v>
      </c>
      <c r="L73" s="20">
        <f t="shared" si="5"/>
        <v>20.724983291711002</v>
      </c>
    </row>
    <row r="74" spans="1:12" x14ac:dyDescent="0.2">
      <c r="A74" s="16">
        <v>65</v>
      </c>
      <c r="B74" s="8">
        <v>7</v>
      </c>
      <c r="C74" s="5">
        <v>642</v>
      </c>
      <c r="D74" s="5">
        <v>579</v>
      </c>
      <c r="E74" s="17">
        <v>0.5</v>
      </c>
      <c r="F74" s="18">
        <f t="shared" si="8"/>
        <v>1.1466011466011465E-2</v>
      </c>
      <c r="G74" s="18">
        <f t="shared" si="9"/>
        <v>1.1400651465798044E-2</v>
      </c>
      <c r="H74" s="13">
        <f t="shared" si="6"/>
        <v>92717.697197231319</v>
      </c>
      <c r="I74" s="13">
        <f t="shared" ref="I74:I104" si="12">H74*G74</f>
        <v>1057.0421504570345</v>
      </c>
      <c r="J74" s="13">
        <f t="shared" si="10"/>
        <v>92189.176122002798</v>
      </c>
      <c r="K74" s="13">
        <f t="shared" si="11"/>
        <v>1835023.4947608472</v>
      </c>
      <c r="L74" s="20">
        <f t="shared" ref="L74:L104" si="13">K74/H74</f>
        <v>19.791512842012686</v>
      </c>
    </row>
    <row r="75" spans="1:12" x14ac:dyDescent="0.2">
      <c r="A75" s="16">
        <v>66</v>
      </c>
      <c r="B75" s="8">
        <v>11</v>
      </c>
      <c r="C75" s="5">
        <v>566</v>
      </c>
      <c r="D75" s="5">
        <v>645</v>
      </c>
      <c r="E75" s="17">
        <v>0.5</v>
      </c>
      <c r="F75" s="18">
        <f t="shared" si="8"/>
        <v>1.8166804293971925E-2</v>
      </c>
      <c r="G75" s="18">
        <f t="shared" si="9"/>
        <v>1.8003273322422259E-2</v>
      </c>
      <c r="H75" s="13">
        <f t="shared" ref="H75:H104" si="14">H74-I74</f>
        <v>91660.655046774278</v>
      </c>
      <c r="I75" s="13">
        <f t="shared" si="12"/>
        <v>1650.1918257193406</v>
      </c>
      <c r="J75" s="13">
        <f t="shared" si="10"/>
        <v>90835.559133914605</v>
      </c>
      <c r="K75" s="13">
        <f t="shared" si="11"/>
        <v>1742834.3186388444</v>
      </c>
      <c r="L75" s="20">
        <f t="shared" si="13"/>
        <v>19.013984983518601</v>
      </c>
    </row>
    <row r="76" spans="1:12" x14ac:dyDescent="0.2">
      <c r="A76" s="16">
        <v>67</v>
      </c>
      <c r="B76" s="8">
        <v>8</v>
      </c>
      <c r="C76" s="5">
        <v>540</v>
      </c>
      <c r="D76" s="5">
        <v>561</v>
      </c>
      <c r="E76" s="17">
        <v>0.5</v>
      </c>
      <c r="F76" s="18">
        <f t="shared" si="8"/>
        <v>1.4532243415077202E-2</v>
      </c>
      <c r="G76" s="18">
        <f t="shared" si="9"/>
        <v>1.4427412082957617E-2</v>
      </c>
      <c r="H76" s="13">
        <f t="shared" si="14"/>
        <v>90010.463221054932</v>
      </c>
      <c r="I76" s="13">
        <f t="shared" si="12"/>
        <v>1298.6180446680601</v>
      </c>
      <c r="J76" s="13">
        <f t="shared" si="10"/>
        <v>89361.154198720891</v>
      </c>
      <c r="K76" s="13">
        <f t="shared" si="11"/>
        <v>1651998.7595049299</v>
      </c>
      <c r="L76" s="20">
        <f t="shared" si="13"/>
        <v>18.353408041549777</v>
      </c>
    </row>
    <row r="77" spans="1:12" x14ac:dyDescent="0.2">
      <c r="A77" s="16">
        <v>68</v>
      </c>
      <c r="B77" s="8">
        <v>4</v>
      </c>
      <c r="C77" s="5">
        <v>477</v>
      </c>
      <c r="D77" s="5">
        <v>537</v>
      </c>
      <c r="E77" s="17">
        <v>0.5</v>
      </c>
      <c r="F77" s="18">
        <f t="shared" si="8"/>
        <v>7.889546351084813E-3</v>
      </c>
      <c r="G77" s="18">
        <f t="shared" si="9"/>
        <v>7.8585461689587421E-3</v>
      </c>
      <c r="H77" s="13">
        <f t="shared" si="14"/>
        <v>88711.845176386865</v>
      </c>
      <c r="I77" s="13">
        <f t="shared" si="12"/>
        <v>697.14613105215608</v>
      </c>
      <c r="J77" s="13">
        <f t="shared" si="10"/>
        <v>88363.272110860795</v>
      </c>
      <c r="K77" s="13">
        <f t="shared" si="11"/>
        <v>1562637.6053062091</v>
      </c>
      <c r="L77" s="20">
        <f t="shared" si="13"/>
        <v>17.614757107116837</v>
      </c>
    </row>
    <row r="78" spans="1:12" x14ac:dyDescent="0.2">
      <c r="A78" s="16">
        <v>69</v>
      </c>
      <c r="B78" s="8">
        <v>3</v>
      </c>
      <c r="C78" s="5">
        <v>417</v>
      </c>
      <c r="D78" s="5">
        <v>478</v>
      </c>
      <c r="E78" s="17">
        <v>0.5</v>
      </c>
      <c r="F78" s="18">
        <f t="shared" si="8"/>
        <v>6.7039106145251395E-3</v>
      </c>
      <c r="G78" s="18">
        <f t="shared" si="9"/>
        <v>6.6815144766146995E-3</v>
      </c>
      <c r="H78" s="13">
        <f t="shared" si="14"/>
        <v>88014.69904533471</v>
      </c>
      <c r="I78" s="13">
        <f t="shared" si="12"/>
        <v>588.07148582628986</v>
      </c>
      <c r="J78" s="13">
        <f t="shared" si="10"/>
        <v>87720.663302421555</v>
      </c>
      <c r="K78" s="13">
        <f t="shared" si="11"/>
        <v>1474274.3331953483</v>
      </c>
      <c r="L78" s="20">
        <f t="shared" si="13"/>
        <v>16.750319539648455</v>
      </c>
    </row>
    <row r="79" spans="1:12" x14ac:dyDescent="0.2">
      <c r="A79" s="16">
        <v>70</v>
      </c>
      <c r="B79" s="8">
        <v>9</v>
      </c>
      <c r="C79" s="5">
        <v>493</v>
      </c>
      <c r="D79" s="5">
        <v>418</v>
      </c>
      <c r="E79" s="17">
        <v>0.5</v>
      </c>
      <c r="F79" s="18">
        <f t="shared" si="8"/>
        <v>1.9758507135016465E-2</v>
      </c>
      <c r="G79" s="18">
        <f t="shared" si="9"/>
        <v>1.9565217391304346E-2</v>
      </c>
      <c r="H79" s="13">
        <f t="shared" si="14"/>
        <v>87426.627559508415</v>
      </c>
      <c r="I79" s="13">
        <f t="shared" si="12"/>
        <v>1710.5209739903819</v>
      </c>
      <c r="J79" s="13">
        <f t="shared" si="10"/>
        <v>86571.367072513225</v>
      </c>
      <c r="K79" s="13">
        <f t="shared" si="11"/>
        <v>1386553.6698929267</v>
      </c>
      <c r="L79" s="20">
        <f t="shared" si="13"/>
        <v>15.859626621753716</v>
      </c>
    </row>
    <row r="80" spans="1:12" x14ac:dyDescent="0.2">
      <c r="A80" s="16">
        <v>71</v>
      </c>
      <c r="B80" s="8">
        <v>8</v>
      </c>
      <c r="C80" s="5">
        <v>339</v>
      </c>
      <c r="D80" s="5">
        <v>479</v>
      </c>
      <c r="E80" s="17">
        <v>0.5</v>
      </c>
      <c r="F80" s="18">
        <f t="shared" si="8"/>
        <v>1.9559902200488997E-2</v>
      </c>
      <c r="G80" s="18">
        <f t="shared" si="9"/>
        <v>1.9370460048426148E-2</v>
      </c>
      <c r="H80" s="13">
        <f t="shared" si="14"/>
        <v>85716.106585518035</v>
      </c>
      <c r="I80" s="13">
        <f t="shared" si="12"/>
        <v>1660.3604181214146</v>
      </c>
      <c r="J80" s="13">
        <f t="shared" si="10"/>
        <v>84885.926376457326</v>
      </c>
      <c r="K80" s="13">
        <f t="shared" si="11"/>
        <v>1299982.3028204134</v>
      </c>
      <c r="L80" s="20">
        <f t="shared" si="13"/>
        <v>15.166138017753234</v>
      </c>
    </row>
    <row r="81" spans="1:12" x14ac:dyDescent="0.2">
      <c r="A81" s="16">
        <v>72</v>
      </c>
      <c r="B81" s="8">
        <v>5</v>
      </c>
      <c r="C81" s="5">
        <v>389</v>
      </c>
      <c r="D81" s="5">
        <v>330</v>
      </c>
      <c r="E81" s="17">
        <v>0.5</v>
      </c>
      <c r="F81" s="18">
        <f t="shared" si="8"/>
        <v>1.3908205841446454E-2</v>
      </c>
      <c r="G81" s="18">
        <f t="shared" si="9"/>
        <v>1.3812154696132598E-2</v>
      </c>
      <c r="H81" s="13">
        <f t="shared" si="14"/>
        <v>84055.746167396617</v>
      </c>
      <c r="I81" s="13">
        <f t="shared" si="12"/>
        <v>1160.9909691629368</v>
      </c>
      <c r="J81" s="13">
        <f t="shared" si="10"/>
        <v>83475.250682815138</v>
      </c>
      <c r="K81" s="13">
        <f t="shared" si="11"/>
        <v>1215096.376443956</v>
      </c>
      <c r="L81" s="20">
        <f t="shared" si="13"/>
        <v>14.45583950946194</v>
      </c>
    </row>
    <row r="82" spans="1:12" x14ac:dyDescent="0.2">
      <c r="A82" s="16">
        <v>73</v>
      </c>
      <c r="B82" s="8">
        <v>6</v>
      </c>
      <c r="C82" s="5">
        <v>395</v>
      </c>
      <c r="D82" s="5">
        <v>383</v>
      </c>
      <c r="E82" s="17">
        <v>0.5</v>
      </c>
      <c r="F82" s="18">
        <f t="shared" si="8"/>
        <v>1.5424164524421594E-2</v>
      </c>
      <c r="G82" s="18">
        <f t="shared" si="9"/>
        <v>1.5306122448979591E-2</v>
      </c>
      <c r="H82" s="13">
        <f t="shared" si="14"/>
        <v>82894.755198233674</v>
      </c>
      <c r="I82" s="13">
        <f t="shared" si="12"/>
        <v>1268.7972734423522</v>
      </c>
      <c r="J82" s="13">
        <f t="shared" si="10"/>
        <v>82260.356561512497</v>
      </c>
      <c r="K82" s="13">
        <f t="shared" si="11"/>
        <v>1131621.1257611408</v>
      </c>
      <c r="L82" s="20">
        <f t="shared" si="13"/>
        <v>13.651299446569251</v>
      </c>
    </row>
    <row r="83" spans="1:12" x14ac:dyDescent="0.2">
      <c r="A83" s="16">
        <v>74</v>
      </c>
      <c r="B83" s="8">
        <v>5</v>
      </c>
      <c r="C83" s="5">
        <v>351</v>
      </c>
      <c r="D83" s="5">
        <v>387</v>
      </c>
      <c r="E83" s="17">
        <v>0.5</v>
      </c>
      <c r="F83" s="18">
        <f t="shared" si="8"/>
        <v>1.3550135501355014E-2</v>
      </c>
      <c r="G83" s="18">
        <f t="shared" si="9"/>
        <v>1.3458950201884255E-2</v>
      </c>
      <c r="H83" s="13">
        <f t="shared" si="14"/>
        <v>81625.957924791321</v>
      </c>
      <c r="I83" s="13">
        <f t="shared" si="12"/>
        <v>1098.5997028908657</v>
      </c>
      <c r="J83" s="13">
        <f t="shared" si="10"/>
        <v>81076.658073345898</v>
      </c>
      <c r="K83" s="13">
        <f t="shared" si="11"/>
        <v>1049360.7691996284</v>
      </c>
      <c r="L83" s="20">
        <f t="shared" si="13"/>
        <v>12.855723790298306</v>
      </c>
    </row>
    <row r="84" spans="1:12" x14ac:dyDescent="0.2">
      <c r="A84" s="16">
        <v>75</v>
      </c>
      <c r="B84" s="8">
        <v>10</v>
      </c>
      <c r="C84" s="5">
        <v>379</v>
      </c>
      <c r="D84" s="5">
        <v>350</v>
      </c>
      <c r="E84" s="17">
        <v>0.5</v>
      </c>
      <c r="F84" s="18">
        <f t="shared" si="8"/>
        <v>2.7434842249657063E-2</v>
      </c>
      <c r="G84" s="18">
        <f t="shared" si="9"/>
        <v>2.7063599458728011E-2</v>
      </c>
      <c r="H84" s="13">
        <f t="shared" si="14"/>
        <v>80527.35822190046</v>
      </c>
      <c r="I84" s="13">
        <f t="shared" si="12"/>
        <v>2179.360168387022</v>
      </c>
      <c r="J84" s="13">
        <f t="shared" si="10"/>
        <v>79437.678137706942</v>
      </c>
      <c r="K84" s="13">
        <f t="shared" si="11"/>
        <v>968284.11112628237</v>
      </c>
      <c r="L84" s="20">
        <f t="shared" si="13"/>
        <v>12.024287552785321</v>
      </c>
    </row>
    <row r="85" spans="1:12" x14ac:dyDescent="0.2">
      <c r="A85" s="16">
        <v>76</v>
      </c>
      <c r="B85" s="8">
        <v>12</v>
      </c>
      <c r="C85" s="5">
        <v>360</v>
      </c>
      <c r="D85" s="5">
        <v>379</v>
      </c>
      <c r="E85" s="17">
        <v>0.5</v>
      </c>
      <c r="F85" s="18">
        <f t="shared" si="8"/>
        <v>3.2476319350473612E-2</v>
      </c>
      <c r="G85" s="18">
        <f t="shared" si="9"/>
        <v>3.1957390146471372E-2</v>
      </c>
      <c r="H85" s="13">
        <f t="shared" si="14"/>
        <v>78347.998053513438</v>
      </c>
      <c r="I85" s="13">
        <f t="shared" si="12"/>
        <v>2503.7975409911087</v>
      </c>
      <c r="J85" s="13">
        <f t="shared" si="10"/>
        <v>77096.099283017888</v>
      </c>
      <c r="K85" s="13">
        <f t="shared" si="11"/>
        <v>888846.43298857543</v>
      </c>
      <c r="L85" s="20">
        <f t="shared" si="13"/>
        <v>11.344851879705637</v>
      </c>
    </row>
    <row r="86" spans="1:12" x14ac:dyDescent="0.2">
      <c r="A86" s="16">
        <v>77</v>
      </c>
      <c r="B86" s="8">
        <v>12</v>
      </c>
      <c r="C86" s="5">
        <v>339</v>
      </c>
      <c r="D86" s="5">
        <v>350</v>
      </c>
      <c r="E86" s="17">
        <v>0.5</v>
      </c>
      <c r="F86" s="18">
        <f t="shared" si="8"/>
        <v>3.483309143686502E-2</v>
      </c>
      <c r="G86" s="18">
        <f t="shared" si="9"/>
        <v>3.4236804564907269E-2</v>
      </c>
      <c r="H86" s="13">
        <f t="shared" si="14"/>
        <v>75844.200512522337</v>
      </c>
      <c r="I86" s="13">
        <f t="shared" si="12"/>
        <v>2596.663070328867</v>
      </c>
      <c r="J86" s="13">
        <f t="shared" si="10"/>
        <v>74545.868977357895</v>
      </c>
      <c r="K86" s="13">
        <f t="shared" si="11"/>
        <v>811750.33370555751</v>
      </c>
      <c r="L86" s="20">
        <f t="shared" si="13"/>
        <v>10.702866247123701</v>
      </c>
    </row>
    <row r="87" spans="1:12" x14ac:dyDescent="0.2">
      <c r="A87" s="16">
        <v>78</v>
      </c>
      <c r="B87" s="8">
        <v>11</v>
      </c>
      <c r="C87" s="5">
        <v>316</v>
      </c>
      <c r="D87" s="5">
        <v>340</v>
      </c>
      <c r="E87" s="17">
        <v>0.5</v>
      </c>
      <c r="F87" s="18">
        <f t="shared" si="8"/>
        <v>3.3536585365853661E-2</v>
      </c>
      <c r="G87" s="18">
        <f t="shared" si="9"/>
        <v>3.2983508245877063E-2</v>
      </c>
      <c r="H87" s="13">
        <f t="shared" si="14"/>
        <v>73247.537442193468</v>
      </c>
      <c r="I87" s="13">
        <f t="shared" si="12"/>
        <v>2415.9607552147772</v>
      </c>
      <c r="J87" s="13">
        <f t="shared" si="10"/>
        <v>72039.557064586072</v>
      </c>
      <c r="K87" s="13">
        <f t="shared" si="11"/>
        <v>737204.46472819964</v>
      </c>
      <c r="L87" s="20">
        <f t="shared" si="13"/>
        <v>10.064563130330452</v>
      </c>
    </row>
    <row r="88" spans="1:12" x14ac:dyDescent="0.2">
      <c r="A88" s="16">
        <v>79</v>
      </c>
      <c r="B88" s="8">
        <v>14</v>
      </c>
      <c r="C88" s="5">
        <v>268</v>
      </c>
      <c r="D88" s="5">
        <v>308</v>
      </c>
      <c r="E88" s="17">
        <v>0.5</v>
      </c>
      <c r="F88" s="18">
        <f t="shared" si="8"/>
        <v>4.8611111111111112E-2</v>
      </c>
      <c r="G88" s="18">
        <f t="shared" si="9"/>
        <v>4.7457627118644069E-2</v>
      </c>
      <c r="H88" s="13">
        <f t="shared" si="14"/>
        <v>70831.576686978689</v>
      </c>
      <c r="I88" s="13">
        <f t="shared" si="12"/>
        <v>3361.4985546362768</v>
      </c>
      <c r="J88" s="13">
        <f t="shared" si="10"/>
        <v>69150.82740966056</v>
      </c>
      <c r="K88" s="13">
        <f t="shared" si="11"/>
        <v>665164.90766361356</v>
      </c>
      <c r="L88" s="20">
        <f t="shared" si="13"/>
        <v>9.3907962913649783</v>
      </c>
    </row>
    <row r="89" spans="1:12" x14ac:dyDescent="0.2">
      <c r="A89" s="16">
        <v>80</v>
      </c>
      <c r="B89" s="8">
        <v>17</v>
      </c>
      <c r="C89" s="5">
        <v>250</v>
      </c>
      <c r="D89" s="5">
        <v>251</v>
      </c>
      <c r="E89" s="17">
        <v>0.5</v>
      </c>
      <c r="F89" s="18">
        <f t="shared" si="8"/>
        <v>6.7864271457085831E-2</v>
      </c>
      <c r="G89" s="18">
        <f t="shared" si="9"/>
        <v>6.5637065637065645E-2</v>
      </c>
      <c r="H89" s="13">
        <f t="shared" si="14"/>
        <v>67470.078132342416</v>
      </c>
      <c r="I89" s="13">
        <f t="shared" si="12"/>
        <v>4428.5379469105064</v>
      </c>
      <c r="J89" s="13">
        <f t="shared" si="10"/>
        <v>65255.809158887161</v>
      </c>
      <c r="K89" s="13">
        <f t="shared" si="11"/>
        <v>596014.080253953</v>
      </c>
      <c r="L89" s="20">
        <f t="shared" si="13"/>
        <v>8.8337541137105635</v>
      </c>
    </row>
    <row r="90" spans="1:12" x14ac:dyDescent="0.2">
      <c r="A90" s="16">
        <v>81</v>
      </c>
      <c r="B90" s="8">
        <v>8</v>
      </c>
      <c r="C90" s="5">
        <v>256</v>
      </c>
      <c r="D90" s="5">
        <v>233</v>
      </c>
      <c r="E90" s="17">
        <v>0.5</v>
      </c>
      <c r="F90" s="18">
        <f t="shared" si="8"/>
        <v>3.2719836400817999E-2</v>
      </c>
      <c r="G90" s="18">
        <f t="shared" si="9"/>
        <v>3.2193158953722337E-2</v>
      </c>
      <c r="H90" s="13">
        <f t="shared" si="14"/>
        <v>63041.540185431906</v>
      </c>
      <c r="I90" s="13">
        <f t="shared" si="12"/>
        <v>2029.5063238770836</v>
      </c>
      <c r="J90" s="13">
        <f t="shared" si="10"/>
        <v>62026.787023493365</v>
      </c>
      <c r="K90" s="13">
        <f t="shared" si="11"/>
        <v>530758.27109506587</v>
      </c>
      <c r="L90" s="20">
        <f t="shared" si="13"/>
        <v>8.4191831216984969</v>
      </c>
    </row>
    <row r="91" spans="1:12" x14ac:dyDescent="0.2">
      <c r="A91" s="16">
        <v>82</v>
      </c>
      <c r="B91" s="8">
        <v>18</v>
      </c>
      <c r="C91" s="5">
        <v>218</v>
      </c>
      <c r="D91" s="5">
        <v>248</v>
      </c>
      <c r="E91" s="17">
        <v>0.5</v>
      </c>
      <c r="F91" s="18">
        <f t="shared" si="8"/>
        <v>7.7253218884120178E-2</v>
      </c>
      <c r="G91" s="18">
        <f t="shared" si="9"/>
        <v>7.43801652892562E-2</v>
      </c>
      <c r="H91" s="13">
        <f t="shared" si="14"/>
        <v>61012.033861554824</v>
      </c>
      <c r="I91" s="13">
        <f t="shared" si="12"/>
        <v>4538.0851632561444</v>
      </c>
      <c r="J91" s="13">
        <f t="shared" si="10"/>
        <v>58742.991279926748</v>
      </c>
      <c r="K91" s="13">
        <f t="shared" si="11"/>
        <v>468731.48407157249</v>
      </c>
      <c r="L91" s="20">
        <f t="shared" si="13"/>
        <v>7.6826070924826464</v>
      </c>
    </row>
    <row r="92" spans="1:12" x14ac:dyDescent="0.2">
      <c r="A92" s="16">
        <v>83</v>
      </c>
      <c r="B92" s="8">
        <v>13</v>
      </c>
      <c r="C92" s="5">
        <v>197</v>
      </c>
      <c r="D92" s="5">
        <v>208</v>
      </c>
      <c r="E92" s="17">
        <v>0.5</v>
      </c>
      <c r="F92" s="18">
        <f t="shared" si="8"/>
        <v>6.4197530864197536E-2</v>
      </c>
      <c r="G92" s="18">
        <f t="shared" si="9"/>
        <v>6.2200956937799048E-2</v>
      </c>
      <c r="H92" s="13">
        <f t="shared" si="14"/>
        <v>56473.948698298678</v>
      </c>
      <c r="I92" s="13">
        <f t="shared" si="12"/>
        <v>3512.7336510903488</v>
      </c>
      <c r="J92" s="13">
        <f t="shared" si="10"/>
        <v>54717.581872753508</v>
      </c>
      <c r="K92" s="13">
        <f t="shared" si="11"/>
        <v>409988.49279164575</v>
      </c>
      <c r="L92" s="20">
        <f t="shared" si="13"/>
        <v>7.2597808767000025</v>
      </c>
    </row>
    <row r="93" spans="1:12" x14ac:dyDescent="0.2">
      <c r="A93" s="16">
        <v>84</v>
      </c>
      <c r="B93" s="8">
        <v>4</v>
      </c>
      <c r="C93" s="5">
        <v>155</v>
      </c>
      <c r="D93" s="5">
        <v>190</v>
      </c>
      <c r="E93" s="17">
        <v>0.5</v>
      </c>
      <c r="F93" s="18">
        <f t="shared" si="8"/>
        <v>2.318840579710145E-2</v>
      </c>
      <c r="G93" s="18">
        <f t="shared" si="9"/>
        <v>2.2922636103151862E-2</v>
      </c>
      <c r="H93" s="13">
        <f t="shared" si="14"/>
        <v>52961.21504720833</v>
      </c>
      <c r="I93" s="13">
        <f t="shared" si="12"/>
        <v>1214.0106601079274</v>
      </c>
      <c r="J93" s="13">
        <f t="shared" si="10"/>
        <v>52354.209717154372</v>
      </c>
      <c r="K93" s="13">
        <f t="shared" si="11"/>
        <v>355270.91091889224</v>
      </c>
      <c r="L93" s="20">
        <f t="shared" si="13"/>
        <v>6.7081336899505128</v>
      </c>
    </row>
    <row r="94" spans="1:12" x14ac:dyDescent="0.2">
      <c r="A94" s="16">
        <v>85</v>
      </c>
      <c r="B94" s="8">
        <v>10</v>
      </c>
      <c r="C94" s="5">
        <v>144</v>
      </c>
      <c r="D94" s="5">
        <v>150</v>
      </c>
      <c r="E94" s="17">
        <v>0.5</v>
      </c>
      <c r="F94" s="18">
        <f t="shared" si="8"/>
        <v>6.8027210884353748E-2</v>
      </c>
      <c r="G94" s="18">
        <f t="shared" si="9"/>
        <v>6.5789473684210537E-2</v>
      </c>
      <c r="H94" s="13">
        <f t="shared" si="14"/>
        <v>51747.204387100406</v>
      </c>
      <c r="I94" s="13">
        <f t="shared" si="12"/>
        <v>3404.4213412566064</v>
      </c>
      <c r="J94" s="13">
        <f t="shared" si="10"/>
        <v>50044.993716472098</v>
      </c>
      <c r="K94" s="13">
        <f t="shared" si="11"/>
        <v>302916.70120173786</v>
      </c>
      <c r="L94" s="20">
        <f t="shared" si="13"/>
        <v>5.8537790551106417</v>
      </c>
    </row>
    <row r="95" spans="1:12" x14ac:dyDescent="0.2">
      <c r="A95" s="16">
        <v>86</v>
      </c>
      <c r="B95" s="8">
        <v>17</v>
      </c>
      <c r="C95" s="5">
        <v>134</v>
      </c>
      <c r="D95" s="5">
        <v>132</v>
      </c>
      <c r="E95" s="17">
        <v>0.5</v>
      </c>
      <c r="F95" s="18">
        <f t="shared" si="8"/>
        <v>0.12781954887218044</v>
      </c>
      <c r="G95" s="18">
        <f t="shared" si="9"/>
        <v>0.12014134275618375</v>
      </c>
      <c r="H95" s="13">
        <f t="shared" si="14"/>
        <v>48342.783045843797</v>
      </c>
      <c r="I95" s="13">
        <f t="shared" si="12"/>
        <v>5807.9668676985484</v>
      </c>
      <c r="J95" s="13">
        <f t="shared" si="10"/>
        <v>45438.799611994524</v>
      </c>
      <c r="K95" s="13">
        <f t="shared" si="11"/>
        <v>252871.70748526574</v>
      </c>
      <c r="L95" s="20">
        <f t="shared" si="13"/>
        <v>5.2308057491325179</v>
      </c>
    </row>
    <row r="96" spans="1:12" x14ac:dyDescent="0.2">
      <c r="A96" s="16">
        <v>87</v>
      </c>
      <c r="B96" s="8">
        <v>14</v>
      </c>
      <c r="C96" s="5">
        <v>110</v>
      </c>
      <c r="D96" s="5">
        <v>123</v>
      </c>
      <c r="E96" s="17">
        <v>0.5</v>
      </c>
      <c r="F96" s="18">
        <f t="shared" si="8"/>
        <v>0.12017167381974249</v>
      </c>
      <c r="G96" s="18">
        <f t="shared" si="9"/>
        <v>0.11336032388663966</v>
      </c>
      <c r="H96" s="13">
        <f t="shared" si="14"/>
        <v>42534.816178145251</v>
      </c>
      <c r="I96" s="13">
        <f t="shared" si="12"/>
        <v>4821.7605384132266</v>
      </c>
      <c r="J96" s="13">
        <f t="shared" si="10"/>
        <v>40123.935908938642</v>
      </c>
      <c r="K96" s="13">
        <f t="shared" si="11"/>
        <v>207432.90787327121</v>
      </c>
      <c r="L96" s="20">
        <f t="shared" si="13"/>
        <v>4.87677922491768</v>
      </c>
    </row>
    <row r="97" spans="1:12" x14ac:dyDescent="0.2">
      <c r="A97" s="16">
        <v>88</v>
      </c>
      <c r="B97" s="8">
        <v>17</v>
      </c>
      <c r="C97" s="5">
        <v>91</v>
      </c>
      <c r="D97" s="5">
        <v>107</v>
      </c>
      <c r="E97" s="17">
        <v>0.5</v>
      </c>
      <c r="F97" s="18">
        <f t="shared" si="8"/>
        <v>0.17171717171717171</v>
      </c>
      <c r="G97" s="18">
        <f t="shared" si="9"/>
        <v>0.15813953488372093</v>
      </c>
      <c r="H97" s="13">
        <f t="shared" si="14"/>
        <v>37713.055639732025</v>
      </c>
      <c r="I97" s="13">
        <f t="shared" si="12"/>
        <v>5963.9250779111107</v>
      </c>
      <c r="J97" s="13">
        <f t="shared" si="10"/>
        <v>34731.093100776474</v>
      </c>
      <c r="K97" s="13">
        <f t="shared" si="11"/>
        <v>167308.97196433257</v>
      </c>
      <c r="L97" s="20">
        <f t="shared" si="13"/>
        <v>4.4363674363226799</v>
      </c>
    </row>
    <row r="98" spans="1:12" x14ac:dyDescent="0.2">
      <c r="A98" s="16">
        <v>89</v>
      </c>
      <c r="B98" s="8">
        <v>12</v>
      </c>
      <c r="C98" s="5">
        <v>71</v>
      </c>
      <c r="D98" s="5">
        <v>83</v>
      </c>
      <c r="E98" s="17">
        <v>0.5</v>
      </c>
      <c r="F98" s="18">
        <f t="shared" si="8"/>
        <v>0.15584415584415584</v>
      </c>
      <c r="G98" s="18">
        <f t="shared" si="9"/>
        <v>0.14457831325301204</v>
      </c>
      <c r="H98" s="13">
        <f t="shared" si="14"/>
        <v>31749.130561820915</v>
      </c>
      <c r="I98" s="13">
        <f t="shared" si="12"/>
        <v>4590.2357438777226</v>
      </c>
      <c r="J98" s="13">
        <f t="shared" si="10"/>
        <v>29454.012689882056</v>
      </c>
      <c r="K98" s="13">
        <f>K99+J98</f>
        <v>132577.87886355611</v>
      </c>
      <c r="L98" s="20">
        <f t="shared" si="13"/>
        <v>4.1757955735324659</v>
      </c>
    </row>
    <row r="99" spans="1:12" x14ac:dyDescent="0.2">
      <c r="A99" s="16">
        <v>90</v>
      </c>
      <c r="B99" s="8">
        <v>6</v>
      </c>
      <c r="C99" s="5">
        <v>51</v>
      </c>
      <c r="D99" s="5">
        <v>59</v>
      </c>
      <c r="E99" s="17">
        <v>0.5</v>
      </c>
      <c r="F99" s="21">
        <f t="shared" si="8"/>
        <v>0.10909090909090909</v>
      </c>
      <c r="G99" s="21">
        <f t="shared" si="9"/>
        <v>0.10344827586206896</v>
      </c>
      <c r="H99" s="22">
        <f t="shared" si="14"/>
        <v>27158.894817943194</v>
      </c>
      <c r="I99" s="22">
        <f t="shared" si="12"/>
        <v>2809.540843235503</v>
      </c>
      <c r="J99" s="22">
        <f t="shared" si="10"/>
        <v>25754.124396325442</v>
      </c>
      <c r="K99" s="22">
        <f t="shared" ref="K99:K103" si="15">K100+J99</f>
        <v>103123.86617367406</v>
      </c>
      <c r="L99" s="23">
        <f t="shared" si="13"/>
        <v>3.7970567972280942</v>
      </c>
    </row>
    <row r="100" spans="1:12" x14ac:dyDescent="0.2">
      <c r="A100" s="16">
        <v>91</v>
      </c>
      <c r="B100" s="8">
        <v>7</v>
      </c>
      <c r="C100" s="5">
        <v>44</v>
      </c>
      <c r="D100" s="5">
        <v>49</v>
      </c>
      <c r="E100" s="17">
        <v>0.5</v>
      </c>
      <c r="F100" s="21">
        <f t="shared" si="8"/>
        <v>0.15053763440860216</v>
      </c>
      <c r="G100" s="21">
        <f t="shared" si="9"/>
        <v>0.14000000000000001</v>
      </c>
      <c r="H100" s="22">
        <f t="shared" si="14"/>
        <v>24349.35397470769</v>
      </c>
      <c r="I100" s="22">
        <f t="shared" si="12"/>
        <v>3408.9095564590771</v>
      </c>
      <c r="J100" s="22">
        <f t="shared" si="10"/>
        <v>22644.899196478149</v>
      </c>
      <c r="K100" s="22">
        <f t="shared" si="15"/>
        <v>77369.741777348623</v>
      </c>
      <c r="L100" s="23">
        <f t="shared" si="13"/>
        <v>3.1774864276774899</v>
      </c>
    </row>
    <row r="101" spans="1:12" x14ac:dyDescent="0.2">
      <c r="A101" s="16">
        <v>92</v>
      </c>
      <c r="B101" s="8">
        <v>4</v>
      </c>
      <c r="C101" s="5">
        <v>29</v>
      </c>
      <c r="D101" s="5">
        <v>43</v>
      </c>
      <c r="E101" s="17">
        <v>0.5</v>
      </c>
      <c r="F101" s="21">
        <f t="shared" si="8"/>
        <v>0.1111111111111111</v>
      </c>
      <c r="G101" s="21">
        <f t="shared" si="9"/>
        <v>0.10526315789473684</v>
      </c>
      <c r="H101" s="22">
        <f t="shared" si="14"/>
        <v>20940.444418248611</v>
      </c>
      <c r="I101" s="22">
        <f t="shared" si="12"/>
        <v>2204.2573071840643</v>
      </c>
      <c r="J101" s="22">
        <f t="shared" si="10"/>
        <v>19838.315764656581</v>
      </c>
      <c r="K101" s="22">
        <f t="shared" si="15"/>
        <v>54724.842580870478</v>
      </c>
      <c r="L101" s="23">
        <f t="shared" si="13"/>
        <v>2.6133563112528955</v>
      </c>
    </row>
    <row r="102" spans="1:12" x14ac:dyDescent="0.2">
      <c r="A102" s="16">
        <v>93</v>
      </c>
      <c r="B102" s="8">
        <v>5</v>
      </c>
      <c r="C102" s="5">
        <v>21</v>
      </c>
      <c r="D102" s="5">
        <v>28</v>
      </c>
      <c r="E102" s="17">
        <v>0.5</v>
      </c>
      <c r="F102" s="21">
        <f t="shared" si="8"/>
        <v>0.20408163265306123</v>
      </c>
      <c r="G102" s="21">
        <f t="shared" si="9"/>
        <v>0.1851851851851852</v>
      </c>
      <c r="H102" s="22">
        <f t="shared" si="14"/>
        <v>18736.187111064548</v>
      </c>
      <c r="I102" s="22">
        <f t="shared" si="12"/>
        <v>3469.6642798267685</v>
      </c>
      <c r="J102" s="22">
        <f t="shared" si="10"/>
        <v>17001.354971151166</v>
      </c>
      <c r="K102" s="22">
        <f t="shared" si="15"/>
        <v>34886.526816213896</v>
      </c>
      <c r="L102" s="23">
        <f t="shared" si="13"/>
        <v>1.8619864655179419</v>
      </c>
    </row>
    <row r="103" spans="1:12" x14ac:dyDescent="0.2">
      <c r="A103" s="16">
        <v>94</v>
      </c>
      <c r="B103" s="8">
        <v>4</v>
      </c>
      <c r="C103" s="5">
        <v>24</v>
      </c>
      <c r="D103" s="5">
        <v>19</v>
      </c>
      <c r="E103" s="17">
        <v>0.5</v>
      </c>
      <c r="F103" s="21">
        <f t="shared" si="8"/>
        <v>0.18604651162790697</v>
      </c>
      <c r="G103" s="21">
        <f t="shared" si="9"/>
        <v>0.1702127659574468</v>
      </c>
      <c r="H103" s="22">
        <f t="shared" si="14"/>
        <v>15266.52283123778</v>
      </c>
      <c r="I103" s="22">
        <f t="shared" si="12"/>
        <v>2598.5570776574946</v>
      </c>
      <c r="J103" s="22">
        <f t="shared" si="10"/>
        <v>13967.244292409032</v>
      </c>
      <c r="K103" s="22">
        <f t="shared" si="15"/>
        <v>17885.17184506273</v>
      </c>
      <c r="L103" s="23">
        <f t="shared" si="13"/>
        <v>1.1715288440447467</v>
      </c>
    </row>
    <row r="104" spans="1:12" x14ac:dyDescent="0.2">
      <c r="A104" s="16" t="s">
        <v>30</v>
      </c>
      <c r="B104" s="8">
        <v>15</v>
      </c>
      <c r="C104" s="5">
        <v>48</v>
      </c>
      <c r="D104" s="5">
        <v>49</v>
      </c>
      <c r="E104" s="17"/>
      <c r="F104" s="21">
        <f t="shared" si="8"/>
        <v>0.30927835051546393</v>
      </c>
      <c r="G104" s="21">
        <v>1</v>
      </c>
      <c r="H104" s="22">
        <f t="shared" si="14"/>
        <v>12667.965753580285</v>
      </c>
      <c r="I104" s="22">
        <f t="shared" si="12"/>
        <v>12667.965753580285</v>
      </c>
      <c r="J104" s="22">
        <f>H104*F104</f>
        <v>3917.9275526536967</v>
      </c>
      <c r="K104" s="22">
        <f>J104</f>
        <v>3917.9275526536967</v>
      </c>
      <c r="L104" s="23">
        <f t="shared" si="13"/>
        <v>0.30927835051546393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1153</v>
      </c>
      <c r="D9" s="5">
        <v>1042</v>
      </c>
      <c r="E9" s="17">
        <v>0.5</v>
      </c>
      <c r="F9" s="18">
        <f t="shared" ref="F9:F72" si="0">B9/((C9+D9)/2)</f>
        <v>2.733485193621868E-3</v>
      </c>
      <c r="G9" s="18">
        <f t="shared" ref="G9:G72" si="1">F9/((1+(1-E9)*F9))</f>
        <v>2.7297543221110102E-3</v>
      </c>
      <c r="H9" s="13">
        <v>100000</v>
      </c>
      <c r="I9" s="13">
        <f>H9*G9</f>
        <v>272.97543221110101</v>
      </c>
      <c r="J9" s="13">
        <f t="shared" ref="J9:J72" si="2">H10+I9*E9</f>
        <v>99863.512283894452</v>
      </c>
      <c r="K9" s="13">
        <f t="shared" ref="K9:K72" si="3">K10+J9</f>
        <v>8191540.8302854095</v>
      </c>
      <c r="L9" s="19">
        <f>K9/H9</f>
        <v>81.91540830285409</v>
      </c>
    </row>
    <row r="10" spans="1:13" x14ac:dyDescent="0.2">
      <c r="A10" s="16">
        <v>1</v>
      </c>
      <c r="B10" s="5">
        <v>0</v>
      </c>
      <c r="C10" s="5">
        <v>1212</v>
      </c>
      <c r="D10" s="5">
        <v>1241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99727.024567788903</v>
      </c>
      <c r="I10" s="13">
        <f t="shared" ref="I10:I73" si="4">H10*G10</f>
        <v>0</v>
      </c>
      <c r="J10" s="13">
        <f t="shared" si="2"/>
        <v>99727.024567788903</v>
      </c>
      <c r="K10" s="13">
        <f t="shared" si="3"/>
        <v>8091677.3180015152</v>
      </c>
      <c r="L10" s="20">
        <f t="shared" ref="L10:L73" si="5">K10/H10</f>
        <v>81.138260697843663</v>
      </c>
    </row>
    <row r="11" spans="1:13" x14ac:dyDescent="0.2">
      <c r="A11" s="16">
        <v>2</v>
      </c>
      <c r="B11" s="5">
        <v>1</v>
      </c>
      <c r="C11" s="5">
        <v>1280</v>
      </c>
      <c r="D11" s="5">
        <v>1234</v>
      </c>
      <c r="E11" s="17">
        <v>0.5</v>
      </c>
      <c r="F11" s="18">
        <f t="shared" si="0"/>
        <v>7.955449482895784E-4</v>
      </c>
      <c r="G11" s="18">
        <f t="shared" si="1"/>
        <v>7.9522862823061633E-4</v>
      </c>
      <c r="H11" s="13">
        <f t="shared" ref="H11:H74" si="6">H10-I10</f>
        <v>99727.024567788903</v>
      </c>
      <c r="I11" s="13">
        <f t="shared" si="4"/>
        <v>79.30578494456374</v>
      </c>
      <c r="J11" s="13">
        <f t="shared" si="2"/>
        <v>99687.371675316623</v>
      </c>
      <c r="K11" s="13">
        <f t="shared" si="3"/>
        <v>7991950.2934337268</v>
      </c>
      <c r="L11" s="20">
        <f t="shared" si="5"/>
        <v>80.138260697843663</v>
      </c>
    </row>
    <row r="12" spans="1:13" x14ac:dyDescent="0.2">
      <c r="A12" s="16">
        <v>3</v>
      </c>
      <c r="B12" s="5">
        <v>0</v>
      </c>
      <c r="C12" s="5">
        <v>1276</v>
      </c>
      <c r="D12" s="5">
        <v>1276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99647.718782844342</v>
      </c>
      <c r="I12" s="13">
        <f t="shared" si="4"/>
        <v>0</v>
      </c>
      <c r="J12" s="13">
        <f t="shared" si="2"/>
        <v>99647.718782844342</v>
      </c>
      <c r="K12" s="13">
        <f t="shared" si="3"/>
        <v>7892262.9217584105</v>
      </c>
      <c r="L12" s="20">
        <f t="shared" si="5"/>
        <v>79.201641725060412</v>
      </c>
    </row>
    <row r="13" spans="1:13" x14ac:dyDescent="0.2">
      <c r="A13" s="16">
        <v>4</v>
      </c>
      <c r="B13" s="5">
        <v>0</v>
      </c>
      <c r="C13" s="5">
        <v>1239</v>
      </c>
      <c r="D13" s="5">
        <v>1258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99647.718782844342</v>
      </c>
      <c r="I13" s="13">
        <f t="shared" si="4"/>
        <v>0</v>
      </c>
      <c r="J13" s="13">
        <f t="shared" si="2"/>
        <v>99647.718782844342</v>
      </c>
      <c r="K13" s="13">
        <f t="shared" si="3"/>
        <v>7792615.2029755665</v>
      </c>
      <c r="L13" s="20">
        <f t="shared" si="5"/>
        <v>78.201641725060412</v>
      </c>
    </row>
    <row r="14" spans="1:13" x14ac:dyDescent="0.2">
      <c r="A14" s="16">
        <v>5</v>
      </c>
      <c r="B14" s="5">
        <v>0</v>
      </c>
      <c r="C14" s="5">
        <v>1196</v>
      </c>
      <c r="D14" s="5">
        <v>1249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99647.718782844342</v>
      </c>
      <c r="I14" s="13">
        <f t="shared" si="4"/>
        <v>0</v>
      </c>
      <c r="J14" s="13">
        <f t="shared" si="2"/>
        <v>99647.718782844342</v>
      </c>
      <c r="K14" s="13">
        <f t="shared" si="3"/>
        <v>7692967.4841927225</v>
      </c>
      <c r="L14" s="20">
        <f t="shared" si="5"/>
        <v>77.201641725060412</v>
      </c>
    </row>
    <row r="15" spans="1:13" x14ac:dyDescent="0.2">
      <c r="A15" s="16">
        <v>6</v>
      </c>
      <c r="B15" s="5">
        <v>0</v>
      </c>
      <c r="C15" s="5">
        <v>1186</v>
      </c>
      <c r="D15" s="5">
        <v>1205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99647.718782844342</v>
      </c>
      <c r="I15" s="13">
        <f t="shared" si="4"/>
        <v>0</v>
      </c>
      <c r="J15" s="13">
        <f t="shared" si="2"/>
        <v>99647.718782844342</v>
      </c>
      <c r="K15" s="13">
        <f t="shared" si="3"/>
        <v>7593319.7654098785</v>
      </c>
      <c r="L15" s="20">
        <f t="shared" si="5"/>
        <v>76.201641725060426</v>
      </c>
    </row>
    <row r="16" spans="1:13" x14ac:dyDescent="0.2">
      <c r="A16" s="16">
        <v>7</v>
      </c>
      <c r="B16" s="5">
        <v>0</v>
      </c>
      <c r="C16" s="5">
        <v>1101</v>
      </c>
      <c r="D16" s="5">
        <v>1186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99647.718782844342</v>
      </c>
      <c r="I16" s="13">
        <f t="shared" si="4"/>
        <v>0</v>
      </c>
      <c r="J16" s="13">
        <f t="shared" si="2"/>
        <v>99647.718782844342</v>
      </c>
      <c r="K16" s="13">
        <f t="shared" si="3"/>
        <v>7493672.0466270344</v>
      </c>
      <c r="L16" s="20">
        <f t="shared" si="5"/>
        <v>75.201641725060426</v>
      </c>
    </row>
    <row r="17" spans="1:12" x14ac:dyDescent="0.2">
      <c r="A17" s="16">
        <v>8</v>
      </c>
      <c r="B17" s="5">
        <v>0</v>
      </c>
      <c r="C17" s="5">
        <v>1082</v>
      </c>
      <c r="D17" s="5">
        <v>1115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99647.718782844342</v>
      </c>
      <c r="I17" s="13">
        <f t="shared" si="4"/>
        <v>0</v>
      </c>
      <c r="J17" s="13">
        <f t="shared" si="2"/>
        <v>99647.718782844342</v>
      </c>
      <c r="K17" s="13">
        <f t="shared" si="3"/>
        <v>7394024.3278441904</v>
      </c>
      <c r="L17" s="20">
        <f t="shared" si="5"/>
        <v>74.201641725060426</v>
      </c>
    </row>
    <row r="18" spans="1:12" x14ac:dyDescent="0.2">
      <c r="A18" s="16">
        <v>9</v>
      </c>
      <c r="B18" s="5">
        <v>0</v>
      </c>
      <c r="C18" s="5">
        <v>1021</v>
      </c>
      <c r="D18" s="5">
        <v>1080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99647.718782844342</v>
      </c>
      <c r="I18" s="13">
        <f t="shared" si="4"/>
        <v>0</v>
      </c>
      <c r="J18" s="13">
        <f t="shared" si="2"/>
        <v>99647.718782844342</v>
      </c>
      <c r="K18" s="13">
        <f t="shared" si="3"/>
        <v>7294376.6090613464</v>
      </c>
      <c r="L18" s="20">
        <f t="shared" si="5"/>
        <v>73.201641725060426</v>
      </c>
    </row>
    <row r="19" spans="1:12" x14ac:dyDescent="0.2">
      <c r="A19" s="16">
        <v>10</v>
      </c>
      <c r="B19" s="5">
        <v>0</v>
      </c>
      <c r="C19" s="5">
        <v>1028</v>
      </c>
      <c r="D19" s="5">
        <v>1014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99647.718782844342</v>
      </c>
      <c r="I19" s="13">
        <f t="shared" si="4"/>
        <v>0</v>
      </c>
      <c r="J19" s="13">
        <f t="shared" si="2"/>
        <v>99647.718782844342</v>
      </c>
      <c r="K19" s="13">
        <f t="shared" si="3"/>
        <v>7194728.8902785024</v>
      </c>
      <c r="L19" s="20">
        <f t="shared" si="5"/>
        <v>72.201641725060441</v>
      </c>
    </row>
    <row r="20" spans="1:12" x14ac:dyDescent="0.2">
      <c r="A20" s="16">
        <v>11</v>
      </c>
      <c r="B20" s="5">
        <v>0</v>
      </c>
      <c r="C20" s="5">
        <v>933</v>
      </c>
      <c r="D20" s="5">
        <v>1031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99647.718782844342</v>
      </c>
      <c r="I20" s="13">
        <f t="shared" si="4"/>
        <v>0</v>
      </c>
      <c r="J20" s="13">
        <f t="shared" si="2"/>
        <v>99647.718782844342</v>
      </c>
      <c r="K20" s="13">
        <f t="shared" si="3"/>
        <v>7095081.1714956583</v>
      </c>
      <c r="L20" s="20">
        <f t="shared" si="5"/>
        <v>71.201641725060441</v>
      </c>
    </row>
    <row r="21" spans="1:12" x14ac:dyDescent="0.2">
      <c r="A21" s="16">
        <v>12</v>
      </c>
      <c r="B21" s="5">
        <v>0</v>
      </c>
      <c r="C21" s="5">
        <v>955</v>
      </c>
      <c r="D21" s="5">
        <v>934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99647.718782844342</v>
      </c>
      <c r="I21" s="13">
        <f t="shared" si="4"/>
        <v>0</v>
      </c>
      <c r="J21" s="13">
        <f t="shared" si="2"/>
        <v>99647.718782844342</v>
      </c>
      <c r="K21" s="13">
        <f t="shared" si="3"/>
        <v>6995433.4527128143</v>
      </c>
      <c r="L21" s="20">
        <f t="shared" si="5"/>
        <v>70.201641725060441</v>
      </c>
    </row>
    <row r="22" spans="1:12" x14ac:dyDescent="0.2">
      <c r="A22" s="16">
        <v>13</v>
      </c>
      <c r="B22" s="5">
        <v>0</v>
      </c>
      <c r="C22" s="5">
        <v>875</v>
      </c>
      <c r="D22" s="5">
        <v>947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99647.718782844342</v>
      </c>
      <c r="I22" s="13">
        <f t="shared" si="4"/>
        <v>0</v>
      </c>
      <c r="J22" s="13">
        <f t="shared" si="2"/>
        <v>99647.718782844342</v>
      </c>
      <c r="K22" s="13">
        <f t="shared" si="3"/>
        <v>6895785.7339299703</v>
      </c>
      <c r="L22" s="20">
        <f t="shared" si="5"/>
        <v>69.201641725060441</v>
      </c>
    </row>
    <row r="23" spans="1:12" x14ac:dyDescent="0.2">
      <c r="A23" s="16">
        <v>14</v>
      </c>
      <c r="B23" s="5">
        <v>0</v>
      </c>
      <c r="C23" s="5">
        <v>884</v>
      </c>
      <c r="D23" s="5">
        <v>871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99647.718782844342</v>
      </c>
      <c r="I23" s="13">
        <f t="shared" si="4"/>
        <v>0</v>
      </c>
      <c r="J23" s="13">
        <f t="shared" si="2"/>
        <v>99647.718782844342</v>
      </c>
      <c r="K23" s="13">
        <f t="shared" si="3"/>
        <v>6796138.0151471263</v>
      </c>
      <c r="L23" s="20">
        <f t="shared" si="5"/>
        <v>68.201641725060441</v>
      </c>
    </row>
    <row r="24" spans="1:12" x14ac:dyDescent="0.2">
      <c r="A24" s="16">
        <v>15</v>
      </c>
      <c r="B24" s="5">
        <v>0</v>
      </c>
      <c r="C24" s="5">
        <v>832</v>
      </c>
      <c r="D24" s="5">
        <v>882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99647.718782844342</v>
      </c>
      <c r="I24" s="13">
        <f t="shared" si="4"/>
        <v>0</v>
      </c>
      <c r="J24" s="13">
        <f t="shared" si="2"/>
        <v>99647.718782844342</v>
      </c>
      <c r="K24" s="13">
        <f t="shared" si="3"/>
        <v>6696490.2963642823</v>
      </c>
      <c r="L24" s="20">
        <f t="shared" si="5"/>
        <v>67.201641725060455</v>
      </c>
    </row>
    <row r="25" spans="1:12" x14ac:dyDescent="0.2">
      <c r="A25" s="16">
        <v>16</v>
      </c>
      <c r="B25" s="5">
        <v>1</v>
      </c>
      <c r="C25" s="5">
        <v>899</v>
      </c>
      <c r="D25" s="5">
        <v>823</v>
      </c>
      <c r="E25" s="17">
        <v>0.5</v>
      </c>
      <c r="F25" s="18">
        <f t="shared" si="0"/>
        <v>1.1614401858304297E-3</v>
      </c>
      <c r="G25" s="18">
        <f t="shared" si="1"/>
        <v>1.1607661056297154E-3</v>
      </c>
      <c r="H25" s="13">
        <f t="shared" si="6"/>
        <v>99647.718782844342</v>
      </c>
      <c r="I25" s="13">
        <f t="shared" si="4"/>
        <v>115.66769446644727</v>
      </c>
      <c r="J25" s="13">
        <f t="shared" si="2"/>
        <v>99589.884935611117</v>
      </c>
      <c r="K25" s="13">
        <f t="shared" si="3"/>
        <v>6596842.5775814382</v>
      </c>
      <c r="L25" s="20">
        <f t="shared" si="5"/>
        <v>66.201641725060455</v>
      </c>
    </row>
    <row r="26" spans="1:12" x14ac:dyDescent="0.2">
      <c r="A26" s="16">
        <v>17</v>
      </c>
      <c r="B26" s="5">
        <v>0</v>
      </c>
      <c r="C26" s="5">
        <v>854</v>
      </c>
      <c r="D26" s="5">
        <v>897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99532.051088377892</v>
      </c>
      <c r="I26" s="13">
        <f t="shared" si="4"/>
        <v>0</v>
      </c>
      <c r="J26" s="13">
        <f t="shared" si="2"/>
        <v>99532.051088377892</v>
      </c>
      <c r="K26" s="13">
        <f t="shared" si="3"/>
        <v>6497252.6926458273</v>
      </c>
      <c r="L26" s="20">
        <f t="shared" si="5"/>
        <v>65.277994591678777</v>
      </c>
    </row>
    <row r="27" spans="1:12" x14ac:dyDescent="0.2">
      <c r="A27" s="16">
        <v>18</v>
      </c>
      <c r="B27" s="5">
        <v>0</v>
      </c>
      <c r="C27" s="5">
        <v>850</v>
      </c>
      <c r="D27" s="5">
        <v>853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99532.051088377892</v>
      </c>
      <c r="I27" s="13">
        <f t="shared" si="4"/>
        <v>0</v>
      </c>
      <c r="J27" s="13">
        <f t="shared" si="2"/>
        <v>99532.051088377892</v>
      </c>
      <c r="K27" s="13">
        <f t="shared" si="3"/>
        <v>6397720.6415574495</v>
      </c>
      <c r="L27" s="20">
        <f t="shared" si="5"/>
        <v>64.277994591678777</v>
      </c>
    </row>
    <row r="28" spans="1:12" x14ac:dyDescent="0.2">
      <c r="A28" s="16">
        <v>19</v>
      </c>
      <c r="B28" s="5">
        <v>0</v>
      </c>
      <c r="C28" s="5">
        <v>808</v>
      </c>
      <c r="D28" s="5">
        <v>866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99532.051088377892</v>
      </c>
      <c r="I28" s="13">
        <f t="shared" si="4"/>
        <v>0</v>
      </c>
      <c r="J28" s="13">
        <f t="shared" si="2"/>
        <v>99532.051088377892</v>
      </c>
      <c r="K28" s="13">
        <f t="shared" si="3"/>
        <v>6298188.5904690716</v>
      </c>
      <c r="L28" s="20">
        <f t="shared" si="5"/>
        <v>63.277994591678777</v>
      </c>
    </row>
    <row r="29" spans="1:12" x14ac:dyDescent="0.2">
      <c r="A29" s="16">
        <v>20</v>
      </c>
      <c r="B29" s="5">
        <v>0</v>
      </c>
      <c r="C29" s="5">
        <v>845</v>
      </c>
      <c r="D29" s="5">
        <v>821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99532.051088377892</v>
      </c>
      <c r="I29" s="13">
        <f t="shared" si="4"/>
        <v>0</v>
      </c>
      <c r="J29" s="13">
        <f t="shared" si="2"/>
        <v>99532.051088377892</v>
      </c>
      <c r="K29" s="13">
        <f t="shared" si="3"/>
        <v>6198656.5393806938</v>
      </c>
      <c r="L29" s="20">
        <f t="shared" si="5"/>
        <v>62.277994591678777</v>
      </c>
    </row>
    <row r="30" spans="1:12" x14ac:dyDescent="0.2">
      <c r="A30" s="16">
        <v>21</v>
      </c>
      <c r="B30" s="5">
        <v>0</v>
      </c>
      <c r="C30" s="5">
        <v>818</v>
      </c>
      <c r="D30" s="5">
        <v>859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99532.051088377892</v>
      </c>
      <c r="I30" s="13">
        <f t="shared" si="4"/>
        <v>0</v>
      </c>
      <c r="J30" s="13">
        <f t="shared" si="2"/>
        <v>99532.051088377892</v>
      </c>
      <c r="K30" s="13">
        <f t="shared" si="3"/>
        <v>6099124.488292316</v>
      </c>
      <c r="L30" s="20">
        <f t="shared" si="5"/>
        <v>61.277994591678777</v>
      </c>
    </row>
    <row r="31" spans="1:12" x14ac:dyDescent="0.2">
      <c r="A31" s="16">
        <v>22</v>
      </c>
      <c r="B31" s="5">
        <v>0</v>
      </c>
      <c r="C31" s="5">
        <v>902</v>
      </c>
      <c r="D31" s="5">
        <v>817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99532.051088377892</v>
      </c>
      <c r="I31" s="13">
        <f t="shared" si="4"/>
        <v>0</v>
      </c>
      <c r="J31" s="13">
        <f t="shared" si="2"/>
        <v>99532.051088377892</v>
      </c>
      <c r="K31" s="13">
        <f t="shared" si="3"/>
        <v>5999592.4372039381</v>
      </c>
      <c r="L31" s="20">
        <f t="shared" si="5"/>
        <v>60.277994591678777</v>
      </c>
    </row>
    <row r="32" spans="1:12" x14ac:dyDescent="0.2">
      <c r="A32" s="16">
        <v>23</v>
      </c>
      <c r="B32" s="5">
        <v>0</v>
      </c>
      <c r="C32" s="5">
        <v>808</v>
      </c>
      <c r="D32" s="5">
        <v>899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99532.051088377892</v>
      </c>
      <c r="I32" s="13">
        <f t="shared" si="4"/>
        <v>0</v>
      </c>
      <c r="J32" s="13">
        <f t="shared" si="2"/>
        <v>99532.051088377892</v>
      </c>
      <c r="K32" s="13">
        <f t="shared" si="3"/>
        <v>5900060.3861155603</v>
      </c>
      <c r="L32" s="20">
        <f t="shared" si="5"/>
        <v>59.277994591678777</v>
      </c>
    </row>
    <row r="33" spans="1:12" x14ac:dyDescent="0.2">
      <c r="A33" s="16">
        <v>24</v>
      </c>
      <c r="B33" s="5">
        <v>0</v>
      </c>
      <c r="C33" s="5">
        <v>827</v>
      </c>
      <c r="D33" s="5">
        <v>816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99532.051088377892</v>
      </c>
      <c r="I33" s="13">
        <f t="shared" si="4"/>
        <v>0</v>
      </c>
      <c r="J33" s="13">
        <f t="shared" si="2"/>
        <v>99532.051088377892</v>
      </c>
      <c r="K33" s="13">
        <f t="shared" si="3"/>
        <v>5800528.3350271825</v>
      </c>
      <c r="L33" s="20">
        <f t="shared" si="5"/>
        <v>58.277994591678777</v>
      </c>
    </row>
    <row r="34" spans="1:12" x14ac:dyDescent="0.2">
      <c r="A34" s="16">
        <v>25</v>
      </c>
      <c r="B34" s="5">
        <v>0</v>
      </c>
      <c r="C34" s="5">
        <v>903</v>
      </c>
      <c r="D34" s="5">
        <v>829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99532.051088377892</v>
      </c>
      <c r="I34" s="13">
        <f t="shared" si="4"/>
        <v>0</v>
      </c>
      <c r="J34" s="13">
        <f t="shared" si="2"/>
        <v>99532.051088377892</v>
      </c>
      <c r="K34" s="13">
        <f t="shared" si="3"/>
        <v>5700996.2839388046</v>
      </c>
      <c r="L34" s="20">
        <f t="shared" si="5"/>
        <v>57.277994591678777</v>
      </c>
    </row>
    <row r="35" spans="1:12" x14ac:dyDescent="0.2">
      <c r="A35" s="16">
        <v>26</v>
      </c>
      <c r="B35" s="5">
        <v>0</v>
      </c>
      <c r="C35" s="5">
        <v>910</v>
      </c>
      <c r="D35" s="5">
        <v>883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99532.051088377892</v>
      </c>
      <c r="I35" s="13">
        <f t="shared" si="4"/>
        <v>0</v>
      </c>
      <c r="J35" s="13">
        <f t="shared" si="2"/>
        <v>99532.051088377892</v>
      </c>
      <c r="K35" s="13">
        <f t="shared" si="3"/>
        <v>5601464.2328504268</v>
      </c>
      <c r="L35" s="20">
        <f t="shared" si="5"/>
        <v>56.277994591678777</v>
      </c>
    </row>
    <row r="36" spans="1:12" x14ac:dyDescent="0.2">
      <c r="A36" s="16">
        <v>27</v>
      </c>
      <c r="B36" s="5">
        <v>0</v>
      </c>
      <c r="C36" s="5">
        <v>967</v>
      </c>
      <c r="D36" s="5">
        <v>869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99532.051088377892</v>
      </c>
      <c r="I36" s="13">
        <f t="shared" si="4"/>
        <v>0</v>
      </c>
      <c r="J36" s="13">
        <f t="shared" si="2"/>
        <v>99532.051088377892</v>
      </c>
      <c r="K36" s="13">
        <f t="shared" si="3"/>
        <v>5501932.181762049</v>
      </c>
      <c r="L36" s="20">
        <f t="shared" si="5"/>
        <v>55.277994591678777</v>
      </c>
    </row>
    <row r="37" spans="1:12" x14ac:dyDescent="0.2">
      <c r="A37" s="16">
        <v>28</v>
      </c>
      <c r="B37" s="5">
        <v>0</v>
      </c>
      <c r="C37" s="5">
        <v>997</v>
      </c>
      <c r="D37" s="5">
        <v>987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99532.051088377892</v>
      </c>
      <c r="I37" s="13">
        <f t="shared" si="4"/>
        <v>0</v>
      </c>
      <c r="J37" s="13">
        <f t="shared" si="2"/>
        <v>99532.051088377892</v>
      </c>
      <c r="K37" s="13">
        <f t="shared" si="3"/>
        <v>5402400.1306736711</v>
      </c>
      <c r="L37" s="20">
        <f t="shared" si="5"/>
        <v>54.277994591678777</v>
      </c>
    </row>
    <row r="38" spans="1:12" x14ac:dyDescent="0.2">
      <c r="A38" s="16">
        <v>29</v>
      </c>
      <c r="B38" s="5">
        <v>1</v>
      </c>
      <c r="C38" s="5">
        <v>1075</v>
      </c>
      <c r="D38" s="5">
        <v>1011</v>
      </c>
      <c r="E38" s="17">
        <v>0.5</v>
      </c>
      <c r="F38" s="18">
        <f t="shared" si="0"/>
        <v>9.5877277085330771E-4</v>
      </c>
      <c r="G38" s="18">
        <f t="shared" si="1"/>
        <v>9.5831336847149011E-4</v>
      </c>
      <c r="H38" s="13">
        <f t="shared" si="6"/>
        <v>99532.051088377892</v>
      </c>
      <c r="I38" s="13">
        <f t="shared" si="4"/>
        <v>95.382895149379863</v>
      </c>
      <c r="J38" s="13">
        <f t="shared" si="2"/>
        <v>99484.359640803203</v>
      </c>
      <c r="K38" s="13">
        <f t="shared" si="3"/>
        <v>5302868.0795852933</v>
      </c>
      <c r="L38" s="20">
        <f t="shared" si="5"/>
        <v>53.277994591678777</v>
      </c>
    </row>
    <row r="39" spans="1:12" x14ac:dyDescent="0.2">
      <c r="A39" s="16">
        <v>30</v>
      </c>
      <c r="B39" s="5">
        <v>0</v>
      </c>
      <c r="C39" s="5">
        <v>1138</v>
      </c>
      <c r="D39" s="5">
        <v>1096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99436.668193228514</v>
      </c>
      <c r="I39" s="13">
        <f t="shared" si="4"/>
        <v>0</v>
      </c>
      <c r="J39" s="13">
        <f t="shared" si="2"/>
        <v>99436.668193228514</v>
      </c>
      <c r="K39" s="13">
        <f t="shared" si="3"/>
        <v>5203383.7199444901</v>
      </c>
      <c r="L39" s="20">
        <f t="shared" si="5"/>
        <v>52.32862096538782</v>
      </c>
    </row>
    <row r="40" spans="1:12" x14ac:dyDescent="0.2">
      <c r="A40" s="16">
        <v>31</v>
      </c>
      <c r="B40" s="5">
        <v>0</v>
      </c>
      <c r="C40" s="5">
        <v>1284</v>
      </c>
      <c r="D40" s="5">
        <v>1154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99436.668193228514</v>
      </c>
      <c r="I40" s="13">
        <f t="shared" si="4"/>
        <v>0</v>
      </c>
      <c r="J40" s="13">
        <f t="shared" si="2"/>
        <v>99436.668193228514</v>
      </c>
      <c r="K40" s="13">
        <f t="shared" si="3"/>
        <v>5103947.0517512616</v>
      </c>
      <c r="L40" s="20">
        <f t="shared" si="5"/>
        <v>51.32862096538782</v>
      </c>
    </row>
    <row r="41" spans="1:12" x14ac:dyDescent="0.2">
      <c r="A41" s="16">
        <v>32</v>
      </c>
      <c r="B41" s="5">
        <v>1</v>
      </c>
      <c r="C41" s="5">
        <v>1490</v>
      </c>
      <c r="D41" s="5">
        <v>1311</v>
      </c>
      <c r="E41" s="17">
        <v>0.5</v>
      </c>
      <c r="F41" s="18">
        <f t="shared" si="0"/>
        <v>7.140307033202428E-4</v>
      </c>
      <c r="G41" s="18">
        <f t="shared" si="1"/>
        <v>7.1377587437544611E-4</v>
      </c>
      <c r="H41" s="13">
        <f t="shared" si="6"/>
        <v>99436.668193228514</v>
      </c>
      <c r="I41" s="13">
        <f t="shared" si="4"/>
        <v>70.975494784602787</v>
      </c>
      <c r="J41" s="13">
        <f t="shared" si="2"/>
        <v>99401.180445836202</v>
      </c>
      <c r="K41" s="13">
        <f t="shared" si="3"/>
        <v>5004510.383558033</v>
      </c>
      <c r="L41" s="20">
        <f t="shared" si="5"/>
        <v>50.32862096538782</v>
      </c>
    </row>
    <row r="42" spans="1:12" x14ac:dyDescent="0.2">
      <c r="A42" s="16">
        <v>33</v>
      </c>
      <c r="B42" s="5">
        <v>0</v>
      </c>
      <c r="C42" s="5">
        <v>1595</v>
      </c>
      <c r="D42" s="5">
        <v>1492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99365.692698443905</v>
      </c>
      <c r="I42" s="13">
        <f t="shared" si="4"/>
        <v>0</v>
      </c>
      <c r="J42" s="13">
        <f t="shared" si="2"/>
        <v>99365.692698443905</v>
      </c>
      <c r="K42" s="13">
        <f t="shared" si="3"/>
        <v>4905109.2031121971</v>
      </c>
      <c r="L42" s="20">
        <f t="shared" si="5"/>
        <v>49.36421283750596</v>
      </c>
    </row>
    <row r="43" spans="1:12" x14ac:dyDescent="0.2">
      <c r="A43" s="16">
        <v>34</v>
      </c>
      <c r="B43" s="5">
        <v>2</v>
      </c>
      <c r="C43" s="5">
        <v>1551</v>
      </c>
      <c r="D43" s="5">
        <v>1627</v>
      </c>
      <c r="E43" s="17">
        <v>0.5</v>
      </c>
      <c r="F43" s="18">
        <f t="shared" si="0"/>
        <v>1.2586532410320957E-3</v>
      </c>
      <c r="G43" s="18">
        <f t="shared" si="1"/>
        <v>1.2578616352201259E-3</v>
      </c>
      <c r="H43" s="13">
        <f t="shared" si="6"/>
        <v>99365.692698443905</v>
      </c>
      <c r="I43" s="13">
        <f t="shared" si="4"/>
        <v>124.98829270244518</v>
      </c>
      <c r="J43" s="13">
        <f t="shared" si="2"/>
        <v>99303.198552092683</v>
      </c>
      <c r="K43" s="13">
        <f t="shared" si="3"/>
        <v>4805743.5104137529</v>
      </c>
      <c r="L43" s="20">
        <f t="shared" si="5"/>
        <v>48.36421283750596</v>
      </c>
    </row>
    <row r="44" spans="1:12" x14ac:dyDescent="0.2">
      <c r="A44" s="16">
        <v>35</v>
      </c>
      <c r="B44" s="5">
        <v>1</v>
      </c>
      <c r="C44" s="5">
        <v>1766</v>
      </c>
      <c r="D44" s="5">
        <v>1538</v>
      </c>
      <c r="E44" s="17">
        <v>0.5</v>
      </c>
      <c r="F44" s="18">
        <f t="shared" si="0"/>
        <v>6.0532687651331722E-4</v>
      </c>
      <c r="G44" s="18">
        <f t="shared" si="1"/>
        <v>6.0514372163388811E-4</v>
      </c>
      <c r="H44" s="13">
        <f t="shared" si="6"/>
        <v>99240.704405741461</v>
      </c>
      <c r="I44" s="13">
        <f t="shared" si="4"/>
        <v>60.05488920165898</v>
      </c>
      <c r="J44" s="13">
        <f t="shared" si="2"/>
        <v>99210.676961140634</v>
      </c>
      <c r="K44" s="13">
        <f t="shared" si="3"/>
        <v>4706440.3118616603</v>
      </c>
      <c r="L44" s="20">
        <f t="shared" si="5"/>
        <v>47.424495221432288</v>
      </c>
    </row>
    <row r="45" spans="1:12" x14ac:dyDescent="0.2">
      <c r="A45" s="16">
        <v>36</v>
      </c>
      <c r="B45" s="5">
        <v>0</v>
      </c>
      <c r="C45" s="5">
        <v>1755</v>
      </c>
      <c r="D45" s="5">
        <v>1785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99180.649516539808</v>
      </c>
      <c r="I45" s="13">
        <f t="shared" si="4"/>
        <v>0</v>
      </c>
      <c r="J45" s="13">
        <f t="shared" si="2"/>
        <v>99180.649516539808</v>
      </c>
      <c r="K45" s="13">
        <f t="shared" si="3"/>
        <v>4607229.6349005196</v>
      </c>
      <c r="L45" s="20">
        <f t="shared" si="5"/>
        <v>46.452908479210933</v>
      </c>
    </row>
    <row r="46" spans="1:12" x14ac:dyDescent="0.2">
      <c r="A46" s="16">
        <v>37</v>
      </c>
      <c r="B46" s="5">
        <v>1</v>
      </c>
      <c r="C46" s="5">
        <v>1774</v>
      </c>
      <c r="D46" s="5">
        <v>1780</v>
      </c>
      <c r="E46" s="17">
        <v>0.5</v>
      </c>
      <c r="F46" s="18">
        <f t="shared" si="0"/>
        <v>5.6274620146314015E-4</v>
      </c>
      <c r="G46" s="18">
        <f t="shared" si="1"/>
        <v>5.6258790436005627E-4</v>
      </c>
      <c r="H46" s="13">
        <f t="shared" si="6"/>
        <v>99180.649516539808</v>
      </c>
      <c r="I46" s="13">
        <f t="shared" si="4"/>
        <v>55.797833764579359</v>
      </c>
      <c r="J46" s="13">
        <f t="shared" si="2"/>
        <v>99152.75059965752</v>
      </c>
      <c r="K46" s="13">
        <f t="shared" si="3"/>
        <v>4508048.98538398</v>
      </c>
      <c r="L46" s="20">
        <f t="shared" si="5"/>
        <v>45.452908479210933</v>
      </c>
    </row>
    <row r="47" spans="1:12" x14ac:dyDescent="0.2">
      <c r="A47" s="16">
        <v>38</v>
      </c>
      <c r="B47" s="5">
        <v>1</v>
      </c>
      <c r="C47" s="5">
        <v>1801</v>
      </c>
      <c r="D47" s="5">
        <v>1766</v>
      </c>
      <c r="E47" s="17">
        <v>0.5</v>
      </c>
      <c r="F47" s="18">
        <f t="shared" si="0"/>
        <v>5.6069526212503505E-4</v>
      </c>
      <c r="G47" s="18">
        <f t="shared" si="1"/>
        <v>5.6053811659192835E-4</v>
      </c>
      <c r="H47" s="13">
        <f t="shared" si="6"/>
        <v>99124.851682775232</v>
      </c>
      <c r="I47" s="13">
        <f t="shared" si="4"/>
        <v>55.563257669717068</v>
      </c>
      <c r="J47" s="13">
        <f t="shared" si="2"/>
        <v>99097.070053940377</v>
      </c>
      <c r="K47" s="13">
        <f t="shared" si="3"/>
        <v>4408896.2347843228</v>
      </c>
      <c r="L47" s="20">
        <f t="shared" si="5"/>
        <v>44.478212677623098</v>
      </c>
    </row>
    <row r="48" spans="1:12" x14ac:dyDescent="0.2">
      <c r="A48" s="16">
        <v>39</v>
      </c>
      <c r="B48" s="5">
        <v>1</v>
      </c>
      <c r="C48" s="5">
        <v>1753</v>
      </c>
      <c r="D48" s="5">
        <v>1829</v>
      </c>
      <c r="E48" s="17">
        <v>0.5</v>
      </c>
      <c r="F48" s="18">
        <f t="shared" si="0"/>
        <v>5.5834729201563373E-4</v>
      </c>
      <c r="G48" s="18">
        <f t="shared" si="1"/>
        <v>5.5819145967066707E-4</v>
      </c>
      <c r="H48" s="13">
        <f t="shared" si="6"/>
        <v>99069.288425105522</v>
      </c>
      <c r="I48" s="13">
        <f t="shared" si="4"/>
        <v>55.299630714543973</v>
      </c>
      <c r="J48" s="13">
        <f t="shared" si="2"/>
        <v>99041.638609748261</v>
      </c>
      <c r="K48" s="13">
        <f t="shared" si="3"/>
        <v>4309799.1647303822</v>
      </c>
      <c r="L48" s="20">
        <f t="shared" si="5"/>
        <v>43.502877967963883</v>
      </c>
    </row>
    <row r="49" spans="1:12" x14ac:dyDescent="0.2">
      <c r="A49" s="16">
        <v>40</v>
      </c>
      <c r="B49" s="5">
        <v>1</v>
      </c>
      <c r="C49" s="5">
        <v>1843</v>
      </c>
      <c r="D49" s="5">
        <v>1763</v>
      </c>
      <c r="E49" s="17">
        <v>0.5</v>
      </c>
      <c r="F49" s="18">
        <f t="shared" si="0"/>
        <v>5.5463117027176932E-4</v>
      </c>
      <c r="G49" s="18">
        <f t="shared" si="1"/>
        <v>5.5447740504574439E-4</v>
      </c>
      <c r="H49" s="13">
        <f t="shared" si="6"/>
        <v>99013.988794390985</v>
      </c>
      <c r="I49" s="13">
        <f t="shared" si="4"/>
        <v>54.901019569942328</v>
      </c>
      <c r="J49" s="13">
        <f t="shared" si="2"/>
        <v>98986.538284606024</v>
      </c>
      <c r="K49" s="13">
        <f t="shared" si="3"/>
        <v>4210757.5261206338</v>
      </c>
      <c r="L49" s="20">
        <f t="shared" si="5"/>
        <v>42.526895213408146</v>
      </c>
    </row>
    <row r="50" spans="1:12" x14ac:dyDescent="0.2">
      <c r="A50" s="16">
        <v>41</v>
      </c>
      <c r="B50" s="5">
        <v>0</v>
      </c>
      <c r="C50" s="5">
        <v>1723</v>
      </c>
      <c r="D50" s="5">
        <v>1841</v>
      </c>
      <c r="E50" s="17">
        <v>0.5</v>
      </c>
      <c r="F50" s="18">
        <f t="shared" si="0"/>
        <v>0</v>
      </c>
      <c r="G50" s="18">
        <f t="shared" si="1"/>
        <v>0</v>
      </c>
      <c r="H50" s="13">
        <f t="shared" si="6"/>
        <v>98959.087774821048</v>
      </c>
      <c r="I50" s="13">
        <f t="shared" si="4"/>
        <v>0</v>
      </c>
      <c r="J50" s="13">
        <f t="shared" si="2"/>
        <v>98959.087774821048</v>
      </c>
      <c r="K50" s="13">
        <f t="shared" si="3"/>
        <v>4111770.9878360275</v>
      </c>
      <c r="L50" s="20">
        <f t="shared" si="5"/>
        <v>41.550211105343458</v>
      </c>
    </row>
    <row r="51" spans="1:12" x14ac:dyDescent="0.2">
      <c r="A51" s="16">
        <v>42</v>
      </c>
      <c r="B51" s="5">
        <v>0</v>
      </c>
      <c r="C51" s="5">
        <v>1748</v>
      </c>
      <c r="D51" s="5">
        <v>1747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98959.087774821048</v>
      </c>
      <c r="I51" s="13">
        <f t="shared" si="4"/>
        <v>0</v>
      </c>
      <c r="J51" s="13">
        <f t="shared" si="2"/>
        <v>98959.087774821048</v>
      </c>
      <c r="K51" s="13">
        <f t="shared" si="3"/>
        <v>4012811.9000612064</v>
      </c>
      <c r="L51" s="20">
        <f t="shared" si="5"/>
        <v>40.550211105343458</v>
      </c>
    </row>
    <row r="52" spans="1:12" x14ac:dyDescent="0.2">
      <c r="A52" s="16">
        <v>43</v>
      </c>
      <c r="B52" s="5">
        <v>2</v>
      </c>
      <c r="C52" s="5">
        <v>1628</v>
      </c>
      <c r="D52" s="5">
        <v>1740</v>
      </c>
      <c r="E52" s="17">
        <v>0.5</v>
      </c>
      <c r="F52" s="18">
        <f t="shared" si="0"/>
        <v>1.1876484560570072E-3</v>
      </c>
      <c r="G52" s="18">
        <f t="shared" si="1"/>
        <v>1.1869436201780415E-3</v>
      </c>
      <c r="H52" s="13">
        <f t="shared" si="6"/>
        <v>98959.087774821048</v>
      </c>
      <c r="I52" s="13">
        <f t="shared" si="4"/>
        <v>117.45885789296267</v>
      </c>
      <c r="J52" s="13">
        <f t="shared" si="2"/>
        <v>98900.358345874556</v>
      </c>
      <c r="K52" s="13">
        <f t="shared" si="3"/>
        <v>3913852.8122863853</v>
      </c>
      <c r="L52" s="20">
        <f t="shared" si="5"/>
        <v>39.550211105343458</v>
      </c>
    </row>
    <row r="53" spans="1:12" x14ac:dyDescent="0.2">
      <c r="A53" s="16">
        <v>44</v>
      </c>
      <c r="B53" s="5">
        <v>1</v>
      </c>
      <c r="C53" s="5">
        <v>1618</v>
      </c>
      <c r="D53" s="5">
        <v>1640</v>
      </c>
      <c r="E53" s="17">
        <v>0.5</v>
      </c>
      <c r="F53" s="18">
        <f t="shared" si="0"/>
        <v>6.1387354205033758E-4</v>
      </c>
      <c r="G53" s="18">
        <f t="shared" si="1"/>
        <v>6.1368517950291502E-4</v>
      </c>
      <c r="H53" s="13">
        <f t="shared" si="6"/>
        <v>98841.628916928079</v>
      </c>
      <c r="I53" s="13">
        <f t="shared" si="4"/>
        <v>60.657642784245525</v>
      </c>
      <c r="J53" s="13">
        <f t="shared" si="2"/>
        <v>98811.300095535946</v>
      </c>
      <c r="K53" s="13">
        <f t="shared" si="3"/>
        <v>3814952.4539405107</v>
      </c>
      <c r="L53" s="20">
        <f t="shared" si="5"/>
        <v>38.596616584969539</v>
      </c>
    </row>
    <row r="54" spans="1:12" x14ac:dyDescent="0.2">
      <c r="A54" s="16">
        <v>45</v>
      </c>
      <c r="B54" s="5">
        <v>1</v>
      </c>
      <c r="C54" s="5">
        <v>1602</v>
      </c>
      <c r="D54" s="5">
        <v>1616</v>
      </c>
      <c r="E54" s="17">
        <v>0.5</v>
      </c>
      <c r="F54" s="18">
        <f t="shared" si="0"/>
        <v>6.215040397762585E-4</v>
      </c>
      <c r="G54" s="18">
        <f t="shared" si="1"/>
        <v>6.2131096613855233E-4</v>
      </c>
      <c r="H54" s="13">
        <f t="shared" si="6"/>
        <v>98780.971274143827</v>
      </c>
      <c r="I54" s="13">
        <f t="shared" si="4"/>
        <v>61.373700698442889</v>
      </c>
      <c r="J54" s="13">
        <f t="shared" si="2"/>
        <v>98750.284423794597</v>
      </c>
      <c r="K54" s="13">
        <f t="shared" si="3"/>
        <v>3716141.1538449749</v>
      </c>
      <c r="L54" s="20">
        <f t="shared" si="5"/>
        <v>37.620010270314928</v>
      </c>
    </row>
    <row r="55" spans="1:12" x14ac:dyDescent="0.2">
      <c r="A55" s="16">
        <v>46</v>
      </c>
      <c r="B55" s="5">
        <v>2</v>
      </c>
      <c r="C55" s="5">
        <v>1503</v>
      </c>
      <c r="D55" s="5">
        <v>1628</v>
      </c>
      <c r="E55" s="17">
        <v>0.5</v>
      </c>
      <c r="F55" s="18">
        <f t="shared" si="0"/>
        <v>1.2775471095496647E-3</v>
      </c>
      <c r="G55" s="18">
        <f t="shared" si="1"/>
        <v>1.2767315671879987E-3</v>
      </c>
      <c r="H55" s="13">
        <f t="shared" si="6"/>
        <v>98719.597573445382</v>
      </c>
      <c r="I55" s="13">
        <f t="shared" si="4"/>
        <v>126.03842652211348</v>
      </c>
      <c r="J55" s="13">
        <f t="shared" si="2"/>
        <v>98656.578360184329</v>
      </c>
      <c r="K55" s="13">
        <f t="shared" si="3"/>
        <v>3617390.8694211803</v>
      </c>
      <c r="L55" s="20">
        <f t="shared" si="5"/>
        <v>36.643087678005521</v>
      </c>
    </row>
    <row r="56" spans="1:12" x14ac:dyDescent="0.2">
      <c r="A56" s="16">
        <v>47</v>
      </c>
      <c r="B56" s="5">
        <v>0</v>
      </c>
      <c r="C56" s="5">
        <v>1367</v>
      </c>
      <c r="D56" s="5">
        <v>1508</v>
      </c>
      <c r="E56" s="17">
        <v>0.5</v>
      </c>
      <c r="F56" s="18">
        <f t="shared" si="0"/>
        <v>0</v>
      </c>
      <c r="G56" s="18">
        <f t="shared" si="1"/>
        <v>0</v>
      </c>
      <c r="H56" s="13">
        <f t="shared" si="6"/>
        <v>98593.559146923275</v>
      </c>
      <c r="I56" s="13">
        <f t="shared" si="4"/>
        <v>0</v>
      </c>
      <c r="J56" s="13">
        <f t="shared" si="2"/>
        <v>98593.559146923275</v>
      </c>
      <c r="K56" s="13">
        <f t="shared" si="3"/>
        <v>3518734.2910609958</v>
      </c>
      <c r="L56" s="20">
        <f t="shared" si="5"/>
        <v>35.689291689099164</v>
      </c>
    </row>
    <row r="57" spans="1:12" x14ac:dyDescent="0.2">
      <c r="A57" s="16">
        <v>48</v>
      </c>
      <c r="B57" s="5">
        <v>2</v>
      </c>
      <c r="C57" s="5">
        <v>1283</v>
      </c>
      <c r="D57" s="5">
        <v>1367</v>
      </c>
      <c r="E57" s="17">
        <v>0.5</v>
      </c>
      <c r="F57" s="18">
        <f t="shared" si="0"/>
        <v>1.5094339622641509E-3</v>
      </c>
      <c r="G57" s="18">
        <f t="shared" si="1"/>
        <v>1.5082956259426846E-3</v>
      </c>
      <c r="H57" s="13">
        <f t="shared" si="6"/>
        <v>98593.559146923275</v>
      </c>
      <c r="I57" s="13">
        <f t="shared" si="4"/>
        <v>148.70823400742574</v>
      </c>
      <c r="J57" s="13">
        <f t="shared" si="2"/>
        <v>98519.205029919554</v>
      </c>
      <c r="K57" s="13">
        <f t="shared" si="3"/>
        <v>3420140.7319140723</v>
      </c>
      <c r="L57" s="20">
        <f t="shared" si="5"/>
        <v>34.689291689099164</v>
      </c>
    </row>
    <row r="58" spans="1:12" x14ac:dyDescent="0.2">
      <c r="A58" s="16">
        <v>49</v>
      </c>
      <c r="B58" s="5">
        <v>1</v>
      </c>
      <c r="C58" s="5">
        <v>1309</v>
      </c>
      <c r="D58" s="5">
        <v>1288</v>
      </c>
      <c r="E58" s="17">
        <v>0.5</v>
      </c>
      <c r="F58" s="18">
        <f t="shared" si="0"/>
        <v>7.7011936850211781E-4</v>
      </c>
      <c r="G58" s="18">
        <f t="shared" si="1"/>
        <v>7.6982294072363362E-4</v>
      </c>
      <c r="H58" s="13">
        <f t="shared" si="6"/>
        <v>98444.850912915848</v>
      </c>
      <c r="I58" s="13">
        <f t="shared" si="4"/>
        <v>75.785104628880561</v>
      </c>
      <c r="J58" s="13">
        <f t="shared" si="2"/>
        <v>98406.958360601406</v>
      </c>
      <c r="K58" s="13">
        <f t="shared" si="3"/>
        <v>3321621.5268841526</v>
      </c>
      <c r="L58" s="20">
        <f t="shared" si="5"/>
        <v>33.740937144822873</v>
      </c>
    </row>
    <row r="59" spans="1:12" x14ac:dyDescent="0.2">
      <c r="A59" s="16">
        <v>50</v>
      </c>
      <c r="B59" s="5">
        <v>1</v>
      </c>
      <c r="C59" s="5">
        <v>1213</v>
      </c>
      <c r="D59" s="5">
        <v>1301</v>
      </c>
      <c r="E59" s="17">
        <v>0.5</v>
      </c>
      <c r="F59" s="18">
        <f t="shared" si="0"/>
        <v>7.955449482895784E-4</v>
      </c>
      <c r="G59" s="18">
        <f t="shared" si="1"/>
        <v>7.9522862823061633E-4</v>
      </c>
      <c r="H59" s="13">
        <f t="shared" si="6"/>
        <v>98369.065808286963</v>
      </c>
      <c r="I59" s="13">
        <f t="shared" si="4"/>
        <v>78.225897263051266</v>
      </c>
      <c r="J59" s="13">
        <f t="shared" si="2"/>
        <v>98329.95285965543</v>
      </c>
      <c r="K59" s="13">
        <f t="shared" si="3"/>
        <v>3223214.5685235513</v>
      </c>
      <c r="L59" s="20">
        <f t="shared" si="5"/>
        <v>32.766546495473747</v>
      </c>
    </row>
    <row r="60" spans="1:12" x14ac:dyDescent="0.2">
      <c r="A60" s="16">
        <v>51</v>
      </c>
      <c r="B60" s="5">
        <v>2</v>
      </c>
      <c r="C60" s="5">
        <v>1119</v>
      </c>
      <c r="D60" s="5">
        <v>1206</v>
      </c>
      <c r="E60" s="17">
        <v>0.5</v>
      </c>
      <c r="F60" s="18">
        <f t="shared" si="0"/>
        <v>1.7204301075268817E-3</v>
      </c>
      <c r="G60" s="18">
        <f t="shared" si="1"/>
        <v>1.7189514396218305E-3</v>
      </c>
      <c r="H60" s="13">
        <f t="shared" si="6"/>
        <v>98290.839911023912</v>
      </c>
      <c r="I60" s="13">
        <f t="shared" si="4"/>
        <v>168.95718076669343</v>
      </c>
      <c r="J60" s="13">
        <f t="shared" si="2"/>
        <v>98206.361320640557</v>
      </c>
      <c r="K60" s="13">
        <f t="shared" si="3"/>
        <v>3124884.6156638958</v>
      </c>
      <c r="L60" s="20">
        <f t="shared" si="5"/>
        <v>31.792226198215864</v>
      </c>
    </row>
    <row r="61" spans="1:12" x14ac:dyDescent="0.2">
      <c r="A61" s="16">
        <v>52</v>
      </c>
      <c r="B61" s="5">
        <v>4</v>
      </c>
      <c r="C61" s="5">
        <v>1076</v>
      </c>
      <c r="D61" s="5">
        <v>1119</v>
      </c>
      <c r="E61" s="17">
        <v>0.5</v>
      </c>
      <c r="F61" s="18">
        <f t="shared" si="0"/>
        <v>3.6446469248291574E-3</v>
      </c>
      <c r="G61" s="18">
        <f t="shared" si="1"/>
        <v>3.6380172805820826E-3</v>
      </c>
      <c r="H61" s="13">
        <f t="shared" si="6"/>
        <v>98121.882730257217</v>
      </c>
      <c r="I61" s="13">
        <f t="shared" si="4"/>
        <v>356.96910497592438</v>
      </c>
      <c r="J61" s="13">
        <f t="shared" si="2"/>
        <v>97943.398177769253</v>
      </c>
      <c r="K61" s="13">
        <f t="shared" si="3"/>
        <v>3026678.2543432554</v>
      </c>
      <c r="L61" s="20">
        <f t="shared" si="5"/>
        <v>30.846108636783608</v>
      </c>
    </row>
    <row r="62" spans="1:12" x14ac:dyDescent="0.2">
      <c r="A62" s="16">
        <v>53</v>
      </c>
      <c r="B62" s="5">
        <v>2</v>
      </c>
      <c r="C62" s="5">
        <v>967</v>
      </c>
      <c r="D62" s="5">
        <v>1064</v>
      </c>
      <c r="E62" s="17">
        <v>0.5</v>
      </c>
      <c r="F62" s="18">
        <f t="shared" si="0"/>
        <v>1.9694731659281144E-3</v>
      </c>
      <c r="G62" s="18">
        <f t="shared" si="1"/>
        <v>1.9675356615838665E-3</v>
      </c>
      <c r="H62" s="13">
        <f t="shared" si="6"/>
        <v>97764.91362528129</v>
      </c>
      <c r="I62" s="13">
        <f t="shared" si="4"/>
        <v>192.35595400940738</v>
      </c>
      <c r="J62" s="13">
        <f t="shared" si="2"/>
        <v>97668.735648276575</v>
      </c>
      <c r="K62" s="13">
        <f t="shared" si="3"/>
        <v>2928734.8561654864</v>
      </c>
      <c r="L62" s="20">
        <f t="shared" si="5"/>
        <v>29.956911406794688</v>
      </c>
    </row>
    <row r="63" spans="1:12" x14ac:dyDescent="0.2">
      <c r="A63" s="16">
        <v>54</v>
      </c>
      <c r="B63" s="5">
        <v>4</v>
      </c>
      <c r="C63" s="5">
        <v>935</v>
      </c>
      <c r="D63" s="5">
        <v>948</v>
      </c>
      <c r="E63" s="17">
        <v>0.5</v>
      </c>
      <c r="F63" s="18">
        <f t="shared" si="0"/>
        <v>4.2485395645246943E-3</v>
      </c>
      <c r="G63" s="18">
        <f t="shared" si="1"/>
        <v>4.2395336512983566E-3</v>
      </c>
      <c r="H63" s="13">
        <f t="shared" si="6"/>
        <v>97572.557671271876</v>
      </c>
      <c r="I63" s="13">
        <f t="shared" si="4"/>
        <v>413.66214169060675</v>
      </c>
      <c r="J63" s="13">
        <f t="shared" si="2"/>
        <v>97365.726600426569</v>
      </c>
      <c r="K63" s="13">
        <f t="shared" si="3"/>
        <v>2831066.1205172096</v>
      </c>
      <c r="L63" s="20">
        <f t="shared" si="5"/>
        <v>29.014983188769641</v>
      </c>
    </row>
    <row r="64" spans="1:12" x14ac:dyDescent="0.2">
      <c r="A64" s="16">
        <v>55</v>
      </c>
      <c r="B64" s="5">
        <v>4</v>
      </c>
      <c r="C64" s="5">
        <v>800</v>
      </c>
      <c r="D64" s="5">
        <v>941</v>
      </c>
      <c r="E64" s="17">
        <v>0.5</v>
      </c>
      <c r="F64" s="18">
        <f t="shared" si="0"/>
        <v>4.595060310166571E-3</v>
      </c>
      <c r="G64" s="18">
        <f t="shared" si="1"/>
        <v>4.5845272206303722E-3</v>
      </c>
      <c r="H64" s="13">
        <f t="shared" si="6"/>
        <v>97158.895529581263</v>
      </c>
      <c r="I64" s="13">
        <f t="shared" si="4"/>
        <v>445.42760128174785</v>
      </c>
      <c r="J64" s="13">
        <f t="shared" si="2"/>
        <v>96936.181728940399</v>
      </c>
      <c r="K64" s="13">
        <f t="shared" si="3"/>
        <v>2733700.3939167829</v>
      </c>
      <c r="L64" s="20">
        <f t="shared" si="5"/>
        <v>28.136388119855408</v>
      </c>
    </row>
    <row r="65" spans="1:12" x14ac:dyDescent="0.2">
      <c r="A65" s="16">
        <v>56</v>
      </c>
      <c r="B65" s="5">
        <v>4</v>
      </c>
      <c r="C65" s="5">
        <v>794</v>
      </c>
      <c r="D65" s="5">
        <v>799</v>
      </c>
      <c r="E65" s="17">
        <v>0.5</v>
      </c>
      <c r="F65" s="18">
        <f t="shared" si="0"/>
        <v>5.0219711236660393E-3</v>
      </c>
      <c r="G65" s="18">
        <f t="shared" si="1"/>
        <v>5.0093926111458992E-3</v>
      </c>
      <c r="H65" s="13">
        <f t="shared" si="6"/>
        <v>96713.46792829952</v>
      </c>
      <c r="I65" s="13">
        <f t="shared" si="4"/>
        <v>484.47573163831953</v>
      </c>
      <c r="J65" s="13">
        <f t="shared" si="2"/>
        <v>96471.230062480361</v>
      </c>
      <c r="K65" s="13">
        <f t="shared" si="3"/>
        <v>2636764.2121878425</v>
      </c>
      <c r="L65" s="20">
        <f t="shared" si="5"/>
        <v>27.263671427258309</v>
      </c>
    </row>
    <row r="66" spans="1:12" x14ac:dyDescent="0.2">
      <c r="A66" s="16">
        <v>57</v>
      </c>
      <c r="B66" s="5">
        <v>0</v>
      </c>
      <c r="C66" s="5">
        <v>733</v>
      </c>
      <c r="D66" s="5">
        <v>792</v>
      </c>
      <c r="E66" s="17">
        <v>0.5</v>
      </c>
      <c r="F66" s="18">
        <f t="shared" si="0"/>
        <v>0</v>
      </c>
      <c r="G66" s="18">
        <f t="shared" si="1"/>
        <v>0</v>
      </c>
      <c r="H66" s="13">
        <f t="shared" si="6"/>
        <v>96228.992196661202</v>
      </c>
      <c r="I66" s="13">
        <f t="shared" si="4"/>
        <v>0</v>
      </c>
      <c r="J66" s="13">
        <f t="shared" si="2"/>
        <v>96228.992196661202</v>
      </c>
      <c r="K66" s="13">
        <f t="shared" si="3"/>
        <v>2540292.9821253619</v>
      </c>
      <c r="L66" s="20">
        <f t="shared" si="5"/>
        <v>26.398416154393654</v>
      </c>
    </row>
    <row r="67" spans="1:12" x14ac:dyDescent="0.2">
      <c r="A67" s="16">
        <v>58</v>
      </c>
      <c r="B67" s="5">
        <v>4</v>
      </c>
      <c r="C67" s="5">
        <v>714</v>
      </c>
      <c r="D67" s="5">
        <v>723</v>
      </c>
      <c r="E67" s="17">
        <v>0.5</v>
      </c>
      <c r="F67" s="18">
        <f t="shared" si="0"/>
        <v>5.5671537926235215E-3</v>
      </c>
      <c r="G67" s="18">
        <f t="shared" si="1"/>
        <v>5.5517002081887576E-3</v>
      </c>
      <c r="H67" s="13">
        <f t="shared" si="6"/>
        <v>96228.992196661202</v>
      </c>
      <c r="I67" s="13">
        <f t="shared" si="4"/>
        <v>534.23451601199838</v>
      </c>
      <c r="J67" s="13">
        <f t="shared" si="2"/>
        <v>95961.874938655194</v>
      </c>
      <c r="K67" s="13">
        <f t="shared" si="3"/>
        <v>2444063.9899287005</v>
      </c>
      <c r="L67" s="20">
        <f t="shared" si="5"/>
        <v>25.398416154393651</v>
      </c>
    </row>
    <row r="68" spans="1:12" x14ac:dyDescent="0.2">
      <c r="A68" s="16">
        <v>59</v>
      </c>
      <c r="B68" s="5">
        <v>6</v>
      </c>
      <c r="C68" s="5">
        <v>724</v>
      </c>
      <c r="D68" s="5">
        <v>708</v>
      </c>
      <c r="E68" s="17">
        <v>0.5</v>
      </c>
      <c r="F68" s="18">
        <f t="shared" si="0"/>
        <v>8.3798882681564244E-3</v>
      </c>
      <c r="G68" s="18">
        <f t="shared" si="1"/>
        <v>8.3449235048678721E-3</v>
      </c>
      <c r="H68" s="13">
        <f t="shared" si="6"/>
        <v>95694.7576806492</v>
      </c>
      <c r="I68" s="13">
        <f t="shared" si="4"/>
        <v>798.56543266188487</v>
      </c>
      <c r="J68" s="13">
        <f t="shared" si="2"/>
        <v>95295.474964318259</v>
      </c>
      <c r="K68" s="13">
        <f t="shared" si="3"/>
        <v>2348102.1149900453</v>
      </c>
      <c r="L68" s="20">
        <f t="shared" si="5"/>
        <v>24.537416384146024</v>
      </c>
    </row>
    <row r="69" spans="1:12" x14ac:dyDescent="0.2">
      <c r="A69" s="16">
        <v>60</v>
      </c>
      <c r="B69" s="5">
        <v>5</v>
      </c>
      <c r="C69" s="5">
        <v>707</v>
      </c>
      <c r="D69" s="5">
        <v>708</v>
      </c>
      <c r="E69" s="17">
        <v>0.5</v>
      </c>
      <c r="F69" s="18">
        <f t="shared" si="0"/>
        <v>7.0671378091872791E-3</v>
      </c>
      <c r="G69" s="18">
        <f t="shared" si="1"/>
        <v>7.0422535211267607E-3</v>
      </c>
      <c r="H69" s="13">
        <f t="shared" si="6"/>
        <v>94896.192247987317</v>
      </c>
      <c r="I69" s="13">
        <f t="shared" si="4"/>
        <v>668.28304399991066</v>
      </c>
      <c r="J69" s="13">
        <f t="shared" si="2"/>
        <v>94562.05072598737</v>
      </c>
      <c r="K69" s="13">
        <f t="shared" si="3"/>
        <v>2252806.640025727</v>
      </c>
      <c r="L69" s="20">
        <f t="shared" si="5"/>
        <v>23.739694782890592</v>
      </c>
    </row>
    <row r="70" spans="1:12" x14ac:dyDescent="0.2">
      <c r="A70" s="16">
        <v>61</v>
      </c>
      <c r="B70" s="5">
        <v>2</v>
      </c>
      <c r="C70" s="5">
        <v>736</v>
      </c>
      <c r="D70" s="5">
        <v>707</v>
      </c>
      <c r="E70" s="17">
        <v>0.5</v>
      </c>
      <c r="F70" s="18">
        <f t="shared" si="0"/>
        <v>2.772002772002772E-3</v>
      </c>
      <c r="G70" s="18">
        <f t="shared" si="1"/>
        <v>2.7681660899653978E-3</v>
      </c>
      <c r="H70" s="13">
        <f t="shared" si="6"/>
        <v>94227.909203987409</v>
      </c>
      <c r="I70" s="13">
        <f t="shared" si="4"/>
        <v>260.83850298681637</v>
      </c>
      <c r="J70" s="13">
        <f t="shared" si="2"/>
        <v>94097.489952493997</v>
      </c>
      <c r="K70" s="13">
        <f t="shared" si="3"/>
        <v>2158244.5892997398</v>
      </c>
      <c r="L70" s="20">
        <f t="shared" si="5"/>
        <v>22.904515313265701</v>
      </c>
    </row>
    <row r="71" spans="1:12" x14ac:dyDescent="0.2">
      <c r="A71" s="16">
        <v>62</v>
      </c>
      <c r="B71" s="5">
        <v>4</v>
      </c>
      <c r="C71" s="5">
        <v>646</v>
      </c>
      <c r="D71" s="5">
        <v>718</v>
      </c>
      <c r="E71" s="17">
        <v>0.5</v>
      </c>
      <c r="F71" s="18">
        <f t="shared" si="0"/>
        <v>5.8651026392961877E-3</v>
      </c>
      <c r="G71" s="18">
        <f t="shared" si="1"/>
        <v>5.8479532163742687E-3</v>
      </c>
      <c r="H71" s="13">
        <f t="shared" si="6"/>
        <v>93967.070701000586</v>
      </c>
      <c r="I71" s="13">
        <f t="shared" si="4"/>
        <v>549.5150333391847</v>
      </c>
      <c r="J71" s="13">
        <f t="shared" si="2"/>
        <v>93692.313184330997</v>
      </c>
      <c r="K71" s="13">
        <f t="shared" si="3"/>
        <v>2064147.0993472456</v>
      </c>
      <c r="L71" s="20">
        <f t="shared" si="5"/>
        <v>21.966706889430213</v>
      </c>
    </row>
    <row r="72" spans="1:12" x14ac:dyDescent="0.2">
      <c r="A72" s="16">
        <v>63</v>
      </c>
      <c r="B72" s="5">
        <v>2</v>
      </c>
      <c r="C72" s="5">
        <v>576</v>
      </c>
      <c r="D72" s="5">
        <v>643</v>
      </c>
      <c r="E72" s="17">
        <v>0.5</v>
      </c>
      <c r="F72" s="18">
        <f t="shared" si="0"/>
        <v>3.2813781788351109E-3</v>
      </c>
      <c r="G72" s="18">
        <f t="shared" si="1"/>
        <v>3.2760032760032762E-3</v>
      </c>
      <c r="H72" s="13">
        <f t="shared" si="6"/>
        <v>93417.555667661407</v>
      </c>
      <c r="I72" s="13">
        <f t="shared" si="4"/>
        <v>306.03621840347716</v>
      </c>
      <c r="J72" s="13">
        <f t="shared" si="2"/>
        <v>93264.537558459677</v>
      </c>
      <c r="K72" s="13">
        <f t="shared" si="3"/>
        <v>1970454.7861629147</v>
      </c>
      <c r="L72" s="20">
        <f t="shared" si="5"/>
        <v>21.092981635838626</v>
      </c>
    </row>
    <row r="73" spans="1:12" x14ac:dyDescent="0.2">
      <c r="A73" s="16">
        <v>64</v>
      </c>
      <c r="B73" s="5">
        <v>4</v>
      </c>
      <c r="C73" s="5">
        <v>639</v>
      </c>
      <c r="D73" s="5">
        <v>579</v>
      </c>
      <c r="E73" s="17">
        <v>0.5</v>
      </c>
      <c r="F73" s="18">
        <f t="shared" ref="F73:F104" si="7">B73/((C73+D73)/2)</f>
        <v>6.5681444991789817E-3</v>
      </c>
      <c r="G73" s="18">
        <f t="shared" ref="G73:G103" si="8">F73/((1+(1-E73)*F73))</f>
        <v>6.5466448445171844E-3</v>
      </c>
      <c r="H73" s="13">
        <f t="shared" si="6"/>
        <v>93111.519449257932</v>
      </c>
      <c r="I73" s="13">
        <f t="shared" si="4"/>
        <v>609.56804876764602</v>
      </c>
      <c r="J73" s="13">
        <f t="shared" ref="J73:J103" si="9">H74+I73*E73</f>
        <v>92806.735424874118</v>
      </c>
      <c r="K73" s="13">
        <f t="shared" ref="K73:K97" si="10">K74+J73</f>
        <v>1877190.248604455</v>
      </c>
      <c r="L73" s="20">
        <f t="shared" si="5"/>
        <v>20.160666045488053</v>
      </c>
    </row>
    <row r="74" spans="1:12" x14ac:dyDescent="0.2">
      <c r="A74" s="16">
        <v>65</v>
      </c>
      <c r="B74" s="5">
        <v>1</v>
      </c>
      <c r="C74" s="5">
        <v>571</v>
      </c>
      <c r="D74" s="5">
        <v>642</v>
      </c>
      <c r="E74" s="17">
        <v>0.5</v>
      </c>
      <c r="F74" s="18">
        <f t="shared" si="7"/>
        <v>1.6488046166529267E-3</v>
      </c>
      <c r="G74" s="18">
        <f t="shared" si="8"/>
        <v>1.6474464579901156E-3</v>
      </c>
      <c r="H74" s="13">
        <f t="shared" si="6"/>
        <v>92501.951400490289</v>
      </c>
      <c r="I74" s="13">
        <f t="shared" ref="I74:I104" si="11">H74*G74</f>
        <v>152.39201219191153</v>
      </c>
      <c r="J74" s="13">
        <f t="shared" si="9"/>
        <v>92425.755394394335</v>
      </c>
      <c r="K74" s="13">
        <f t="shared" si="10"/>
        <v>1784383.5131795809</v>
      </c>
      <c r="L74" s="20">
        <f t="shared" ref="L74:L104" si="12">K74/H74</f>
        <v>19.290225624041518</v>
      </c>
    </row>
    <row r="75" spans="1:12" x14ac:dyDescent="0.2">
      <c r="A75" s="16">
        <v>66</v>
      </c>
      <c r="B75" s="5">
        <v>6</v>
      </c>
      <c r="C75" s="5">
        <v>549</v>
      </c>
      <c r="D75" s="5">
        <v>566</v>
      </c>
      <c r="E75" s="17">
        <v>0.5</v>
      </c>
      <c r="F75" s="18">
        <f t="shared" si="7"/>
        <v>1.0762331838565023E-2</v>
      </c>
      <c r="G75" s="18">
        <f t="shared" si="8"/>
        <v>1.0704727921498661E-2</v>
      </c>
      <c r="H75" s="13">
        <f t="shared" ref="H75:H104" si="13">H74-I74</f>
        <v>92349.559388298381</v>
      </c>
      <c r="I75" s="13">
        <f t="shared" si="11"/>
        <v>988.57690692201652</v>
      </c>
      <c r="J75" s="13">
        <f t="shared" si="9"/>
        <v>91855.270934837376</v>
      </c>
      <c r="K75" s="13">
        <f t="shared" si="10"/>
        <v>1691957.7577851866</v>
      </c>
      <c r="L75" s="20">
        <f t="shared" si="12"/>
        <v>18.321232597018483</v>
      </c>
    </row>
    <row r="76" spans="1:12" x14ac:dyDescent="0.2">
      <c r="A76" s="16">
        <v>67</v>
      </c>
      <c r="B76" s="5">
        <v>4</v>
      </c>
      <c r="C76" s="5">
        <v>472</v>
      </c>
      <c r="D76" s="5">
        <v>540</v>
      </c>
      <c r="E76" s="17">
        <v>0.5</v>
      </c>
      <c r="F76" s="18">
        <f t="shared" si="7"/>
        <v>7.9051383399209481E-3</v>
      </c>
      <c r="G76" s="18">
        <f t="shared" si="8"/>
        <v>7.874015748031496E-3</v>
      </c>
      <c r="H76" s="13">
        <f t="shared" si="13"/>
        <v>91360.98248137637</v>
      </c>
      <c r="I76" s="13">
        <f t="shared" si="11"/>
        <v>719.37781481398713</v>
      </c>
      <c r="J76" s="13">
        <f t="shared" si="9"/>
        <v>91001.293573969378</v>
      </c>
      <c r="K76" s="13">
        <f t="shared" si="10"/>
        <v>1600102.4868503492</v>
      </c>
      <c r="L76" s="20">
        <f t="shared" si="12"/>
        <v>17.514068296896049</v>
      </c>
    </row>
    <row r="77" spans="1:12" x14ac:dyDescent="0.2">
      <c r="A77" s="16">
        <v>68</v>
      </c>
      <c r="B77" s="5">
        <v>6</v>
      </c>
      <c r="C77" s="5">
        <v>419</v>
      </c>
      <c r="D77" s="5">
        <v>477</v>
      </c>
      <c r="E77" s="17">
        <v>0.5</v>
      </c>
      <c r="F77" s="18">
        <f t="shared" si="7"/>
        <v>1.3392857142857142E-2</v>
      </c>
      <c r="G77" s="18">
        <f t="shared" si="8"/>
        <v>1.3303769401330375E-2</v>
      </c>
      <c r="H77" s="13">
        <f t="shared" si="13"/>
        <v>90641.604666562387</v>
      </c>
      <c r="I77" s="13">
        <f t="shared" si="11"/>
        <v>1205.8750066504972</v>
      </c>
      <c r="J77" s="13">
        <f t="shared" si="9"/>
        <v>90038.667163237129</v>
      </c>
      <c r="K77" s="13">
        <f t="shared" si="10"/>
        <v>1509101.19327638</v>
      </c>
      <c r="L77" s="20">
        <f t="shared" si="12"/>
        <v>16.649100584966654</v>
      </c>
    </row>
    <row r="78" spans="1:12" x14ac:dyDescent="0.2">
      <c r="A78" s="16">
        <v>69</v>
      </c>
      <c r="B78" s="5">
        <v>10</v>
      </c>
      <c r="C78" s="5">
        <v>495</v>
      </c>
      <c r="D78" s="5">
        <v>417</v>
      </c>
      <c r="E78" s="17">
        <v>0.5</v>
      </c>
      <c r="F78" s="18">
        <f t="shared" si="7"/>
        <v>2.1929824561403508E-2</v>
      </c>
      <c r="G78" s="18">
        <f t="shared" si="8"/>
        <v>2.1691973969631233E-2</v>
      </c>
      <c r="H78" s="13">
        <f t="shared" si="13"/>
        <v>89435.729659911885</v>
      </c>
      <c r="I78" s="13">
        <f t="shared" si="11"/>
        <v>1940.0375197377846</v>
      </c>
      <c r="J78" s="13">
        <f t="shared" si="9"/>
        <v>88465.710900042992</v>
      </c>
      <c r="K78" s="13">
        <f t="shared" si="10"/>
        <v>1419062.5261131427</v>
      </c>
      <c r="L78" s="20">
        <f t="shared" si="12"/>
        <v>15.866841267011146</v>
      </c>
    </row>
    <row r="79" spans="1:12" x14ac:dyDescent="0.2">
      <c r="A79" s="16">
        <v>70</v>
      </c>
      <c r="B79" s="5">
        <v>8</v>
      </c>
      <c r="C79" s="5">
        <v>351</v>
      </c>
      <c r="D79" s="5">
        <v>493</v>
      </c>
      <c r="E79" s="17">
        <v>0.5</v>
      </c>
      <c r="F79" s="18">
        <f t="shared" si="7"/>
        <v>1.8957345971563982E-2</v>
      </c>
      <c r="G79" s="18">
        <f t="shared" si="8"/>
        <v>1.8779342723004695E-2</v>
      </c>
      <c r="H79" s="13">
        <f t="shared" si="13"/>
        <v>87495.692140174098</v>
      </c>
      <c r="I79" s="13">
        <f t="shared" si="11"/>
        <v>1643.1115894868376</v>
      </c>
      <c r="J79" s="13">
        <f t="shared" si="9"/>
        <v>86674.13634543067</v>
      </c>
      <c r="K79" s="13">
        <f t="shared" si="10"/>
        <v>1330596.8152130998</v>
      </c>
      <c r="L79" s="20">
        <f t="shared" si="12"/>
        <v>15.207569454749756</v>
      </c>
    </row>
    <row r="80" spans="1:12" x14ac:dyDescent="0.2">
      <c r="A80" s="16">
        <v>71</v>
      </c>
      <c r="B80" s="5">
        <v>8</v>
      </c>
      <c r="C80" s="5">
        <v>394</v>
      </c>
      <c r="D80" s="5">
        <v>339</v>
      </c>
      <c r="E80" s="17">
        <v>0.5</v>
      </c>
      <c r="F80" s="18">
        <f t="shared" si="7"/>
        <v>2.1828103683492497E-2</v>
      </c>
      <c r="G80" s="18">
        <f t="shared" si="8"/>
        <v>2.1592442645074223E-2</v>
      </c>
      <c r="H80" s="13">
        <f t="shared" si="13"/>
        <v>85852.580550687257</v>
      </c>
      <c r="I80" s="13">
        <f t="shared" si="11"/>
        <v>1853.7669214723294</v>
      </c>
      <c r="J80" s="13">
        <f t="shared" si="9"/>
        <v>84925.697089951092</v>
      </c>
      <c r="K80" s="13">
        <f t="shared" si="10"/>
        <v>1243922.6788676691</v>
      </c>
      <c r="L80" s="20">
        <f t="shared" si="12"/>
        <v>14.489054037615778</v>
      </c>
    </row>
    <row r="81" spans="1:12" x14ac:dyDescent="0.2">
      <c r="A81" s="16">
        <v>72</v>
      </c>
      <c r="B81" s="5">
        <v>5</v>
      </c>
      <c r="C81" s="5">
        <v>394</v>
      </c>
      <c r="D81" s="5">
        <v>389</v>
      </c>
      <c r="E81" s="17">
        <v>0.5</v>
      </c>
      <c r="F81" s="18">
        <f t="shared" si="7"/>
        <v>1.277139208173691E-2</v>
      </c>
      <c r="G81" s="18">
        <f t="shared" si="8"/>
        <v>1.269035532994924E-2</v>
      </c>
      <c r="H81" s="13">
        <f t="shared" si="13"/>
        <v>83998.813629214928</v>
      </c>
      <c r="I81" s="13">
        <f t="shared" si="11"/>
        <v>1065.9747922489205</v>
      </c>
      <c r="J81" s="13">
        <f t="shared" si="9"/>
        <v>83465.826233090469</v>
      </c>
      <c r="K81" s="13">
        <f t="shared" si="10"/>
        <v>1158996.9817777181</v>
      </c>
      <c r="L81" s="20">
        <f t="shared" si="12"/>
        <v>13.797777988790749</v>
      </c>
    </row>
    <row r="82" spans="1:12" x14ac:dyDescent="0.2">
      <c r="A82" s="16">
        <v>73</v>
      </c>
      <c r="B82" s="5">
        <v>3</v>
      </c>
      <c r="C82" s="5">
        <v>350</v>
      </c>
      <c r="D82" s="5">
        <v>395</v>
      </c>
      <c r="E82" s="17">
        <v>0.5</v>
      </c>
      <c r="F82" s="18">
        <f t="shared" si="7"/>
        <v>8.0536912751677861E-3</v>
      </c>
      <c r="G82" s="18">
        <f t="shared" si="8"/>
        <v>8.0213903743315516E-3</v>
      </c>
      <c r="H82" s="13">
        <f t="shared" si="13"/>
        <v>82932.83883696601</v>
      </c>
      <c r="I82" s="13">
        <f t="shared" si="11"/>
        <v>665.23667516282899</v>
      </c>
      <c r="J82" s="13">
        <f t="shared" si="9"/>
        <v>82600.220499384595</v>
      </c>
      <c r="K82" s="13">
        <f t="shared" si="10"/>
        <v>1075531.1555446277</v>
      </c>
      <c r="L82" s="20">
        <f t="shared" si="12"/>
        <v>12.968700585047699</v>
      </c>
    </row>
    <row r="83" spans="1:12" x14ac:dyDescent="0.2">
      <c r="A83" s="16">
        <v>74</v>
      </c>
      <c r="B83" s="5">
        <v>10</v>
      </c>
      <c r="C83" s="5">
        <v>390</v>
      </c>
      <c r="D83" s="5">
        <v>351</v>
      </c>
      <c r="E83" s="17">
        <v>0.5</v>
      </c>
      <c r="F83" s="18">
        <f t="shared" si="7"/>
        <v>2.6990553306342781E-2</v>
      </c>
      <c r="G83" s="18">
        <f t="shared" si="8"/>
        <v>2.6631158455392812E-2</v>
      </c>
      <c r="H83" s="13">
        <f t="shared" si="13"/>
        <v>82267.602161803181</v>
      </c>
      <c r="I83" s="13">
        <f t="shared" si="11"/>
        <v>2190.8815489161966</v>
      </c>
      <c r="J83" s="13">
        <f t="shared" si="9"/>
        <v>81172.161387345084</v>
      </c>
      <c r="K83" s="13">
        <f t="shared" si="10"/>
        <v>992930.93504524312</v>
      </c>
      <c r="L83" s="20">
        <f t="shared" si="12"/>
        <v>12.06952565716399</v>
      </c>
    </row>
    <row r="84" spans="1:12" x14ac:dyDescent="0.2">
      <c r="A84" s="16">
        <v>75</v>
      </c>
      <c r="B84" s="5">
        <v>13</v>
      </c>
      <c r="C84" s="5">
        <v>370</v>
      </c>
      <c r="D84" s="5">
        <v>379</v>
      </c>
      <c r="E84" s="17">
        <v>0.5</v>
      </c>
      <c r="F84" s="18">
        <f t="shared" si="7"/>
        <v>3.4712950600801068E-2</v>
      </c>
      <c r="G84" s="18">
        <f t="shared" si="8"/>
        <v>3.4120734908136482E-2</v>
      </c>
      <c r="H84" s="13">
        <f t="shared" si="13"/>
        <v>80076.720612886988</v>
      </c>
      <c r="I84" s="13">
        <f t="shared" si="11"/>
        <v>2732.2765563452253</v>
      </c>
      <c r="J84" s="13">
        <f t="shared" si="9"/>
        <v>78710.582334714374</v>
      </c>
      <c r="K84" s="13">
        <f t="shared" si="10"/>
        <v>911758.77365789807</v>
      </c>
      <c r="L84" s="20">
        <f t="shared" si="12"/>
        <v>11.386065346826479</v>
      </c>
    </row>
    <row r="85" spans="1:12" x14ac:dyDescent="0.2">
      <c r="A85" s="16">
        <v>76</v>
      </c>
      <c r="B85" s="5">
        <v>16</v>
      </c>
      <c r="C85" s="5">
        <v>359</v>
      </c>
      <c r="D85" s="5">
        <v>360</v>
      </c>
      <c r="E85" s="17">
        <v>0.5</v>
      </c>
      <c r="F85" s="18">
        <f t="shared" si="7"/>
        <v>4.4506258692628649E-2</v>
      </c>
      <c r="G85" s="18">
        <f t="shared" si="8"/>
        <v>4.3537414965986392E-2</v>
      </c>
      <c r="H85" s="13">
        <f t="shared" si="13"/>
        <v>77344.444056541761</v>
      </c>
      <c r="I85" s="13">
        <f t="shared" si="11"/>
        <v>3367.3771562031784</v>
      </c>
      <c r="J85" s="13">
        <f t="shared" si="9"/>
        <v>75660.755478440173</v>
      </c>
      <c r="K85" s="13">
        <f t="shared" si="10"/>
        <v>833048.19132318371</v>
      </c>
      <c r="L85" s="20">
        <f t="shared" si="12"/>
        <v>10.770627437882849</v>
      </c>
    </row>
    <row r="86" spans="1:12" x14ac:dyDescent="0.2">
      <c r="A86" s="16">
        <v>77</v>
      </c>
      <c r="B86" s="5">
        <v>24</v>
      </c>
      <c r="C86" s="5">
        <v>331</v>
      </c>
      <c r="D86" s="5">
        <v>339</v>
      </c>
      <c r="E86" s="17">
        <v>0.5</v>
      </c>
      <c r="F86" s="18">
        <f t="shared" si="7"/>
        <v>7.1641791044776124E-2</v>
      </c>
      <c r="G86" s="18">
        <f t="shared" si="8"/>
        <v>6.9164265129683003E-2</v>
      </c>
      <c r="H86" s="13">
        <f t="shared" si="13"/>
        <v>73977.066900338585</v>
      </c>
      <c r="I86" s="13">
        <f t="shared" si="11"/>
        <v>5116.5694686113147</v>
      </c>
      <c r="J86" s="13">
        <f t="shared" si="9"/>
        <v>71418.782166032935</v>
      </c>
      <c r="K86" s="13">
        <f t="shared" si="10"/>
        <v>757387.43584474351</v>
      </c>
      <c r="L86" s="20">
        <f t="shared" si="12"/>
        <v>10.238138217416633</v>
      </c>
    </row>
    <row r="87" spans="1:12" x14ac:dyDescent="0.2">
      <c r="A87" s="16">
        <v>78</v>
      </c>
      <c r="B87" s="5">
        <v>14</v>
      </c>
      <c r="C87" s="5">
        <v>273</v>
      </c>
      <c r="D87" s="5">
        <v>316</v>
      </c>
      <c r="E87" s="17">
        <v>0.5</v>
      </c>
      <c r="F87" s="18">
        <f t="shared" si="7"/>
        <v>4.7538200339558571E-2</v>
      </c>
      <c r="G87" s="18">
        <f t="shared" si="8"/>
        <v>4.6434494195688222E-2</v>
      </c>
      <c r="H87" s="13">
        <f t="shared" si="13"/>
        <v>68860.497431727272</v>
      </c>
      <c r="I87" s="13">
        <f t="shared" si="11"/>
        <v>3197.5023683057439</v>
      </c>
      <c r="J87" s="13">
        <f t="shared" si="9"/>
        <v>67261.746247574411</v>
      </c>
      <c r="K87" s="13">
        <f t="shared" si="10"/>
        <v>685968.65367871057</v>
      </c>
      <c r="L87" s="20">
        <f t="shared" si="12"/>
        <v>9.9617150509088912</v>
      </c>
    </row>
    <row r="88" spans="1:12" x14ac:dyDescent="0.2">
      <c r="A88" s="16">
        <v>79</v>
      </c>
      <c r="B88" s="5">
        <v>7</v>
      </c>
      <c r="C88" s="5">
        <v>270</v>
      </c>
      <c r="D88" s="5">
        <v>268</v>
      </c>
      <c r="E88" s="17">
        <v>0.5</v>
      </c>
      <c r="F88" s="18">
        <f t="shared" si="7"/>
        <v>2.6022304832713755E-2</v>
      </c>
      <c r="G88" s="18">
        <f t="shared" si="8"/>
        <v>2.5688073394495411E-2</v>
      </c>
      <c r="H88" s="13">
        <f t="shared" si="13"/>
        <v>65662.995063421535</v>
      </c>
      <c r="I88" s="13">
        <f t="shared" si="11"/>
        <v>1686.7558364915621</v>
      </c>
      <c r="J88" s="13">
        <f t="shared" si="9"/>
        <v>64819.617145175755</v>
      </c>
      <c r="K88" s="13">
        <f t="shared" si="10"/>
        <v>618706.90743113612</v>
      </c>
      <c r="L88" s="20">
        <f t="shared" si="12"/>
        <v>9.4224594359966254</v>
      </c>
    </row>
    <row r="89" spans="1:12" x14ac:dyDescent="0.2">
      <c r="A89" s="16">
        <v>80</v>
      </c>
      <c r="B89" s="5">
        <v>16</v>
      </c>
      <c r="C89" s="5">
        <v>266</v>
      </c>
      <c r="D89" s="5">
        <v>250</v>
      </c>
      <c r="E89" s="17">
        <v>0.5</v>
      </c>
      <c r="F89" s="18">
        <f t="shared" si="7"/>
        <v>6.2015503875968991E-2</v>
      </c>
      <c r="G89" s="18">
        <f t="shared" si="8"/>
        <v>6.0150375939849621E-2</v>
      </c>
      <c r="H89" s="13">
        <f t="shared" si="13"/>
        <v>63976.239226929974</v>
      </c>
      <c r="I89" s="13">
        <f t="shared" si="11"/>
        <v>3848.1948407175923</v>
      </c>
      <c r="J89" s="13">
        <f t="shared" si="9"/>
        <v>62052.141806571177</v>
      </c>
      <c r="K89" s="13">
        <f t="shared" si="10"/>
        <v>553887.29028596031</v>
      </c>
      <c r="L89" s="20">
        <f t="shared" si="12"/>
        <v>8.657703187604822</v>
      </c>
    </row>
    <row r="90" spans="1:12" x14ac:dyDescent="0.2">
      <c r="A90" s="16">
        <v>81</v>
      </c>
      <c r="B90" s="5">
        <v>10</v>
      </c>
      <c r="C90" s="5">
        <v>231</v>
      </c>
      <c r="D90" s="5">
        <v>256</v>
      </c>
      <c r="E90" s="17">
        <v>0.5</v>
      </c>
      <c r="F90" s="18">
        <f t="shared" si="7"/>
        <v>4.1067761806981518E-2</v>
      </c>
      <c r="G90" s="18">
        <f t="shared" si="8"/>
        <v>4.0241448692152917E-2</v>
      </c>
      <c r="H90" s="13">
        <f t="shared" si="13"/>
        <v>60128.044386212379</v>
      </c>
      <c r="I90" s="13">
        <f t="shared" si="11"/>
        <v>2419.6396131272586</v>
      </c>
      <c r="J90" s="13">
        <f t="shared" si="9"/>
        <v>58918.224579648755</v>
      </c>
      <c r="K90" s="13">
        <f t="shared" si="10"/>
        <v>491835.14847938914</v>
      </c>
      <c r="L90" s="20">
        <f t="shared" si="12"/>
        <v>8.1797961916115316</v>
      </c>
    </row>
    <row r="91" spans="1:12" x14ac:dyDescent="0.2">
      <c r="A91" s="16">
        <v>82</v>
      </c>
      <c r="B91" s="5">
        <v>14</v>
      </c>
      <c r="C91" s="5">
        <v>200</v>
      </c>
      <c r="D91" s="5">
        <v>218</v>
      </c>
      <c r="E91" s="17">
        <v>0.5</v>
      </c>
      <c r="F91" s="18">
        <f t="shared" si="7"/>
        <v>6.6985645933014357E-2</v>
      </c>
      <c r="G91" s="18">
        <f t="shared" si="8"/>
        <v>6.4814814814814811E-2</v>
      </c>
      <c r="H91" s="13">
        <f t="shared" si="13"/>
        <v>57708.404773085123</v>
      </c>
      <c r="I91" s="13">
        <f t="shared" si="11"/>
        <v>3740.3595686258873</v>
      </c>
      <c r="J91" s="13">
        <f t="shared" si="9"/>
        <v>55838.224988772185</v>
      </c>
      <c r="K91" s="13">
        <f t="shared" si="10"/>
        <v>432916.92389974039</v>
      </c>
      <c r="L91" s="20">
        <f t="shared" si="12"/>
        <v>7.50180022480279</v>
      </c>
    </row>
    <row r="92" spans="1:12" x14ac:dyDescent="0.2">
      <c r="A92" s="16">
        <v>83</v>
      </c>
      <c r="B92" s="5">
        <v>14</v>
      </c>
      <c r="C92" s="5">
        <v>168</v>
      </c>
      <c r="D92" s="5">
        <v>197</v>
      </c>
      <c r="E92" s="17">
        <v>0.5</v>
      </c>
      <c r="F92" s="18">
        <f t="shared" si="7"/>
        <v>7.6712328767123292E-2</v>
      </c>
      <c r="G92" s="18">
        <f t="shared" si="8"/>
        <v>7.3878627968337732E-2</v>
      </c>
      <c r="H92" s="13">
        <f t="shared" si="13"/>
        <v>53968.045204459238</v>
      </c>
      <c r="I92" s="13">
        <f t="shared" si="11"/>
        <v>3987.0851338386774</v>
      </c>
      <c r="J92" s="13">
        <f t="shared" si="9"/>
        <v>51974.502637539896</v>
      </c>
      <c r="K92" s="13">
        <f t="shared" si="10"/>
        <v>377078.6989109682</v>
      </c>
      <c r="L92" s="20">
        <f t="shared" si="12"/>
        <v>6.9870735077099138</v>
      </c>
    </row>
    <row r="93" spans="1:12" x14ac:dyDescent="0.2">
      <c r="A93" s="16">
        <v>84</v>
      </c>
      <c r="B93" s="5">
        <v>12</v>
      </c>
      <c r="C93" s="5">
        <v>145</v>
      </c>
      <c r="D93" s="5">
        <v>155</v>
      </c>
      <c r="E93" s="17">
        <v>0.5</v>
      </c>
      <c r="F93" s="18">
        <f t="shared" si="7"/>
        <v>0.08</v>
      </c>
      <c r="G93" s="18">
        <f t="shared" si="8"/>
        <v>7.6923076923076927E-2</v>
      </c>
      <c r="H93" s="13">
        <f t="shared" si="13"/>
        <v>49980.96007062056</v>
      </c>
      <c r="I93" s="13">
        <f t="shared" si="11"/>
        <v>3844.6892362015819</v>
      </c>
      <c r="J93" s="13">
        <f t="shared" si="9"/>
        <v>48058.615452519771</v>
      </c>
      <c r="K93" s="13">
        <f t="shared" si="10"/>
        <v>325104.19627342833</v>
      </c>
      <c r="L93" s="20">
        <f t="shared" si="12"/>
        <v>6.5045608530542953</v>
      </c>
    </row>
    <row r="94" spans="1:12" x14ac:dyDescent="0.2">
      <c r="A94" s="16">
        <v>85</v>
      </c>
      <c r="B94" s="5">
        <v>11</v>
      </c>
      <c r="C94" s="5">
        <v>136</v>
      </c>
      <c r="D94" s="5">
        <v>144</v>
      </c>
      <c r="E94" s="17">
        <v>0.5</v>
      </c>
      <c r="F94" s="18">
        <f t="shared" si="7"/>
        <v>7.857142857142857E-2</v>
      </c>
      <c r="G94" s="18">
        <f t="shared" si="8"/>
        <v>7.560137457044673E-2</v>
      </c>
      <c r="H94" s="13">
        <f t="shared" si="13"/>
        <v>46136.270834418981</v>
      </c>
      <c r="I94" s="13">
        <f t="shared" si="11"/>
        <v>3487.9654926364865</v>
      </c>
      <c r="J94" s="13">
        <f t="shared" si="9"/>
        <v>44392.288088100737</v>
      </c>
      <c r="K94" s="13">
        <f t="shared" si="10"/>
        <v>277045.58082090854</v>
      </c>
      <c r="L94" s="20">
        <f t="shared" si="12"/>
        <v>6.0049409241421525</v>
      </c>
    </row>
    <row r="95" spans="1:12" x14ac:dyDescent="0.2">
      <c r="A95" s="16">
        <v>86</v>
      </c>
      <c r="B95" s="5">
        <v>9</v>
      </c>
      <c r="C95" s="5">
        <v>113</v>
      </c>
      <c r="D95" s="5">
        <v>134</v>
      </c>
      <c r="E95" s="17">
        <v>0.5</v>
      </c>
      <c r="F95" s="18">
        <f t="shared" si="7"/>
        <v>7.28744939271255E-2</v>
      </c>
      <c r="G95" s="18">
        <f t="shared" si="8"/>
        <v>7.03125E-2</v>
      </c>
      <c r="H95" s="13">
        <f t="shared" si="13"/>
        <v>42648.305341782492</v>
      </c>
      <c r="I95" s="13">
        <f t="shared" si="11"/>
        <v>2998.7089693440817</v>
      </c>
      <c r="J95" s="13">
        <f t="shared" si="9"/>
        <v>41148.950857110452</v>
      </c>
      <c r="K95" s="13">
        <f t="shared" si="10"/>
        <v>232653.29273280781</v>
      </c>
      <c r="L95" s="20">
        <f t="shared" si="12"/>
        <v>5.4551591409864919</v>
      </c>
    </row>
    <row r="96" spans="1:12" x14ac:dyDescent="0.2">
      <c r="A96" s="16">
        <v>87</v>
      </c>
      <c r="B96" s="5">
        <v>4</v>
      </c>
      <c r="C96" s="5">
        <v>97</v>
      </c>
      <c r="D96" s="5">
        <v>110</v>
      </c>
      <c r="E96" s="17">
        <v>0.5</v>
      </c>
      <c r="F96" s="18">
        <f t="shared" si="7"/>
        <v>3.864734299516908E-2</v>
      </c>
      <c r="G96" s="18">
        <f t="shared" si="8"/>
        <v>3.7914691943127958E-2</v>
      </c>
      <c r="H96" s="13">
        <f t="shared" si="13"/>
        <v>39649.596372438413</v>
      </c>
      <c r="I96" s="13">
        <f t="shared" si="11"/>
        <v>1503.3022321303663</v>
      </c>
      <c r="J96" s="13">
        <f t="shared" si="9"/>
        <v>38897.945256373234</v>
      </c>
      <c r="K96" s="13">
        <f t="shared" si="10"/>
        <v>191504.34187569737</v>
      </c>
      <c r="L96" s="20">
        <f t="shared" si="12"/>
        <v>4.8299190760190838</v>
      </c>
    </row>
    <row r="97" spans="1:12" x14ac:dyDescent="0.2">
      <c r="A97" s="16">
        <v>88</v>
      </c>
      <c r="B97" s="5">
        <v>15</v>
      </c>
      <c r="C97" s="5">
        <v>80</v>
      </c>
      <c r="D97" s="5">
        <v>91</v>
      </c>
      <c r="E97" s="17">
        <v>0.5</v>
      </c>
      <c r="F97" s="18">
        <f t="shared" si="7"/>
        <v>0.17543859649122806</v>
      </c>
      <c r="G97" s="18">
        <f t="shared" si="8"/>
        <v>0.16129032258064516</v>
      </c>
      <c r="H97" s="13">
        <f t="shared" si="13"/>
        <v>38146.294140308048</v>
      </c>
      <c r="I97" s="13">
        <f t="shared" si="11"/>
        <v>6152.6280871464587</v>
      </c>
      <c r="J97" s="13">
        <f t="shared" si="9"/>
        <v>35069.98009673482</v>
      </c>
      <c r="K97" s="13">
        <f t="shared" si="10"/>
        <v>152606.39661932414</v>
      </c>
      <c r="L97" s="20">
        <f t="shared" si="12"/>
        <v>4.0005562809853537</v>
      </c>
    </row>
    <row r="98" spans="1:12" x14ac:dyDescent="0.2">
      <c r="A98" s="16">
        <v>89</v>
      </c>
      <c r="B98" s="5">
        <v>14</v>
      </c>
      <c r="C98" s="5">
        <v>58</v>
      </c>
      <c r="D98" s="5">
        <v>71</v>
      </c>
      <c r="E98" s="17">
        <v>0.5</v>
      </c>
      <c r="F98" s="18">
        <f t="shared" si="7"/>
        <v>0.21705426356589147</v>
      </c>
      <c r="G98" s="18">
        <f t="shared" si="8"/>
        <v>0.19580419580419581</v>
      </c>
      <c r="H98" s="13">
        <f t="shared" si="13"/>
        <v>31993.666053161589</v>
      </c>
      <c r="I98" s="13">
        <f t="shared" si="11"/>
        <v>6264.494052367304</v>
      </c>
      <c r="J98" s="13">
        <f t="shared" si="9"/>
        <v>28861.419026977939</v>
      </c>
      <c r="K98" s="13">
        <f>K99+J98</f>
        <v>117536.41652258931</v>
      </c>
      <c r="L98" s="20">
        <f t="shared" si="12"/>
        <v>3.673740181174844</v>
      </c>
    </row>
    <row r="99" spans="1:12" x14ac:dyDescent="0.2">
      <c r="A99" s="16">
        <v>90</v>
      </c>
      <c r="B99" s="5">
        <v>3</v>
      </c>
      <c r="C99" s="5">
        <v>39</v>
      </c>
      <c r="D99" s="5">
        <v>51</v>
      </c>
      <c r="E99" s="17">
        <v>0.5</v>
      </c>
      <c r="F99" s="21">
        <f t="shared" si="7"/>
        <v>6.6666666666666666E-2</v>
      </c>
      <c r="G99" s="21">
        <f t="shared" si="8"/>
        <v>6.4516129032258063E-2</v>
      </c>
      <c r="H99" s="22">
        <f t="shared" si="13"/>
        <v>25729.172000794286</v>
      </c>
      <c r="I99" s="22">
        <f t="shared" si="11"/>
        <v>1659.9465806964056</v>
      </c>
      <c r="J99" s="22">
        <f t="shared" si="9"/>
        <v>24899.198710446082</v>
      </c>
      <c r="K99" s="22">
        <f t="shared" ref="K99:K103" si="14">K100+J99</f>
        <v>88674.997495611373</v>
      </c>
      <c r="L99" s="23">
        <f t="shared" si="12"/>
        <v>3.4464769209391535</v>
      </c>
    </row>
    <row r="100" spans="1:12" x14ac:dyDescent="0.2">
      <c r="A100" s="16">
        <v>91</v>
      </c>
      <c r="B100" s="5">
        <v>8</v>
      </c>
      <c r="C100" s="5">
        <v>33</v>
      </c>
      <c r="D100" s="5">
        <v>44</v>
      </c>
      <c r="E100" s="17">
        <v>0.5</v>
      </c>
      <c r="F100" s="21">
        <f t="shared" si="7"/>
        <v>0.20779220779220781</v>
      </c>
      <c r="G100" s="21">
        <f t="shared" si="8"/>
        <v>0.18823529411764706</v>
      </c>
      <c r="H100" s="22">
        <f t="shared" si="13"/>
        <v>24069.225420097879</v>
      </c>
      <c r="I100" s="22">
        <f t="shared" si="11"/>
        <v>4530.6777261360712</v>
      </c>
      <c r="J100" s="22">
        <f t="shared" si="9"/>
        <v>21803.886557029844</v>
      </c>
      <c r="K100" s="22">
        <f t="shared" si="14"/>
        <v>63775.798785165294</v>
      </c>
      <c r="L100" s="23">
        <f t="shared" si="12"/>
        <v>2.6496822258315094</v>
      </c>
    </row>
    <row r="101" spans="1:12" x14ac:dyDescent="0.2">
      <c r="A101" s="16">
        <v>92</v>
      </c>
      <c r="B101" s="5">
        <v>9</v>
      </c>
      <c r="C101" s="5">
        <v>30</v>
      </c>
      <c r="D101" s="5">
        <v>29</v>
      </c>
      <c r="E101" s="17">
        <v>0.5</v>
      </c>
      <c r="F101" s="21">
        <f t="shared" si="7"/>
        <v>0.30508474576271188</v>
      </c>
      <c r="G101" s="21">
        <f t="shared" si="8"/>
        <v>0.26470588235294118</v>
      </c>
      <c r="H101" s="22">
        <f t="shared" si="13"/>
        <v>19538.547693961809</v>
      </c>
      <c r="I101" s="22">
        <f t="shared" si="11"/>
        <v>5171.968507225185</v>
      </c>
      <c r="J101" s="22">
        <f t="shared" si="9"/>
        <v>16952.563440349215</v>
      </c>
      <c r="K101" s="22">
        <f t="shared" si="14"/>
        <v>41971.91222813545</v>
      </c>
      <c r="L101" s="23">
        <f t="shared" si="12"/>
        <v>2.1481592637054825</v>
      </c>
    </row>
    <row r="102" spans="1:12" x14ac:dyDescent="0.2">
      <c r="A102" s="16">
        <v>93</v>
      </c>
      <c r="B102" s="5">
        <v>8</v>
      </c>
      <c r="C102" s="5">
        <v>27</v>
      </c>
      <c r="D102" s="5">
        <v>21</v>
      </c>
      <c r="E102" s="17">
        <v>0.5</v>
      </c>
      <c r="F102" s="21">
        <f t="shared" si="7"/>
        <v>0.33333333333333331</v>
      </c>
      <c r="G102" s="21">
        <f t="shared" si="8"/>
        <v>0.2857142857142857</v>
      </c>
      <c r="H102" s="22">
        <f t="shared" si="13"/>
        <v>14366.579186736624</v>
      </c>
      <c r="I102" s="22">
        <f t="shared" si="11"/>
        <v>4104.7369104961781</v>
      </c>
      <c r="J102" s="22">
        <f t="shared" si="9"/>
        <v>12314.210731488536</v>
      </c>
      <c r="K102" s="22">
        <f t="shared" si="14"/>
        <v>25019.348787786232</v>
      </c>
      <c r="L102" s="23">
        <f t="shared" si="12"/>
        <v>1.7414965986394559</v>
      </c>
    </row>
    <row r="103" spans="1:12" x14ac:dyDescent="0.2">
      <c r="A103" s="16">
        <v>94</v>
      </c>
      <c r="B103" s="5">
        <v>3</v>
      </c>
      <c r="C103" s="5">
        <v>18</v>
      </c>
      <c r="D103" s="5">
        <v>24</v>
      </c>
      <c r="E103" s="17">
        <v>0.5</v>
      </c>
      <c r="F103" s="21">
        <f t="shared" si="7"/>
        <v>0.14285714285714285</v>
      </c>
      <c r="G103" s="21">
        <f t="shared" si="8"/>
        <v>0.13333333333333333</v>
      </c>
      <c r="H103" s="22">
        <f t="shared" si="13"/>
        <v>10261.842276240446</v>
      </c>
      <c r="I103" s="22">
        <f t="shared" si="11"/>
        <v>1368.2456368320595</v>
      </c>
      <c r="J103" s="22">
        <f t="shared" si="9"/>
        <v>9577.7194578244162</v>
      </c>
      <c r="K103" s="22">
        <f t="shared" si="14"/>
        <v>12705.138056297696</v>
      </c>
      <c r="L103" s="23">
        <f t="shared" si="12"/>
        <v>1.2380952380952381</v>
      </c>
    </row>
    <row r="104" spans="1:12" x14ac:dyDescent="0.2">
      <c r="A104" s="16" t="s">
        <v>30</v>
      </c>
      <c r="B104" s="5">
        <v>16</v>
      </c>
      <c r="C104" s="5">
        <v>43</v>
      </c>
      <c r="D104" s="5">
        <v>48</v>
      </c>
      <c r="E104" s="17"/>
      <c r="F104" s="21">
        <f t="shared" si="7"/>
        <v>0.35164835164835168</v>
      </c>
      <c r="G104" s="21">
        <v>1</v>
      </c>
      <c r="H104" s="22">
        <f t="shared" si="13"/>
        <v>8893.5966394083862</v>
      </c>
      <c r="I104" s="22">
        <f t="shared" si="11"/>
        <v>8893.5966394083862</v>
      </c>
      <c r="J104" s="22">
        <f>H104*F104</f>
        <v>3127.418598473279</v>
      </c>
      <c r="K104" s="22">
        <f>J104</f>
        <v>3127.418598473279</v>
      </c>
      <c r="L104" s="23">
        <f t="shared" si="12"/>
        <v>0.35164835164835168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3</v>
      </c>
      <c r="C9" s="44">
        <v>676</v>
      </c>
      <c r="D9" s="44">
        <v>594</v>
      </c>
      <c r="E9" s="65">
        <v>3.4700000000000002E-2</v>
      </c>
      <c r="F9" s="18">
        <f>B9/((C9+D9)/2)</f>
        <v>4.7244094488188976E-3</v>
      </c>
      <c r="G9" s="18">
        <f t="shared" ref="G9:G72" si="0">F9/((1+(1-E9)*F9))</f>
        <v>4.7029617214971904E-3</v>
      </c>
      <c r="H9" s="13">
        <v>100000</v>
      </c>
      <c r="I9" s="13">
        <f>H9*G9</f>
        <v>470.29617214971904</v>
      </c>
      <c r="J9" s="13">
        <f t="shared" ref="J9:J72" si="1">H10+I9*E9</f>
        <v>99546.02310502388</v>
      </c>
      <c r="K9" s="13">
        <f t="shared" ref="K9:K72" si="2">K10+J9</f>
        <v>8247603.5102830362</v>
      </c>
      <c r="L9" s="19">
        <f>K9/H9</f>
        <v>82.476035102830366</v>
      </c>
    </row>
    <row r="10" spans="1:13" x14ac:dyDescent="0.2">
      <c r="A10" s="16">
        <v>1</v>
      </c>
      <c r="B10" s="45">
        <v>0</v>
      </c>
      <c r="C10" s="44">
        <v>640</v>
      </c>
      <c r="D10" s="44">
        <v>676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99529.703827850288</v>
      </c>
      <c r="I10" s="13">
        <f t="shared" ref="I10:I73" si="4">H10*G10</f>
        <v>0</v>
      </c>
      <c r="J10" s="13">
        <f t="shared" si="1"/>
        <v>99529.703827850288</v>
      </c>
      <c r="K10" s="13">
        <f t="shared" si="2"/>
        <v>8148057.4871780127</v>
      </c>
      <c r="L10" s="20">
        <f t="shared" ref="L10:L73" si="5">K10/H10</f>
        <v>81.865585587104221</v>
      </c>
    </row>
    <row r="11" spans="1:13" x14ac:dyDescent="0.2">
      <c r="A11" s="16">
        <v>2</v>
      </c>
      <c r="B11" s="45">
        <v>1</v>
      </c>
      <c r="C11" s="44">
        <v>686</v>
      </c>
      <c r="D11" s="44">
        <v>662</v>
      </c>
      <c r="E11" s="65">
        <v>0.63560000000000005</v>
      </c>
      <c r="F11" s="18">
        <f t="shared" si="3"/>
        <v>1.483679525222552E-3</v>
      </c>
      <c r="G11" s="18">
        <f t="shared" si="0"/>
        <v>1.4828778031580553E-3</v>
      </c>
      <c r="H11" s="13">
        <f t="shared" ref="H11:H74" si="6">H10-I10</f>
        <v>99529.703827850288</v>
      </c>
      <c r="I11" s="13">
        <f t="shared" si="4"/>
        <v>147.59038856121452</v>
      </c>
      <c r="J11" s="13">
        <f t="shared" si="1"/>
        <v>99475.921890258571</v>
      </c>
      <c r="K11" s="13">
        <f t="shared" si="2"/>
        <v>8048527.7833501622</v>
      </c>
      <c r="L11" s="20">
        <f t="shared" si="5"/>
        <v>80.865585587104221</v>
      </c>
    </row>
    <row r="12" spans="1:13" x14ac:dyDescent="0.2">
      <c r="A12" s="16">
        <v>3</v>
      </c>
      <c r="B12" s="45">
        <v>0</v>
      </c>
      <c r="C12" s="44">
        <v>725</v>
      </c>
      <c r="D12" s="44">
        <v>718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99382.113439289067</v>
      </c>
      <c r="I12" s="13">
        <f t="shared" si="4"/>
        <v>0</v>
      </c>
      <c r="J12" s="13">
        <f t="shared" si="1"/>
        <v>99382.113439289067</v>
      </c>
      <c r="K12" s="13">
        <f t="shared" si="2"/>
        <v>7949051.8614599034</v>
      </c>
      <c r="L12" s="20">
        <f t="shared" si="5"/>
        <v>79.984733533724366</v>
      </c>
    </row>
    <row r="13" spans="1:13" x14ac:dyDescent="0.2">
      <c r="A13" s="16">
        <v>4</v>
      </c>
      <c r="B13" s="45">
        <v>0</v>
      </c>
      <c r="C13" s="44">
        <v>802</v>
      </c>
      <c r="D13" s="44">
        <v>763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99382.113439289067</v>
      </c>
      <c r="I13" s="13">
        <f t="shared" si="4"/>
        <v>0</v>
      </c>
      <c r="J13" s="13">
        <f t="shared" si="1"/>
        <v>99382.113439289067</v>
      </c>
      <c r="K13" s="13">
        <f t="shared" si="2"/>
        <v>7849669.7480206145</v>
      </c>
      <c r="L13" s="20">
        <f t="shared" si="5"/>
        <v>78.984733533724366</v>
      </c>
    </row>
    <row r="14" spans="1:13" x14ac:dyDescent="0.2">
      <c r="A14" s="16">
        <v>5</v>
      </c>
      <c r="B14" s="45">
        <v>0</v>
      </c>
      <c r="C14" s="44">
        <v>865</v>
      </c>
      <c r="D14" s="44">
        <v>821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99382.113439289067</v>
      </c>
      <c r="I14" s="13">
        <f t="shared" si="4"/>
        <v>0</v>
      </c>
      <c r="J14" s="13">
        <f t="shared" si="1"/>
        <v>99382.113439289067</v>
      </c>
      <c r="K14" s="13">
        <f t="shared" si="2"/>
        <v>7750287.6345813256</v>
      </c>
      <c r="L14" s="20">
        <f t="shared" si="5"/>
        <v>77.984733533724366</v>
      </c>
    </row>
    <row r="15" spans="1:13" x14ac:dyDescent="0.2">
      <c r="A15" s="16">
        <v>6</v>
      </c>
      <c r="B15" s="45">
        <v>0</v>
      </c>
      <c r="C15" s="44">
        <v>929</v>
      </c>
      <c r="D15" s="44">
        <v>890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99382.113439289067</v>
      </c>
      <c r="I15" s="13">
        <f t="shared" si="4"/>
        <v>0</v>
      </c>
      <c r="J15" s="13">
        <f t="shared" si="1"/>
        <v>99382.113439289067</v>
      </c>
      <c r="K15" s="13">
        <f t="shared" si="2"/>
        <v>7650905.5211420367</v>
      </c>
      <c r="L15" s="20">
        <f t="shared" si="5"/>
        <v>76.984733533724366</v>
      </c>
    </row>
    <row r="16" spans="1:13" x14ac:dyDescent="0.2">
      <c r="A16" s="16">
        <v>7</v>
      </c>
      <c r="B16" s="45">
        <v>0</v>
      </c>
      <c r="C16" s="44">
        <v>958</v>
      </c>
      <c r="D16" s="44">
        <v>960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99382.113439289067</v>
      </c>
      <c r="I16" s="13">
        <f t="shared" si="4"/>
        <v>0</v>
      </c>
      <c r="J16" s="13">
        <f t="shared" si="1"/>
        <v>99382.113439289067</v>
      </c>
      <c r="K16" s="13">
        <f t="shared" si="2"/>
        <v>7551523.4077027477</v>
      </c>
      <c r="L16" s="20">
        <f t="shared" si="5"/>
        <v>75.984733533724381</v>
      </c>
    </row>
    <row r="17" spans="1:12" x14ac:dyDescent="0.2">
      <c r="A17" s="16">
        <v>8</v>
      </c>
      <c r="B17" s="45">
        <v>0</v>
      </c>
      <c r="C17" s="44">
        <v>1050</v>
      </c>
      <c r="D17" s="44">
        <v>990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99382.113439289067</v>
      </c>
      <c r="I17" s="13">
        <f t="shared" si="4"/>
        <v>0</v>
      </c>
      <c r="J17" s="13">
        <f t="shared" si="1"/>
        <v>99382.113439289067</v>
      </c>
      <c r="K17" s="13">
        <f t="shared" si="2"/>
        <v>7452141.2942634588</v>
      </c>
      <c r="L17" s="20">
        <f t="shared" si="5"/>
        <v>74.984733533724381</v>
      </c>
    </row>
    <row r="18" spans="1:12" x14ac:dyDescent="0.2">
      <c r="A18" s="16">
        <v>9</v>
      </c>
      <c r="B18" s="45">
        <v>0</v>
      </c>
      <c r="C18" s="44">
        <v>1048</v>
      </c>
      <c r="D18" s="44">
        <v>1074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99382.113439289067</v>
      </c>
      <c r="I18" s="13">
        <f t="shared" si="4"/>
        <v>0</v>
      </c>
      <c r="J18" s="13">
        <f t="shared" si="1"/>
        <v>99382.113439289067</v>
      </c>
      <c r="K18" s="13">
        <f t="shared" si="2"/>
        <v>7352759.1808241699</v>
      </c>
      <c r="L18" s="20">
        <f t="shared" si="5"/>
        <v>73.984733533724381</v>
      </c>
    </row>
    <row r="19" spans="1:12" x14ac:dyDescent="0.2">
      <c r="A19" s="16">
        <v>10</v>
      </c>
      <c r="B19" s="45">
        <v>0</v>
      </c>
      <c r="C19" s="44">
        <v>1132</v>
      </c>
      <c r="D19" s="44">
        <v>1081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99382.113439289067</v>
      </c>
      <c r="I19" s="13">
        <f t="shared" si="4"/>
        <v>0</v>
      </c>
      <c r="J19" s="13">
        <f t="shared" si="1"/>
        <v>99382.113439289067</v>
      </c>
      <c r="K19" s="13">
        <f t="shared" si="2"/>
        <v>7253377.067384881</v>
      </c>
      <c r="L19" s="20">
        <f t="shared" si="5"/>
        <v>72.984733533724381</v>
      </c>
    </row>
    <row r="20" spans="1:12" x14ac:dyDescent="0.2">
      <c r="A20" s="16">
        <v>11</v>
      </c>
      <c r="B20" s="45">
        <v>0</v>
      </c>
      <c r="C20" s="44">
        <v>1194</v>
      </c>
      <c r="D20" s="44">
        <v>1160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99382.113439289067</v>
      </c>
      <c r="I20" s="13">
        <f t="shared" si="4"/>
        <v>0</v>
      </c>
      <c r="J20" s="13">
        <f t="shared" si="1"/>
        <v>99382.113439289067</v>
      </c>
      <c r="K20" s="13">
        <f t="shared" si="2"/>
        <v>7153994.953945592</v>
      </c>
      <c r="L20" s="20">
        <f t="shared" si="5"/>
        <v>71.984733533724381</v>
      </c>
    </row>
    <row r="21" spans="1:12" x14ac:dyDescent="0.2">
      <c r="A21" s="16">
        <v>12</v>
      </c>
      <c r="B21" s="45">
        <v>0</v>
      </c>
      <c r="C21" s="44">
        <v>1187</v>
      </c>
      <c r="D21" s="44">
        <v>1228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99382.113439289067</v>
      </c>
      <c r="I21" s="13">
        <f t="shared" si="4"/>
        <v>0</v>
      </c>
      <c r="J21" s="13">
        <f t="shared" si="1"/>
        <v>99382.113439289067</v>
      </c>
      <c r="K21" s="13">
        <f t="shared" si="2"/>
        <v>7054612.8405063031</v>
      </c>
      <c r="L21" s="20">
        <f t="shared" si="5"/>
        <v>70.984733533724381</v>
      </c>
    </row>
    <row r="22" spans="1:12" x14ac:dyDescent="0.2">
      <c r="A22" s="16">
        <v>13</v>
      </c>
      <c r="B22" s="45">
        <v>0</v>
      </c>
      <c r="C22" s="44">
        <v>1298</v>
      </c>
      <c r="D22" s="44">
        <v>1208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99382.113439289067</v>
      </c>
      <c r="I22" s="13">
        <f t="shared" si="4"/>
        <v>0</v>
      </c>
      <c r="J22" s="13">
        <f t="shared" si="1"/>
        <v>99382.113439289067</v>
      </c>
      <c r="K22" s="13">
        <f t="shared" si="2"/>
        <v>6955230.7270670142</v>
      </c>
      <c r="L22" s="20">
        <f t="shared" si="5"/>
        <v>69.984733533724381</v>
      </c>
    </row>
    <row r="23" spans="1:12" x14ac:dyDescent="0.2">
      <c r="A23" s="16">
        <v>14</v>
      </c>
      <c r="B23" s="45">
        <v>1</v>
      </c>
      <c r="C23" s="44">
        <v>1271</v>
      </c>
      <c r="D23" s="44">
        <v>1329</v>
      </c>
      <c r="E23" s="65">
        <v>0.1479</v>
      </c>
      <c r="F23" s="18">
        <f t="shared" si="3"/>
        <v>7.6923076923076923E-4</v>
      </c>
      <c r="G23" s="18">
        <f t="shared" si="0"/>
        <v>7.6872689831534275E-4</v>
      </c>
      <c r="H23" s="13">
        <f t="shared" si="6"/>
        <v>99382.113439289067</v>
      </c>
      <c r="I23" s="13">
        <f t="shared" si="4"/>
        <v>76.397703812208221</v>
      </c>
      <c r="J23" s="13">
        <f t="shared" si="1"/>
        <v>99317.014955870676</v>
      </c>
      <c r="K23" s="13">
        <f t="shared" si="2"/>
        <v>6855848.6136277253</v>
      </c>
      <c r="L23" s="20">
        <f t="shared" si="5"/>
        <v>68.984733533724381</v>
      </c>
    </row>
    <row r="24" spans="1:12" x14ac:dyDescent="0.2">
      <c r="A24" s="16">
        <v>15</v>
      </c>
      <c r="B24" s="45">
        <v>0</v>
      </c>
      <c r="C24" s="44">
        <v>1289</v>
      </c>
      <c r="D24" s="44">
        <v>1301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99305.715735476857</v>
      </c>
      <c r="I24" s="13">
        <f t="shared" si="4"/>
        <v>0</v>
      </c>
      <c r="J24" s="13">
        <f t="shared" si="1"/>
        <v>99305.715735476857</v>
      </c>
      <c r="K24" s="13">
        <f t="shared" si="2"/>
        <v>6756531.5986718545</v>
      </c>
      <c r="L24" s="20">
        <f t="shared" si="5"/>
        <v>68.037690969061629</v>
      </c>
    </row>
    <row r="25" spans="1:12" x14ac:dyDescent="0.2">
      <c r="A25" s="16">
        <v>16</v>
      </c>
      <c r="B25" s="45">
        <v>0</v>
      </c>
      <c r="C25" s="44">
        <v>1295</v>
      </c>
      <c r="D25" s="44">
        <v>1316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99305.715735476857</v>
      </c>
      <c r="I25" s="13">
        <f t="shared" si="4"/>
        <v>0</v>
      </c>
      <c r="J25" s="13">
        <f t="shared" si="1"/>
        <v>99305.715735476857</v>
      </c>
      <c r="K25" s="13">
        <f t="shared" si="2"/>
        <v>6657225.882936378</v>
      </c>
      <c r="L25" s="20">
        <f t="shared" si="5"/>
        <v>67.037690969061629</v>
      </c>
    </row>
    <row r="26" spans="1:12" x14ac:dyDescent="0.2">
      <c r="A26" s="16">
        <v>17</v>
      </c>
      <c r="B26" s="45">
        <v>0</v>
      </c>
      <c r="C26" s="44">
        <v>1284</v>
      </c>
      <c r="D26" s="44">
        <v>1322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99305.715735476857</v>
      </c>
      <c r="I26" s="13">
        <f t="shared" si="4"/>
        <v>0</v>
      </c>
      <c r="J26" s="13">
        <f t="shared" si="1"/>
        <v>99305.715735476857</v>
      </c>
      <c r="K26" s="13">
        <f t="shared" si="2"/>
        <v>6557920.1672009015</v>
      </c>
      <c r="L26" s="20">
        <f t="shared" si="5"/>
        <v>66.037690969061629</v>
      </c>
    </row>
    <row r="27" spans="1:12" x14ac:dyDescent="0.2">
      <c r="A27" s="16">
        <v>18</v>
      </c>
      <c r="B27" s="45">
        <v>0</v>
      </c>
      <c r="C27" s="44">
        <v>1257</v>
      </c>
      <c r="D27" s="44">
        <v>1315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99305.715735476857</v>
      </c>
      <c r="I27" s="13">
        <f t="shared" si="4"/>
        <v>0</v>
      </c>
      <c r="J27" s="13">
        <f t="shared" si="1"/>
        <v>99305.715735476857</v>
      </c>
      <c r="K27" s="13">
        <f t="shared" si="2"/>
        <v>6458614.4514654251</v>
      </c>
      <c r="L27" s="20">
        <f t="shared" si="5"/>
        <v>65.037690969061629</v>
      </c>
    </row>
    <row r="28" spans="1:12" x14ac:dyDescent="0.2">
      <c r="A28" s="16">
        <v>19</v>
      </c>
      <c r="B28" s="45">
        <v>0</v>
      </c>
      <c r="C28" s="44">
        <v>1213</v>
      </c>
      <c r="D28" s="44">
        <v>1284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99305.715735476857</v>
      </c>
      <c r="I28" s="13">
        <f t="shared" si="4"/>
        <v>0</v>
      </c>
      <c r="J28" s="13">
        <f t="shared" si="1"/>
        <v>99305.715735476857</v>
      </c>
      <c r="K28" s="13">
        <f t="shared" si="2"/>
        <v>6359308.7357299486</v>
      </c>
      <c r="L28" s="20">
        <f t="shared" si="5"/>
        <v>64.037690969061643</v>
      </c>
    </row>
    <row r="29" spans="1:12" x14ac:dyDescent="0.2">
      <c r="A29" s="16">
        <v>20</v>
      </c>
      <c r="B29" s="45">
        <v>0</v>
      </c>
      <c r="C29" s="44">
        <v>1243</v>
      </c>
      <c r="D29" s="44">
        <v>1226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99305.715735476857</v>
      </c>
      <c r="I29" s="13">
        <f t="shared" si="4"/>
        <v>0</v>
      </c>
      <c r="J29" s="13">
        <f t="shared" si="1"/>
        <v>99305.715735476857</v>
      </c>
      <c r="K29" s="13">
        <f t="shared" si="2"/>
        <v>6260003.0199944722</v>
      </c>
      <c r="L29" s="20">
        <f t="shared" si="5"/>
        <v>63.037690969061643</v>
      </c>
    </row>
    <row r="30" spans="1:12" x14ac:dyDescent="0.2">
      <c r="A30" s="16">
        <v>21</v>
      </c>
      <c r="B30" s="45">
        <v>0</v>
      </c>
      <c r="C30" s="44">
        <v>1111</v>
      </c>
      <c r="D30" s="44">
        <v>1248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99305.715735476857</v>
      </c>
      <c r="I30" s="13">
        <f t="shared" si="4"/>
        <v>0</v>
      </c>
      <c r="J30" s="13">
        <f t="shared" si="1"/>
        <v>99305.715735476857</v>
      </c>
      <c r="K30" s="13">
        <f t="shared" si="2"/>
        <v>6160697.3042589957</v>
      </c>
      <c r="L30" s="20">
        <f t="shared" si="5"/>
        <v>62.03769096906165</v>
      </c>
    </row>
    <row r="31" spans="1:12" x14ac:dyDescent="0.2">
      <c r="A31" s="16">
        <v>22</v>
      </c>
      <c r="B31" s="45">
        <v>0</v>
      </c>
      <c r="C31" s="44">
        <v>1130</v>
      </c>
      <c r="D31" s="44">
        <v>1119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99305.715735476857</v>
      </c>
      <c r="I31" s="13">
        <f t="shared" si="4"/>
        <v>0</v>
      </c>
      <c r="J31" s="13">
        <f t="shared" si="1"/>
        <v>99305.715735476857</v>
      </c>
      <c r="K31" s="13">
        <f t="shared" si="2"/>
        <v>6061391.5885235192</v>
      </c>
      <c r="L31" s="20">
        <f t="shared" si="5"/>
        <v>61.03769096906165</v>
      </c>
    </row>
    <row r="32" spans="1:12" x14ac:dyDescent="0.2">
      <c r="A32" s="16">
        <v>23</v>
      </c>
      <c r="B32" s="45">
        <v>0</v>
      </c>
      <c r="C32" s="44">
        <v>1134</v>
      </c>
      <c r="D32" s="44">
        <v>1140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99305.715735476857</v>
      </c>
      <c r="I32" s="13">
        <f t="shared" si="4"/>
        <v>0</v>
      </c>
      <c r="J32" s="13">
        <f t="shared" si="1"/>
        <v>99305.715735476857</v>
      </c>
      <c r="K32" s="13">
        <f t="shared" si="2"/>
        <v>5962085.8727880428</v>
      </c>
      <c r="L32" s="20">
        <f t="shared" si="5"/>
        <v>60.037690969061657</v>
      </c>
    </row>
    <row r="33" spans="1:12" x14ac:dyDescent="0.2">
      <c r="A33" s="16">
        <v>24</v>
      </c>
      <c r="B33" s="45">
        <v>0</v>
      </c>
      <c r="C33" s="44">
        <v>1013</v>
      </c>
      <c r="D33" s="44">
        <v>1133</v>
      </c>
      <c r="E33" s="65">
        <v>0</v>
      </c>
      <c r="F33" s="18">
        <f t="shared" si="3"/>
        <v>0</v>
      </c>
      <c r="G33" s="18">
        <f t="shared" si="0"/>
        <v>0</v>
      </c>
      <c r="H33" s="13">
        <f t="shared" si="6"/>
        <v>99305.715735476857</v>
      </c>
      <c r="I33" s="13">
        <f t="shared" si="4"/>
        <v>0</v>
      </c>
      <c r="J33" s="13">
        <f t="shared" si="1"/>
        <v>99305.715735476857</v>
      </c>
      <c r="K33" s="13">
        <f t="shared" si="2"/>
        <v>5862780.1570525663</v>
      </c>
      <c r="L33" s="20">
        <f t="shared" si="5"/>
        <v>59.037690969061657</v>
      </c>
    </row>
    <row r="34" spans="1:12" x14ac:dyDescent="0.2">
      <c r="A34" s="16">
        <v>25</v>
      </c>
      <c r="B34" s="45">
        <v>0</v>
      </c>
      <c r="C34" s="44">
        <v>1007</v>
      </c>
      <c r="D34" s="44">
        <v>998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99305.715735476857</v>
      </c>
      <c r="I34" s="13">
        <f t="shared" si="4"/>
        <v>0</v>
      </c>
      <c r="J34" s="13">
        <f t="shared" si="1"/>
        <v>99305.715735476857</v>
      </c>
      <c r="K34" s="13">
        <f t="shared" si="2"/>
        <v>5763474.4413170898</v>
      </c>
      <c r="L34" s="20">
        <f t="shared" si="5"/>
        <v>58.037690969061664</v>
      </c>
    </row>
    <row r="35" spans="1:12" x14ac:dyDescent="0.2">
      <c r="A35" s="16">
        <v>26</v>
      </c>
      <c r="B35" s="45">
        <v>0</v>
      </c>
      <c r="C35" s="44">
        <v>901</v>
      </c>
      <c r="D35" s="44">
        <v>991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99305.715735476857</v>
      </c>
      <c r="I35" s="13">
        <f t="shared" si="4"/>
        <v>0</v>
      </c>
      <c r="J35" s="13">
        <f t="shared" si="1"/>
        <v>99305.715735476857</v>
      </c>
      <c r="K35" s="13">
        <f t="shared" si="2"/>
        <v>5664168.7255816134</v>
      </c>
      <c r="L35" s="20">
        <f t="shared" si="5"/>
        <v>57.037690969061664</v>
      </c>
    </row>
    <row r="36" spans="1:12" x14ac:dyDescent="0.2">
      <c r="A36" s="16">
        <v>27</v>
      </c>
      <c r="B36" s="45">
        <v>0</v>
      </c>
      <c r="C36" s="44">
        <v>910</v>
      </c>
      <c r="D36" s="44">
        <v>909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99305.715735476857</v>
      </c>
      <c r="I36" s="13">
        <f t="shared" si="4"/>
        <v>0</v>
      </c>
      <c r="J36" s="13">
        <f t="shared" si="1"/>
        <v>99305.715735476857</v>
      </c>
      <c r="K36" s="13">
        <f t="shared" si="2"/>
        <v>5564863.0098461369</v>
      </c>
      <c r="L36" s="20">
        <f t="shared" si="5"/>
        <v>56.037690969061671</v>
      </c>
    </row>
    <row r="37" spans="1:12" x14ac:dyDescent="0.2">
      <c r="A37" s="16">
        <v>28</v>
      </c>
      <c r="B37" s="45">
        <v>1</v>
      </c>
      <c r="C37" s="44">
        <v>882</v>
      </c>
      <c r="D37" s="44">
        <v>912</v>
      </c>
      <c r="E37" s="65">
        <v>0.63560000000000005</v>
      </c>
      <c r="F37" s="18">
        <f t="shared" si="3"/>
        <v>1.1148272017837235E-3</v>
      </c>
      <c r="G37" s="18">
        <f t="shared" si="0"/>
        <v>1.1143744949097603E-3</v>
      </c>
      <c r="H37" s="13">
        <f t="shared" si="6"/>
        <v>99305.715735476857</v>
      </c>
      <c r="I37" s="13">
        <f t="shared" si="4"/>
        <v>110.66375681437425</v>
      </c>
      <c r="J37" s="13">
        <f t="shared" si="1"/>
        <v>99265.389862493699</v>
      </c>
      <c r="K37" s="13">
        <f t="shared" si="2"/>
        <v>5465557.2941106604</v>
      </c>
      <c r="L37" s="20">
        <f t="shared" si="5"/>
        <v>55.037690969061671</v>
      </c>
    </row>
    <row r="38" spans="1:12" x14ac:dyDescent="0.2">
      <c r="A38" s="16">
        <v>29</v>
      </c>
      <c r="B38" s="45">
        <v>0</v>
      </c>
      <c r="C38" s="44">
        <v>928</v>
      </c>
      <c r="D38" s="44">
        <v>895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99195.051978662479</v>
      </c>
      <c r="I38" s="13">
        <f t="shared" si="4"/>
        <v>0</v>
      </c>
      <c r="J38" s="13">
        <f t="shared" si="1"/>
        <v>99195.051978662479</v>
      </c>
      <c r="K38" s="13">
        <f t="shared" si="2"/>
        <v>5366291.9042481668</v>
      </c>
      <c r="L38" s="20">
        <f t="shared" si="5"/>
        <v>54.098382905253096</v>
      </c>
    </row>
    <row r="39" spans="1:12" x14ac:dyDescent="0.2">
      <c r="A39" s="16">
        <v>30</v>
      </c>
      <c r="B39" s="45">
        <v>0</v>
      </c>
      <c r="C39" s="44">
        <v>930</v>
      </c>
      <c r="D39" s="44">
        <v>936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99195.051978662479</v>
      </c>
      <c r="I39" s="13">
        <f t="shared" si="4"/>
        <v>0</v>
      </c>
      <c r="J39" s="13">
        <f t="shared" si="1"/>
        <v>99195.051978662479</v>
      </c>
      <c r="K39" s="13">
        <f t="shared" si="2"/>
        <v>5267096.8522695042</v>
      </c>
      <c r="L39" s="20">
        <f t="shared" si="5"/>
        <v>53.098382905253096</v>
      </c>
    </row>
    <row r="40" spans="1:12" x14ac:dyDescent="0.2">
      <c r="A40" s="16">
        <v>31</v>
      </c>
      <c r="B40" s="45">
        <v>1</v>
      </c>
      <c r="C40" s="44">
        <v>872</v>
      </c>
      <c r="D40" s="44">
        <v>919</v>
      </c>
      <c r="E40" s="65">
        <v>0.35070000000000001</v>
      </c>
      <c r="F40" s="18">
        <f t="shared" si="3"/>
        <v>1.1166945840312675E-3</v>
      </c>
      <c r="G40" s="18">
        <f t="shared" si="0"/>
        <v>1.1158854891701638E-3</v>
      </c>
      <c r="H40" s="13">
        <f t="shared" si="6"/>
        <v>99195.051978662479</v>
      </c>
      <c r="I40" s="13">
        <f t="shared" si="4"/>
        <v>110.69031910046961</v>
      </c>
      <c r="J40" s="13">
        <f t="shared" si="1"/>
        <v>99123.180754470552</v>
      </c>
      <c r="K40" s="13">
        <f t="shared" si="2"/>
        <v>5167901.8002908416</v>
      </c>
      <c r="L40" s="20">
        <f t="shared" si="5"/>
        <v>52.098382905253096</v>
      </c>
    </row>
    <row r="41" spans="1:12" x14ac:dyDescent="0.2">
      <c r="A41" s="16">
        <v>32</v>
      </c>
      <c r="B41" s="45">
        <v>1</v>
      </c>
      <c r="C41" s="44">
        <v>920</v>
      </c>
      <c r="D41" s="44">
        <v>896</v>
      </c>
      <c r="E41" s="65">
        <v>0.91779999999999995</v>
      </c>
      <c r="F41" s="18">
        <f t="shared" si="3"/>
        <v>1.1013215859030838E-3</v>
      </c>
      <c r="G41" s="18">
        <f t="shared" si="0"/>
        <v>1.1012218937889104E-3</v>
      </c>
      <c r="H41" s="13">
        <f t="shared" si="6"/>
        <v>99084.361659562011</v>
      </c>
      <c r="I41" s="13">
        <f t="shared" si="4"/>
        <v>109.11386839160818</v>
      </c>
      <c r="J41" s="13">
        <f t="shared" si="1"/>
        <v>99075.392499580223</v>
      </c>
      <c r="K41" s="13">
        <f t="shared" si="2"/>
        <v>5068778.619536371</v>
      </c>
      <c r="L41" s="20">
        <f t="shared" si="5"/>
        <v>51.156191901925773</v>
      </c>
    </row>
    <row r="42" spans="1:12" x14ac:dyDescent="0.2">
      <c r="A42" s="16">
        <v>33</v>
      </c>
      <c r="B42" s="45">
        <v>0</v>
      </c>
      <c r="C42" s="44">
        <v>955</v>
      </c>
      <c r="D42" s="44">
        <v>923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98975.247791170405</v>
      </c>
      <c r="I42" s="13">
        <f t="shared" si="4"/>
        <v>0</v>
      </c>
      <c r="J42" s="13">
        <f t="shared" si="1"/>
        <v>98975.247791170405</v>
      </c>
      <c r="K42" s="13">
        <f t="shared" si="2"/>
        <v>4969703.2270367909</v>
      </c>
      <c r="L42" s="20">
        <f t="shared" si="5"/>
        <v>50.211576509739629</v>
      </c>
    </row>
    <row r="43" spans="1:12" x14ac:dyDescent="0.2">
      <c r="A43" s="16">
        <v>34</v>
      </c>
      <c r="B43" s="45">
        <v>0</v>
      </c>
      <c r="C43" s="44">
        <v>920</v>
      </c>
      <c r="D43" s="44">
        <v>954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98975.247791170405</v>
      </c>
      <c r="I43" s="13">
        <f t="shared" si="4"/>
        <v>0</v>
      </c>
      <c r="J43" s="13">
        <f t="shared" si="1"/>
        <v>98975.247791170405</v>
      </c>
      <c r="K43" s="13">
        <f t="shared" si="2"/>
        <v>4870727.9792456208</v>
      </c>
      <c r="L43" s="20">
        <f t="shared" si="5"/>
        <v>49.211576509739629</v>
      </c>
    </row>
    <row r="44" spans="1:12" x14ac:dyDescent="0.2">
      <c r="A44" s="16">
        <v>35</v>
      </c>
      <c r="B44" s="45">
        <v>1</v>
      </c>
      <c r="C44" s="44">
        <v>944</v>
      </c>
      <c r="D44" s="44">
        <v>922</v>
      </c>
      <c r="E44" s="65">
        <v>0.81920000000000004</v>
      </c>
      <c r="F44" s="18">
        <f t="shared" si="3"/>
        <v>1.0718113612004287E-3</v>
      </c>
      <c r="G44" s="18">
        <f t="shared" si="0"/>
        <v>1.0716037020907416E-3</v>
      </c>
      <c r="H44" s="13">
        <f t="shared" si="6"/>
        <v>98975.247791170405</v>
      </c>
      <c r="I44" s="13">
        <f t="shared" si="4"/>
        <v>106.0622419483667</v>
      </c>
      <c r="J44" s="13">
        <f t="shared" si="1"/>
        <v>98956.071737826132</v>
      </c>
      <c r="K44" s="13">
        <f t="shared" si="2"/>
        <v>4771752.7314544506</v>
      </c>
      <c r="L44" s="20">
        <f t="shared" si="5"/>
        <v>48.211576509739636</v>
      </c>
    </row>
    <row r="45" spans="1:12" x14ac:dyDescent="0.2">
      <c r="A45" s="16">
        <v>36</v>
      </c>
      <c r="B45" s="45">
        <v>0</v>
      </c>
      <c r="C45" s="44">
        <v>911</v>
      </c>
      <c r="D45" s="44">
        <v>987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98869.185549222035</v>
      </c>
      <c r="I45" s="13">
        <f t="shared" si="4"/>
        <v>0</v>
      </c>
      <c r="J45" s="13">
        <f t="shared" si="1"/>
        <v>98869.185549222035</v>
      </c>
      <c r="K45" s="13">
        <f t="shared" si="2"/>
        <v>4672796.6597166248</v>
      </c>
      <c r="L45" s="20">
        <f t="shared" si="5"/>
        <v>47.262416836540766</v>
      </c>
    </row>
    <row r="46" spans="1:12" x14ac:dyDescent="0.2">
      <c r="A46" s="16">
        <v>37</v>
      </c>
      <c r="B46" s="45">
        <v>0</v>
      </c>
      <c r="C46" s="44">
        <v>972</v>
      </c>
      <c r="D46" s="44">
        <v>949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98869.185549222035</v>
      </c>
      <c r="I46" s="13">
        <f t="shared" si="4"/>
        <v>0</v>
      </c>
      <c r="J46" s="13">
        <f t="shared" si="1"/>
        <v>98869.185549222035</v>
      </c>
      <c r="K46" s="13">
        <f t="shared" si="2"/>
        <v>4573927.4741674028</v>
      </c>
      <c r="L46" s="20">
        <f t="shared" si="5"/>
        <v>46.262416836540773</v>
      </c>
    </row>
    <row r="47" spans="1:12" x14ac:dyDescent="0.2">
      <c r="A47" s="16">
        <v>38</v>
      </c>
      <c r="B47" s="45">
        <v>0</v>
      </c>
      <c r="C47" s="44">
        <v>1026</v>
      </c>
      <c r="D47" s="44">
        <v>1011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98869.185549222035</v>
      </c>
      <c r="I47" s="13">
        <f t="shared" si="4"/>
        <v>0</v>
      </c>
      <c r="J47" s="13">
        <f t="shared" si="1"/>
        <v>98869.185549222035</v>
      </c>
      <c r="K47" s="13">
        <f t="shared" si="2"/>
        <v>4475058.2886181809</v>
      </c>
      <c r="L47" s="20">
        <f t="shared" si="5"/>
        <v>45.262416836540773</v>
      </c>
    </row>
    <row r="48" spans="1:12" x14ac:dyDescent="0.2">
      <c r="A48" s="16">
        <v>39</v>
      </c>
      <c r="B48" s="45">
        <v>2</v>
      </c>
      <c r="C48" s="44">
        <v>1033</v>
      </c>
      <c r="D48" s="44">
        <v>1062</v>
      </c>
      <c r="E48" s="65">
        <v>0.54790000000000005</v>
      </c>
      <c r="F48" s="18">
        <f t="shared" si="3"/>
        <v>1.9093078758949881E-3</v>
      </c>
      <c r="G48" s="18">
        <f t="shared" si="0"/>
        <v>1.9076611864011991E-3</v>
      </c>
      <c r="H48" s="13">
        <f t="shared" si="6"/>
        <v>98869.185549222035</v>
      </c>
      <c r="I48" s="13">
        <f t="shared" si="4"/>
        <v>188.60890780334921</v>
      </c>
      <c r="J48" s="13">
        <f t="shared" si="1"/>
        <v>98783.915462004137</v>
      </c>
      <c r="K48" s="13">
        <f t="shared" si="2"/>
        <v>4376189.103068959</v>
      </c>
      <c r="L48" s="20">
        <f t="shared" si="5"/>
        <v>44.262416836540773</v>
      </c>
    </row>
    <row r="49" spans="1:12" x14ac:dyDescent="0.2">
      <c r="A49" s="16">
        <v>40</v>
      </c>
      <c r="B49" s="45">
        <v>3</v>
      </c>
      <c r="C49" s="44">
        <v>1219</v>
      </c>
      <c r="D49" s="44">
        <v>1081</v>
      </c>
      <c r="E49" s="65">
        <v>0.56069999999999998</v>
      </c>
      <c r="F49" s="18">
        <f t="shared" si="3"/>
        <v>2.6086956521739132E-3</v>
      </c>
      <c r="G49" s="18">
        <f t="shared" si="0"/>
        <v>2.6057095090765113E-3</v>
      </c>
      <c r="H49" s="13">
        <f t="shared" si="6"/>
        <v>98680.57664141868</v>
      </c>
      <c r="I49" s="13">
        <f t="shared" si="4"/>
        <v>257.1329169156981</v>
      </c>
      <c r="J49" s="13">
        <f t="shared" si="1"/>
        <v>98567.61815101761</v>
      </c>
      <c r="K49" s="13">
        <f t="shared" si="2"/>
        <v>4277405.1876069549</v>
      </c>
      <c r="L49" s="20">
        <f t="shared" si="5"/>
        <v>43.34596871226249</v>
      </c>
    </row>
    <row r="50" spans="1:12" x14ac:dyDescent="0.2">
      <c r="A50" s="16">
        <v>41</v>
      </c>
      <c r="B50" s="45">
        <v>1</v>
      </c>
      <c r="C50" s="44">
        <v>1189</v>
      </c>
      <c r="D50" s="44">
        <v>1252</v>
      </c>
      <c r="E50" s="65">
        <v>7.3999999999999996E-2</v>
      </c>
      <c r="F50" s="18">
        <f t="shared" si="3"/>
        <v>8.1933633756657109E-4</v>
      </c>
      <c r="G50" s="18">
        <f t="shared" si="0"/>
        <v>8.1871517390329001E-4</v>
      </c>
      <c r="H50" s="13">
        <f t="shared" si="6"/>
        <v>98423.443724502984</v>
      </c>
      <c r="I50" s="13">
        <f t="shared" si="4"/>
        <v>80.580766845067146</v>
      </c>
      <c r="J50" s="13">
        <f t="shared" si="1"/>
        <v>98348.825934404449</v>
      </c>
      <c r="K50" s="13">
        <f t="shared" si="2"/>
        <v>4178837.569455937</v>
      </c>
      <c r="L50" s="20">
        <f t="shared" si="5"/>
        <v>42.457745952813028</v>
      </c>
    </row>
    <row r="51" spans="1:12" x14ac:dyDescent="0.2">
      <c r="A51" s="16">
        <v>42</v>
      </c>
      <c r="B51" s="45">
        <v>0</v>
      </c>
      <c r="C51" s="44">
        <v>1343</v>
      </c>
      <c r="D51" s="44">
        <v>1242</v>
      </c>
      <c r="E51" s="65">
        <v>0</v>
      </c>
      <c r="F51" s="18">
        <f t="shared" si="3"/>
        <v>0</v>
      </c>
      <c r="G51" s="18">
        <f t="shared" si="0"/>
        <v>0</v>
      </c>
      <c r="H51" s="13">
        <f t="shared" si="6"/>
        <v>98342.862957657911</v>
      </c>
      <c r="I51" s="13">
        <f t="shared" si="4"/>
        <v>0</v>
      </c>
      <c r="J51" s="13">
        <f t="shared" si="1"/>
        <v>98342.862957657911</v>
      </c>
      <c r="K51" s="13">
        <f t="shared" si="2"/>
        <v>4080488.7435215325</v>
      </c>
      <c r="L51" s="20">
        <f t="shared" si="5"/>
        <v>41.492474601623208</v>
      </c>
    </row>
    <row r="52" spans="1:12" x14ac:dyDescent="0.2">
      <c r="A52" s="16">
        <v>43</v>
      </c>
      <c r="B52" s="45">
        <v>2</v>
      </c>
      <c r="C52" s="44">
        <v>1390</v>
      </c>
      <c r="D52" s="44">
        <v>1384</v>
      </c>
      <c r="E52" s="65">
        <v>0.40960000000000002</v>
      </c>
      <c r="F52" s="18">
        <f t="shared" si="3"/>
        <v>1.4419610670511895E-3</v>
      </c>
      <c r="G52" s="18">
        <f t="shared" si="0"/>
        <v>1.4407345210364529E-3</v>
      </c>
      <c r="H52" s="13">
        <f t="shared" si="6"/>
        <v>98342.862957657911</v>
      </c>
      <c r="I52" s="13">
        <f t="shared" si="4"/>
        <v>141.6859575606548</v>
      </c>
      <c r="J52" s="13">
        <f t="shared" si="1"/>
        <v>98259.211568314102</v>
      </c>
      <c r="K52" s="13">
        <f t="shared" si="2"/>
        <v>3982145.8805638747</v>
      </c>
      <c r="L52" s="20">
        <f t="shared" si="5"/>
        <v>40.492474601623208</v>
      </c>
    </row>
    <row r="53" spans="1:12" x14ac:dyDescent="0.2">
      <c r="A53" s="16">
        <v>44</v>
      </c>
      <c r="B53" s="45">
        <v>1</v>
      </c>
      <c r="C53" s="44">
        <v>1503</v>
      </c>
      <c r="D53" s="44">
        <v>1405</v>
      </c>
      <c r="E53" s="65">
        <v>5.7500000000000002E-2</v>
      </c>
      <c r="F53" s="18">
        <f t="shared" si="3"/>
        <v>6.8775790921595599E-4</v>
      </c>
      <c r="G53" s="18">
        <f t="shared" si="0"/>
        <v>6.8731238519735322E-4</v>
      </c>
      <c r="H53" s="13">
        <f t="shared" si="6"/>
        <v>98201.177000097261</v>
      </c>
      <c r="I53" s="13">
        <f t="shared" si="4"/>
        <v>67.494885193124318</v>
      </c>
      <c r="J53" s="13">
        <f t="shared" si="1"/>
        <v>98137.563070802746</v>
      </c>
      <c r="K53" s="13">
        <f t="shared" si="2"/>
        <v>3883886.6689955606</v>
      </c>
      <c r="L53" s="20">
        <f t="shared" si="5"/>
        <v>39.550306703469694</v>
      </c>
    </row>
    <row r="54" spans="1:12" x14ac:dyDescent="0.2">
      <c r="A54" s="16">
        <v>45</v>
      </c>
      <c r="B54" s="45">
        <v>0</v>
      </c>
      <c r="C54" s="44">
        <v>1667</v>
      </c>
      <c r="D54" s="44">
        <v>1529</v>
      </c>
      <c r="E54" s="65">
        <v>0</v>
      </c>
      <c r="F54" s="18">
        <f t="shared" si="3"/>
        <v>0</v>
      </c>
      <c r="G54" s="18">
        <f t="shared" si="0"/>
        <v>0</v>
      </c>
      <c r="H54" s="13">
        <f t="shared" si="6"/>
        <v>98133.682114904135</v>
      </c>
      <c r="I54" s="13">
        <f t="shared" si="4"/>
        <v>0</v>
      </c>
      <c r="J54" s="13">
        <f t="shared" si="1"/>
        <v>98133.682114904135</v>
      </c>
      <c r="K54" s="13">
        <f t="shared" si="2"/>
        <v>3785749.1059247577</v>
      </c>
      <c r="L54" s="20">
        <f t="shared" si="5"/>
        <v>38.577469267810073</v>
      </c>
    </row>
    <row r="55" spans="1:12" x14ac:dyDescent="0.2">
      <c r="A55" s="16">
        <v>46</v>
      </c>
      <c r="B55" s="45">
        <v>2</v>
      </c>
      <c r="C55" s="44">
        <v>1778</v>
      </c>
      <c r="D55" s="44">
        <v>1679</v>
      </c>
      <c r="E55" s="65">
        <v>0.41099999999999998</v>
      </c>
      <c r="F55" s="18">
        <f t="shared" si="3"/>
        <v>1.1570726063060456E-3</v>
      </c>
      <c r="G55" s="18">
        <f t="shared" si="0"/>
        <v>1.1562845801357244E-3</v>
      </c>
      <c r="H55" s="13">
        <f t="shared" si="6"/>
        <v>98133.682114904135</v>
      </c>
      <c r="I55" s="13">
        <f t="shared" si="4"/>
        <v>113.47046342140457</v>
      </c>
      <c r="J55" s="13">
        <f t="shared" si="1"/>
        <v>98066.84801194894</v>
      </c>
      <c r="K55" s="13">
        <f t="shared" si="2"/>
        <v>3687615.4238098534</v>
      </c>
      <c r="L55" s="20">
        <f t="shared" si="5"/>
        <v>37.577469267810073</v>
      </c>
    </row>
    <row r="56" spans="1:12" x14ac:dyDescent="0.2">
      <c r="A56" s="16">
        <v>47</v>
      </c>
      <c r="B56" s="45">
        <v>3</v>
      </c>
      <c r="C56" s="44">
        <v>1730</v>
      </c>
      <c r="D56" s="44">
        <v>1802</v>
      </c>
      <c r="E56" s="65">
        <v>0.63109999999999999</v>
      </c>
      <c r="F56" s="18">
        <f t="shared" si="3"/>
        <v>1.6987542468856172E-3</v>
      </c>
      <c r="G56" s="18">
        <f t="shared" si="0"/>
        <v>1.69769035452132E-3</v>
      </c>
      <c r="H56" s="13">
        <f t="shared" si="6"/>
        <v>98020.211651482736</v>
      </c>
      <c r="I56" s="13">
        <f t="shared" si="4"/>
        <v>166.40796786886054</v>
      </c>
      <c r="J56" s="13">
        <f t="shared" si="1"/>
        <v>97958.823752135911</v>
      </c>
      <c r="K56" s="13">
        <f t="shared" si="2"/>
        <v>3589548.5757979043</v>
      </c>
      <c r="L56" s="20">
        <f t="shared" si="5"/>
        <v>36.620494031993921</v>
      </c>
    </row>
    <row r="57" spans="1:12" x14ac:dyDescent="0.2">
      <c r="A57" s="16">
        <v>48</v>
      </c>
      <c r="B57" s="45">
        <v>1</v>
      </c>
      <c r="C57" s="44">
        <v>1818</v>
      </c>
      <c r="D57" s="44">
        <v>1749</v>
      </c>
      <c r="E57" s="65">
        <v>0.77259999999999995</v>
      </c>
      <c r="F57" s="18">
        <f t="shared" si="3"/>
        <v>5.6069526212503505E-4</v>
      </c>
      <c r="G57" s="18">
        <f t="shared" si="0"/>
        <v>5.6062378141413316E-4</v>
      </c>
      <c r="H57" s="13">
        <f t="shared" si="6"/>
        <v>97853.803683613878</v>
      </c>
      <c r="I57" s="13">
        <f t="shared" si="4"/>
        <v>54.859169446863845</v>
      </c>
      <c r="J57" s="13">
        <f t="shared" si="1"/>
        <v>97841.328708481655</v>
      </c>
      <c r="K57" s="13">
        <f t="shared" si="2"/>
        <v>3491589.7520457683</v>
      </c>
      <c r="L57" s="20">
        <f t="shared" si="5"/>
        <v>35.681696782426179</v>
      </c>
    </row>
    <row r="58" spans="1:12" x14ac:dyDescent="0.2">
      <c r="A58" s="16">
        <v>49</v>
      </c>
      <c r="B58" s="45">
        <v>6</v>
      </c>
      <c r="C58" s="44">
        <v>1857</v>
      </c>
      <c r="D58" s="44">
        <v>1860</v>
      </c>
      <c r="E58" s="65">
        <v>0.59409999999999996</v>
      </c>
      <c r="F58" s="18">
        <f t="shared" si="3"/>
        <v>3.2284100080710249E-3</v>
      </c>
      <c r="G58" s="18">
        <f t="shared" si="0"/>
        <v>3.2241849985765224E-3</v>
      </c>
      <c r="H58" s="13">
        <f t="shared" si="6"/>
        <v>97798.944514167015</v>
      </c>
      <c r="I58" s="13">
        <f t="shared" si="4"/>
        <v>315.32188977919498</v>
      </c>
      <c r="J58" s="13">
        <f t="shared" si="1"/>
        <v>97670.955359105632</v>
      </c>
      <c r="K58" s="13">
        <f t="shared" si="2"/>
        <v>3393748.4233372868</v>
      </c>
      <c r="L58" s="20">
        <f t="shared" si="5"/>
        <v>34.701278630319706</v>
      </c>
    </row>
    <row r="59" spans="1:12" x14ac:dyDescent="0.2">
      <c r="A59" s="16">
        <v>50</v>
      </c>
      <c r="B59" s="45">
        <v>4</v>
      </c>
      <c r="C59" s="44">
        <v>1871</v>
      </c>
      <c r="D59" s="44">
        <v>1865</v>
      </c>
      <c r="E59" s="65">
        <v>0.47399999999999998</v>
      </c>
      <c r="F59" s="18">
        <f t="shared" si="3"/>
        <v>2.1413276231263384E-3</v>
      </c>
      <c r="G59" s="18">
        <f t="shared" si="0"/>
        <v>2.1389184772611577E-3</v>
      </c>
      <c r="H59" s="13">
        <f t="shared" si="6"/>
        <v>97483.622624387819</v>
      </c>
      <c r="I59" s="13">
        <f t="shared" si="4"/>
        <v>208.50952166165695</v>
      </c>
      <c r="J59" s="13">
        <f t="shared" si="1"/>
        <v>97373.946615993787</v>
      </c>
      <c r="K59" s="13">
        <f t="shared" si="2"/>
        <v>3296077.4679781813</v>
      </c>
      <c r="L59" s="20">
        <f t="shared" si="5"/>
        <v>33.811602187561604</v>
      </c>
    </row>
    <row r="60" spans="1:12" x14ac:dyDescent="0.2">
      <c r="A60" s="16">
        <v>51</v>
      </c>
      <c r="B60" s="45">
        <v>5</v>
      </c>
      <c r="C60" s="44">
        <v>1821</v>
      </c>
      <c r="D60" s="44">
        <v>1881</v>
      </c>
      <c r="E60" s="65">
        <v>0.82899999999999996</v>
      </c>
      <c r="F60" s="18">
        <f t="shared" si="3"/>
        <v>2.7012425715829281E-3</v>
      </c>
      <c r="G60" s="18">
        <f t="shared" si="0"/>
        <v>2.6999954100078031E-3</v>
      </c>
      <c r="H60" s="13">
        <f t="shared" si="6"/>
        <v>97275.113102726158</v>
      </c>
      <c r="I60" s="13">
        <f t="shared" si="4"/>
        <v>262.64235888535052</v>
      </c>
      <c r="J60" s="13">
        <f t="shared" si="1"/>
        <v>97230.201259356763</v>
      </c>
      <c r="K60" s="13">
        <f t="shared" si="2"/>
        <v>3198703.5213621873</v>
      </c>
      <c r="L60" s="20">
        <f t="shared" si="5"/>
        <v>32.883061446397257</v>
      </c>
    </row>
    <row r="61" spans="1:12" x14ac:dyDescent="0.2">
      <c r="A61" s="16">
        <v>52</v>
      </c>
      <c r="B61" s="45">
        <v>5</v>
      </c>
      <c r="C61" s="44">
        <v>1733</v>
      </c>
      <c r="D61" s="44">
        <v>1842</v>
      </c>
      <c r="E61" s="65">
        <v>0.32929999999999998</v>
      </c>
      <c r="F61" s="18">
        <f t="shared" si="3"/>
        <v>2.7972027972027972E-3</v>
      </c>
      <c r="G61" s="18">
        <f t="shared" si="0"/>
        <v>2.7919648368780587E-3</v>
      </c>
      <c r="H61" s="13">
        <f t="shared" si="6"/>
        <v>97012.470743840808</v>
      </c>
      <c r="I61" s="13">
        <f t="shared" si="4"/>
        <v>270.85540705546492</v>
      </c>
      <c r="J61" s="13">
        <f t="shared" si="1"/>
        <v>96830.808022328711</v>
      </c>
      <c r="K61" s="13">
        <f t="shared" si="2"/>
        <v>3101473.3201028304</v>
      </c>
      <c r="L61" s="20">
        <f t="shared" si="5"/>
        <v>31.969841571113051</v>
      </c>
    </row>
    <row r="62" spans="1:12" x14ac:dyDescent="0.2">
      <c r="A62" s="16">
        <v>53</v>
      </c>
      <c r="B62" s="45">
        <v>5</v>
      </c>
      <c r="C62" s="44">
        <v>1857</v>
      </c>
      <c r="D62" s="44">
        <v>1744</v>
      </c>
      <c r="E62" s="65">
        <v>0.34960000000000002</v>
      </c>
      <c r="F62" s="18">
        <f t="shared" si="3"/>
        <v>2.7770063871146904E-3</v>
      </c>
      <c r="G62" s="18">
        <f t="shared" si="0"/>
        <v>2.7719996984064328E-3</v>
      </c>
      <c r="H62" s="13">
        <f t="shared" si="6"/>
        <v>96741.61533678534</v>
      </c>
      <c r="I62" s="13">
        <f t="shared" si="4"/>
        <v>268.16772853692009</v>
      </c>
      <c r="J62" s="13">
        <f t="shared" si="1"/>
        <v>96567.199046144931</v>
      </c>
      <c r="K62" s="13">
        <f t="shared" si="2"/>
        <v>3004642.5120805018</v>
      </c>
      <c r="L62" s="20">
        <f t="shared" si="5"/>
        <v>31.058428181300037</v>
      </c>
    </row>
    <row r="63" spans="1:12" x14ac:dyDescent="0.2">
      <c r="A63" s="16">
        <v>54</v>
      </c>
      <c r="B63" s="45">
        <v>5</v>
      </c>
      <c r="C63" s="44">
        <v>1689</v>
      </c>
      <c r="D63" s="44">
        <v>1859</v>
      </c>
      <c r="E63" s="65">
        <v>0.29749999999999999</v>
      </c>
      <c r="F63" s="18">
        <f t="shared" si="3"/>
        <v>2.8184892897406989E-3</v>
      </c>
      <c r="G63" s="18">
        <f t="shared" si="0"/>
        <v>2.8129197403675078E-3</v>
      </c>
      <c r="H63" s="13">
        <f t="shared" si="6"/>
        <v>96473.447608248418</v>
      </c>
      <c r="I63" s="13">
        <f t="shared" si="4"/>
        <v>271.37206519855249</v>
      </c>
      <c r="J63" s="13">
        <f t="shared" si="1"/>
        <v>96282.808732446443</v>
      </c>
      <c r="K63" s="13">
        <f t="shared" si="2"/>
        <v>2908075.313034357</v>
      </c>
      <c r="L63" s="20">
        <f t="shared" si="5"/>
        <v>30.143789665766214</v>
      </c>
    </row>
    <row r="64" spans="1:12" x14ac:dyDescent="0.2">
      <c r="A64" s="16">
        <v>55</v>
      </c>
      <c r="B64" s="45">
        <v>2</v>
      </c>
      <c r="C64" s="44">
        <v>1699</v>
      </c>
      <c r="D64" s="44">
        <v>1684</v>
      </c>
      <c r="E64" s="65">
        <v>6.9900000000000004E-2</v>
      </c>
      <c r="F64" s="18">
        <f t="shared" si="3"/>
        <v>1.1823825007389892E-3</v>
      </c>
      <c r="G64" s="18">
        <f t="shared" si="0"/>
        <v>1.1810836229645648E-3</v>
      </c>
      <c r="H64" s="13">
        <f t="shared" si="6"/>
        <v>96202.075543049868</v>
      </c>
      <c r="I64" s="13">
        <f t="shared" si="4"/>
        <v>113.62269591909609</v>
      </c>
      <c r="J64" s="13">
        <f t="shared" si="1"/>
        <v>96096.395073575521</v>
      </c>
      <c r="K64" s="13">
        <f t="shared" si="2"/>
        <v>2811792.5043019108</v>
      </c>
      <c r="L64" s="20">
        <f t="shared" si="5"/>
        <v>29.227981708603053</v>
      </c>
    </row>
    <row r="65" spans="1:12" x14ac:dyDescent="0.2">
      <c r="A65" s="16">
        <v>56</v>
      </c>
      <c r="B65" s="45">
        <v>7</v>
      </c>
      <c r="C65" s="44">
        <v>1601</v>
      </c>
      <c r="D65" s="44">
        <v>1693</v>
      </c>
      <c r="E65" s="65">
        <v>0.61019999999999996</v>
      </c>
      <c r="F65" s="18">
        <f t="shared" si="3"/>
        <v>4.2501517911353974E-3</v>
      </c>
      <c r="G65" s="18">
        <f t="shared" si="0"/>
        <v>4.2431221717317627E-3</v>
      </c>
      <c r="H65" s="13">
        <f t="shared" si="6"/>
        <v>96088.452847130771</v>
      </c>
      <c r="I65" s="13">
        <f t="shared" si="4"/>
        <v>407.71504472306259</v>
      </c>
      <c r="J65" s="13">
        <f t="shared" si="1"/>
        <v>95929.525522697717</v>
      </c>
      <c r="K65" s="13">
        <f t="shared" si="2"/>
        <v>2715696.1092283353</v>
      </c>
      <c r="L65" s="20">
        <f t="shared" si="5"/>
        <v>28.262460563797358</v>
      </c>
    </row>
    <row r="66" spans="1:12" x14ac:dyDescent="0.2">
      <c r="A66" s="16">
        <v>57</v>
      </c>
      <c r="B66" s="45">
        <v>4</v>
      </c>
      <c r="C66" s="44">
        <v>1551</v>
      </c>
      <c r="D66" s="44">
        <v>1611</v>
      </c>
      <c r="E66" s="65">
        <v>0.36230000000000001</v>
      </c>
      <c r="F66" s="18">
        <f t="shared" si="3"/>
        <v>2.5300442757748261E-3</v>
      </c>
      <c r="G66" s="18">
        <f t="shared" si="0"/>
        <v>2.525968854298833E-3</v>
      </c>
      <c r="H66" s="13">
        <f t="shared" si="6"/>
        <v>95680.737802407704</v>
      </c>
      <c r="I66" s="13">
        <f t="shared" si="4"/>
        <v>241.68656364521482</v>
      </c>
      <c r="J66" s="13">
        <f t="shared" si="1"/>
        <v>95526.614280771159</v>
      </c>
      <c r="K66" s="13">
        <f t="shared" si="2"/>
        <v>2619766.5837056376</v>
      </c>
      <c r="L66" s="20">
        <f t="shared" si="5"/>
        <v>27.380292458820421</v>
      </c>
    </row>
    <row r="67" spans="1:12" x14ac:dyDescent="0.2">
      <c r="A67" s="16">
        <v>58</v>
      </c>
      <c r="B67" s="45">
        <v>11</v>
      </c>
      <c r="C67" s="44">
        <v>1534</v>
      </c>
      <c r="D67" s="44">
        <v>1560</v>
      </c>
      <c r="E67" s="65">
        <v>0.49740000000000001</v>
      </c>
      <c r="F67" s="18">
        <f t="shared" si="3"/>
        <v>7.1105365223012281E-3</v>
      </c>
      <c r="G67" s="18">
        <f t="shared" si="0"/>
        <v>7.0852156926448891E-3</v>
      </c>
      <c r="H67" s="13">
        <f t="shared" si="6"/>
        <v>95439.051238762491</v>
      </c>
      <c r="I67" s="13">
        <f t="shared" si="4"/>
        <v>676.20626352801969</v>
      </c>
      <c r="J67" s="13">
        <f t="shared" si="1"/>
        <v>95099.189970713313</v>
      </c>
      <c r="K67" s="13">
        <f t="shared" si="2"/>
        <v>2524239.9694248666</v>
      </c>
      <c r="L67" s="20">
        <f t="shared" si="5"/>
        <v>26.448711891633398</v>
      </c>
    </row>
    <row r="68" spans="1:12" x14ac:dyDescent="0.2">
      <c r="A68" s="16">
        <v>59</v>
      </c>
      <c r="B68" s="45">
        <v>6</v>
      </c>
      <c r="C68" s="44">
        <v>1444</v>
      </c>
      <c r="D68" s="44">
        <v>1530</v>
      </c>
      <c r="E68" s="65">
        <v>0.60089999999999999</v>
      </c>
      <c r="F68" s="18">
        <f t="shared" si="3"/>
        <v>4.0349697377269674E-3</v>
      </c>
      <c r="G68" s="18">
        <f t="shared" si="0"/>
        <v>4.02848244514919E-3</v>
      </c>
      <c r="H68" s="13">
        <f t="shared" si="6"/>
        <v>94762.844975234475</v>
      </c>
      <c r="I68" s="13">
        <f t="shared" si="4"/>
        <v>381.75045743512624</v>
      </c>
      <c r="J68" s="13">
        <f t="shared" si="1"/>
        <v>94610.488367672107</v>
      </c>
      <c r="K68" s="13">
        <f t="shared" si="2"/>
        <v>2429140.7794541535</v>
      </c>
      <c r="L68" s="20">
        <f t="shared" si="5"/>
        <v>25.633894593276409</v>
      </c>
    </row>
    <row r="69" spans="1:12" x14ac:dyDescent="0.2">
      <c r="A69" s="16">
        <v>60</v>
      </c>
      <c r="B69" s="45">
        <v>9</v>
      </c>
      <c r="C69" s="44">
        <v>1349</v>
      </c>
      <c r="D69" s="44">
        <v>1442</v>
      </c>
      <c r="E69" s="65">
        <v>0.73519999999999996</v>
      </c>
      <c r="F69" s="18">
        <f t="shared" si="3"/>
        <v>6.4493013256897167E-3</v>
      </c>
      <c r="G69" s="18">
        <f t="shared" si="0"/>
        <v>6.438306147466398E-3</v>
      </c>
      <c r="H69" s="13">
        <f t="shared" si="6"/>
        <v>94381.094517799342</v>
      </c>
      <c r="I69" s="13">
        <f t="shared" si="4"/>
        <v>607.65438103855467</v>
      </c>
      <c r="J69" s="13">
        <f t="shared" si="1"/>
        <v>94220.187637700335</v>
      </c>
      <c r="K69" s="13">
        <f t="shared" si="2"/>
        <v>2334530.2910864814</v>
      </c>
      <c r="L69" s="20">
        <f t="shared" si="5"/>
        <v>24.735147467973178</v>
      </c>
    </row>
    <row r="70" spans="1:12" x14ac:dyDescent="0.2">
      <c r="A70" s="16">
        <v>61</v>
      </c>
      <c r="B70" s="45">
        <v>11</v>
      </c>
      <c r="C70" s="44">
        <v>1237</v>
      </c>
      <c r="D70" s="44">
        <v>1336</v>
      </c>
      <c r="E70" s="65">
        <v>0.40670000000000001</v>
      </c>
      <c r="F70" s="18">
        <f t="shared" si="3"/>
        <v>8.5503303536727561E-3</v>
      </c>
      <c r="G70" s="18">
        <f t="shared" si="0"/>
        <v>8.507174216023294E-3</v>
      </c>
      <c r="H70" s="13">
        <f t="shared" si="6"/>
        <v>93773.440136760793</v>
      </c>
      <c r="I70" s="13">
        <f t="shared" si="4"/>
        <v>797.74699207925528</v>
      </c>
      <c r="J70" s="13">
        <f t="shared" si="1"/>
        <v>93300.136846360183</v>
      </c>
      <c r="K70" s="13">
        <f t="shared" si="2"/>
        <v>2240310.1034487812</v>
      </c>
      <c r="L70" s="20">
        <f t="shared" si="5"/>
        <v>23.890667764576776</v>
      </c>
    </row>
    <row r="71" spans="1:12" x14ac:dyDescent="0.2">
      <c r="A71" s="16">
        <v>62</v>
      </c>
      <c r="B71" s="45">
        <v>3</v>
      </c>
      <c r="C71" s="44">
        <v>1286</v>
      </c>
      <c r="D71" s="44">
        <v>1241</v>
      </c>
      <c r="E71" s="65">
        <v>0.38450000000000001</v>
      </c>
      <c r="F71" s="18">
        <f t="shared" si="3"/>
        <v>2.3743569449940641E-3</v>
      </c>
      <c r="G71" s="18">
        <f t="shared" si="0"/>
        <v>2.370892083709877E-3</v>
      </c>
      <c r="H71" s="13">
        <f t="shared" si="6"/>
        <v>92975.693144681543</v>
      </c>
      <c r="I71" s="13">
        <f t="shared" si="4"/>
        <v>220.43533485416415</v>
      </c>
      <c r="J71" s="13">
        <f t="shared" si="1"/>
        <v>92840.015196078806</v>
      </c>
      <c r="K71" s="13">
        <f t="shared" si="2"/>
        <v>2147009.9666024209</v>
      </c>
      <c r="L71" s="20">
        <f t="shared" si="5"/>
        <v>23.092164134355105</v>
      </c>
    </row>
    <row r="72" spans="1:12" x14ac:dyDescent="0.2">
      <c r="A72" s="16">
        <v>63</v>
      </c>
      <c r="B72" s="45">
        <v>3</v>
      </c>
      <c r="C72" s="44">
        <v>1118</v>
      </c>
      <c r="D72" s="44">
        <v>1291</v>
      </c>
      <c r="E72" s="65">
        <v>0.38719999999999999</v>
      </c>
      <c r="F72" s="18">
        <f t="shared" si="3"/>
        <v>2.4906600249066002E-3</v>
      </c>
      <c r="G72" s="18">
        <f t="shared" si="0"/>
        <v>2.4868643823325195E-3</v>
      </c>
      <c r="H72" s="13">
        <f t="shared" si="6"/>
        <v>92755.257809827381</v>
      </c>
      <c r="I72" s="13">
        <f t="shared" si="4"/>
        <v>230.66974692132996</v>
      </c>
      <c r="J72" s="13">
        <f t="shared" si="1"/>
        <v>92613.903388913997</v>
      </c>
      <c r="K72" s="13">
        <f t="shared" si="2"/>
        <v>2054169.9514063422</v>
      </c>
      <c r="L72" s="20">
        <f t="shared" si="5"/>
        <v>22.146129501552675</v>
      </c>
    </row>
    <row r="73" spans="1:12" x14ac:dyDescent="0.2">
      <c r="A73" s="16">
        <v>64</v>
      </c>
      <c r="B73" s="45">
        <v>8</v>
      </c>
      <c r="C73" s="44">
        <v>1072</v>
      </c>
      <c r="D73" s="44">
        <v>1125</v>
      </c>
      <c r="E73" s="65">
        <v>0.62770000000000004</v>
      </c>
      <c r="F73" s="18">
        <f t="shared" si="3"/>
        <v>7.2826581702321348E-3</v>
      </c>
      <c r="G73" s="18">
        <f t="shared" ref="G73:G103" si="7">F73/((1+(1-E73)*F73))</f>
        <v>7.2629658466294026E-3</v>
      </c>
      <c r="H73" s="13">
        <f t="shared" si="6"/>
        <v>92524.588062906056</v>
      </c>
      <c r="I73" s="13">
        <f t="shared" si="4"/>
        <v>672.0029230743412</v>
      </c>
      <c r="J73" s="13">
        <f t="shared" ref="J73:J103" si="8">H74+I73*E73</f>
        <v>92274.401374645488</v>
      </c>
      <c r="K73" s="13">
        <f t="shared" ref="K73:K97" si="9">K74+J73</f>
        <v>1961556.0480174283</v>
      </c>
      <c r="L73" s="20">
        <f t="shared" si="5"/>
        <v>21.200375911793266</v>
      </c>
    </row>
    <row r="74" spans="1:12" x14ac:dyDescent="0.2">
      <c r="A74" s="16">
        <v>65</v>
      </c>
      <c r="B74" s="45">
        <v>9</v>
      </c>
      <c r="C74" s="44">
        <v>1028</v>
      </c>
      <c r="D74" s="44">
        <v>1064</v>
      </c>
      <c r="E74" s="65">
        <v>0.60640000000000005</v>
      </c>
      <c r="F74" s="18">
        <f t="shared" ref="F74:F104" si="10">B74/((C74+D74)/2)</f>
        <v>8.6042065009560229E-3</v>
      </c>
      <c r="G74" s="18">
        <f t="shared" si="7"/>
        <v>8.5751657103133715E-3</v>
      </c>
      <c r="H74" s="13">
        <f t="shared" si="6"/>
        <v>91852.585139831717</v>
      </c>
      <c r="I74" s="13">
        <f t="shared" ref="I74:I104" si="11">H74*G74</f>
        <v>787.65113849472448</v>
      </c>
      <c r="J74" s="13">
        <f t="shared" si="8"/>
        <v>91542.565651720201</v>
      </c>
      <c r="K74" s="13">
        <f t="shared" si="9"/>
        <v>1869281.6466427827</v>
      </c>
      <c r="L74" s="20">
        <f t="shared" ref="L74:L104" si="12">K74/H74</f>
        <v>20.350887716410845</v>
      </c>
    </row>
    <row r="75" spans="1:12" x14ac:dyDescent="0.2">
      <c r="A75" s="16">
        <v>66</v>
      </c>
      <c r="B75" s="45">
        <v>6</v>
      </c>
      <c r="C75" s="44">
        <v>892</v>
      </c>
      <c r="D75" s="44">
        <v>1029</v>
      </c>
      <c r="E75" s="65">
        <v>0.81420000000000003</v>
      </c>
      <c r="F75" s="18">
        <f t="shared" si="10"/>
        <v>6.2467464862051014E-3</v>
      </c>
      <c r="G75" s="18">
        <f t="shared" si="7"/>
        <v>6.2395046332481569E-3</v>
      </c>
      <c r="H75" s="13">
        <f t="shared" ref="H75:H104" si="13">H74-I74</f>
        <v>91064.934001336995</v>
      </c>
      <c r="I75" s="13">
        <f t="shared" si="11"/>
        <v>568.20007762777982</v>
      </c>
      <c r="J75" s="13">
        <f t="shared" si="8"/>
        <v>90959.362426913751</v>
      </c>
      <c r="K75" s="13">
        <f t="shared" si="9"/>
        <v>1777739.0809910626</v>
      </c>
      <c r="L75" s="20">
        <f t="shared" si="12"/>
        <v>19.521664408881712</v>
      </c>
    </row>
    <row r="76" spans="1:12" x14ac:dyDescent="0.2">
      <c r="A76" s="16">
        <v>67</v>
      </c>
      <c r="B76" s="45">
        <v>14</v>
      </c>
      <c r="C76" s="44">
        <v>835</v>
      </c>
      <c r="D76" s="44">
        <v>879</v>
      </c>
      <c r="E76" s="65">
        <v>0.502</v>
      </c>
      <c r="F76" s="18">
        <f t="shared" si="10"/>
        <v>1.6336056009334889E-2</v>
      </c>
      <c r="G76" s="18">
        <f t="shared" si="7"/>
        <v>1.6204228840749471E-2</v>
      </c>
      <c r="H76" s="13">
        <f t="shared" si="13"/>
        <v>90496.733923709209</v>
      </c>
      <c r="I76" s="13">
        <f t="shared" si="11"/>
        <v>1466.4297858401999</v>
      </c>
      <c r="J76" s="13">
        <f t="shared" si="8"/>
        <v>89766.451890360797</v>
      </c>
      <c r="K76" s="13">
        <f t="shared" si="9"/>
        <v>1686779.7185641488</v>
      </c>
      <c r="L76" s="20">
        <f t="shared" si="12"/>
        <v>18.639122600669126</v>
      </c>
    </row>
    <row r="77" spans="1:12" x14ac:dyDescent="0.2">
      <c r="A77" s="16">
        <v>68</v>
      </c>
      <c r="B77" s="45">
        <v>5</v>
      </c>
      <c r="C77" s="44">
        <v>755</v>
      </c>
      <c r="D77" s="44">
        <v>824</v>
      </c>
      <c r="E77" s="65">
        <v>0.66139999999999999</v>
      </c>
      <c r="F77" s="18">
        <f t="shared" si="10"/>
        <v>6.333122229259025E-3</v>
      </c>
      <c r="G77" s="18">
        <f t="shared" si="7"/>
        <v>6.3195705725404543E-3</v>
      </c>
      <c r="H77" s="13">
        <f t="shared" si="13"/>
        <v>89030.30413786901</v>
      </c>
      <c r="I77" s="13">
        <f t="shared" si="11"/>
        <v>562.63329009400366</v>
      </c>
      <c r="J77" s="13">
        <f t="shared" si="8"/>
        <v>88839.796505843187</v>
      </c>
      <c r="K77" s="13">
        <f t="shared" si="9"/>
        <v>1597013.266673788</v>
      </c>
      <c r="L77" s="20">
        <f t="shared" si="12"/>
        <v>17.937861519609243</v>
      </c>
    </row>
    <row r="78" spans="1:12" x14ac:dyDescent="0.2">
      <c r="A78" s="16">
        <v>69</v>
      </c>
      <c r="B78" s="45">
        <v>13</v>
      </c>
      <c r="C78" s="44">
        <v>782</v>
      </c>
      <c r="D78" s="44">
        <v>764</v>
      </c>
      <c r="E78" s="65">
        <v>0.67479999999999996</v>
      </c>
      <c r="F78" s="18">
        <f t="shared" si="10"/>
        <v>1.6817593790426907E-2</v>
      </c>
      <c r="G78" s="18">
        <f t="shared" si="7"/>
        <v>1.6726117291768844E-2</v>
      </c>
      <c r="H78" s="13">
        <f t="shared" si="13"/>
        <v>88467.670847775007</v>
      </c>
      <c r="I78" s="13">
        <f t="shared" si="11"/>
        <v>1479.720639129484</v>
      </c>
      <c r="J78" s="13">
        <f t="shared" si="8"/>
        <v>87986.465695930092</v>
      </c>
      <c r="K78" s="13">
        <f t="shared" si="9"/>
        <v>1508173.4701679447</v>
      </c>
      <c r="L78" s="20">
        <f t="shared" si="12"/>
        <v>17.047735695031875</v>
      </c>
    </row>
    <row r="79" spans="1:12" x14ac:dyDescent="0.2">
      <c r="A79" s="16">
        <v>70</v>
      </c>
      <c r="B79" s="45">
        <v>10</v>
      </c>
      <c r="C79" s="44">
        <v>700</v>
      </c>
      <c r="D79" s="44">
        <v>776</v>
      </c>
      <c r="E79" s="65">
        <v>0.68</v>
      </c>
      <c r="F79" s="18">
        <f t="shared" si="10"/>
        <v>1.3550135501355014E-2</v>
      </c>
      <c r="G79" s="18">
        <f t="shared" si="7"/>
        <v>1.3491635186184566E-2</v>
      </c>
      <c r="H79" s="13">
        <f t="shared" si="13"/>
        <v>86987.950208645518</v>
      </c>
      <c r="I79" s="13">
        <f t="shared" si="11"/>
        <v>1173.6096898090329</v>
      </c>
      <c r="J79" s="13">
        <f t="shared" si="8"/>
        <v>86612.395107906632</v>
      </c>
      <c r="K79" s="13">
        <f t="shared" si="9"/>
        <v>1420187.0044720145</v>
      </c>
      <c r="L79" s="20">
        <f t="shared" si="12"/>
        <v>16.326249797421546</v>
      </c>
    </row>
    <row r="80" spans="1:12" x14ac:dyDescent="0.2">
      <c r="A80" s="16">
        <v>71</v>
      </c>
      <c r="B80" s="45">
        <v>13</v>
      </c>
      <c r="C80" s="44">
        <v>669</v>
      </c>
      <c r="D80" s="44">
        <v>679</v>
      </c>
      <c r="E80" s="65">
        <v>0.49170000000000003</v>
      </c>
      <c r="F80" s="18">
        <f t="shared" si="10"/>
        <v>1.9287833827893175E-2</v>
      </c>
      <c r="G80" s="18">
        <f t="shared" si="7"/>
        <v>1.9100571709496757E-2</v>
      </c>
      <c r="H80" s="13">
        <f t="shared" si="13"/>
        <v>85814.340518836485</v>
      </c>
      <c r="I80" s="13">
        <f t="shared" si="11"/>
        <v>1639.1029647832095</v>
      </c>
      <c r="J80" s="13">
        <f t="shared" si="8"/>
        <v>84981.18448183719</v>
      </c>
      <c r="K80" s="13">
        <f t="shared" si="9"/>
        <v>1333574.6093641079</v>
      </c>
      <c r="L80" s="20">
        <f t="shared" si="12"/>
        <v>15.540230237758276</v>
      </c>
    </row>
    <row r="81" spans="1:12" x14ac:dyDescent="0.2">
      <c r="A81" s="16">
        <v>72</v>
      </c>
      <c r="B81" s="45">
        <v>8</v>
      </c>
      <c r="C81" s="44">
        <v>640</v>
      </c>
      <c r="D81" s="44">
        <v>640</v>
      </c>
      <c r="E81" s="65">
        <v>0.58389999999999997</v>
      </c>
      <c r="F81" s="18">
        <f t="shared" si="10"/>
        <v>1.2500000000000001E-2</v>
      </c>
      <c r="G81" s="18">
        <f t="shared" si="7"/>
        <v>1.2435320787752701E-2</v>
      </c>
      <c r="H81" s="13">
        <f t="shared" si="13"/>
        <v>84175.237554053281</v>
      </c>
      <c r="I81" s="13">
        <f t="shared" si="11"/>
        <v>1046.7460813699406</v>
      </c>
      <c r="J81" s="13">
        <f t="shared" si="8"/>
        <v>83739.686509595253</v>
      </c>
      <c r="K81" s="13">
        <f t="shared" si="9"/>
        <v>1248593.4248822709</v>
      </c>
      <c r="L81" s="20">
        <f t="shared" si="12"/>
        <v>14.833262859287856</v>
      </c>
    </row>
    <row r="82" spans="1:12" x14ac:dyDescent="0.2">
      <c r="A82" s="16">
        <v>73</v>
      </c>
      <c r="B82" s="45">
        <v>13</v>
      </c>
      <c r="C82" s="44">
        <v>664</v>
      </c>
      <c r="D82" s="44">
        <v>622</v>
      </c>
      <c r="E82" s="65">
        <v>0.50660000000000005</v>
      </c>
      <c r="F82" s="18">
        <f t="shared" si="10"/>
        <v>2.0217729393468119E-2</v>
      </c>
      <c r="G82" s="18">
        <f t="shared" si="7"/>
        <v>2.0018040874375708E-2</v>
      </c>
      <c r="H82" s="13">
        <f t="shared" si="13"/>
        <v>83128.491472683338</v>
      </c>
      <c r="I82" s="13">
        <f t="shared" si="11"/>
        <v>1664.0695401253677</v>
      </c>
      <c r="J82" s="13">
        <f t="shared" si="8"/>
        <v>82307.439561585488</v>
      </c>
      <c r="K82" s="13">
        <f t="shared" si="9"/>
        <v>1164853.7383726756</v>
      </c>
      <c r="L82" s="20">
        <f t="shared" si="12"/>
        <v>14.012689485114205</v>
      </c>
    </row>
    <row r="83" spans="1:12" x14ac:dyDescent="0.2">
      <c r="A83" s="16">
        <v>74</v>
      </c>
      <c r="B83" s="45">
        <v>13</v>
      </c>
      <c r="C83" s="44">
        <v>656</v>
      </c>
      <c r="D83" s="44">
        <v>657</v>
      </c>
      <c r="E83" s="65">
        <v>0.36969999999999997</v>
      </c>
      <c r="F83" s="18">
        <f t="shared" si="10"/>
        <v>1.9801980198019802E-2</v>
      </c>
      <c r="G83" s="18">
        <f t="shared" si="7"/>
        <v>1.9557874684873744E-2</v>
      </c>
      <c r="H83" s="13">
        <f t="shared" si="13"/>
        <v>81464.421932557976</v>
      </c>
      <c r="I83" s="13">
        <f t="shared" si="11"/>
        <v>1593.2709554326491</v>
      </c>
      <c r="J83" s="13">
        <f t="shared" si="8"/>
        <v>80460.183249348789</v>
      </c>
      <c r="K83" s="13">
        <f t="shared" si="9"/>
        <v>1082546.2988110902</v>
      </c>
      <c r="L83" s="20">
        <f t="shared" si="12"/>
        <v>13.288577677594015</v>
      </c>
    </row>
    <row r="84" spans="1:12" x14ac:dyDescent="0.2">
      <c r="A84" s="16">
        <v>75</v>
      </c>
      <c r="B84" s="45">
        <v>14</v>
      </c>
      <c r="C84" s="44">
        <v>550</v>
      </c>
      <c r="D84" s="44">
        <v>647</v>
      </c>
      <c r="E84" s="65">
        <v>0.41149999999999998</v>
      </c>
      <c r="F84" s="18">
        <f t="shared" si="10"/>
        <v>2.3391812865497075E-2</v>
      </c>
      <c r="G84" s="18">
        <f t="shared" si="7"/>
        <v>2.3074171925655019E-2</v>
      </c>
      <c r="H84" s="13">
        <f t="shared" si="13"/>
        <v>79871.150977125333</v>
      </c>
      <c r="I84" s="13">
        <f t="shared" si="11"/>
        <v>1842.9606695461389</v>
      </c>
      <c r="J84" s="13">
        <f t="shared" si="8"/>
        <v>78786.568623097424</v>
      </c>
      <c r="K84" s="13">
        <f t="shared" si="9"/>
        <v>1002086.1155617413</v>
      </c>
      <c r="L84" s="20">
        <f t="shared" si="12"/>
        <v>12.54628364938341</v>
      </c>
    </row>
    <row r="85" spans="1:12" x14ac:dyDescent="0.2">
      <c r="A85" s="16">
        <v>76</v>
      </c>
      <c r="B85" s="45">
        <v>18</v>
      </c>
      <c r="C85" s="44">
        <v>505</v>
      </c>
      <c r="D85" s="44">
        <v>538</v>
      </c>
      <c r="E85" s="65">
        <v>0.55779999999999996</v>
      </c>
      <c r="F85" s="18">
        <f t="shared" si="10"/>
        <v>3.451581975071908E-2</v>
      </c>
      <c r="G85" s="18">
        <f t="shared" si="7"/>
        <v>3.3996928188666335E-2</v>
      </c>
      <c r="H85" s="13">
        <f t="shared" si="13"/>
        <v>78028.190307579192</v>
      </c>
      <c r="I85" s="13">
        <f t="shared" si="11"/>
        <v>2652.7187825783603</v>
      </c>
      <c r="J85" s="13">
        <f t="shared" si="8"/>
        <v>76855.158061923037</v>
      </c>
      <c r="K85" s="13">
        <f t="shared" si="9"/>
        <v>923299.54693864391</v>
      </c>
      <c r="L85" s="20">
        <f t="shared" si="12"/>
        <v>11.83289710166404</v>
      </c>
    </row>
    <row r="86" spans="1:12" x14ac:dyDescent="0.2">
      <c r="A86" s="16">
        <v>77</v>
      </c>
      <c r="B86" s="45">
        <v>7</v>
      </c>
      <c r="C86" s="44">
        <v>542</v>
      </c>
      <c r="D86" s="44">
        <v>488</v>
      </c>
      <c r="E86" s="65">
        <v>0.2994</v>
      </c>
      <c r="F86" s="18">
        <f t="shared" si="10"/>
        <v>1.3592233009708738E-2</v>
      </c>
      <c r="G86" s="18">
        <f t="shared" si="7"/>
        <v>1.3464018948106208E-2</v>
      </c>
      <c r="H86" s="13">
        <f t="shared" si="13"/>
        <v>75375.47152500083</v>
      </c>
      <c r="I86" s="13">
        <f t="shared" si="11"/>
        <v>1014.8567768350511</v>
      </c>
      <c r="J86" s="13">
        <f t="shared" si="8"/>
        <v>74664.4628671502</v>
      </c>
      <c r="K86" s="13">
        <f t="shared" si="9"/>
        <v>846444.38887672091</v>
      </c>
      <c r="L86" s="20">
        <f t="shared" si="12"/>
        <v>11.229706053592897</v>
      </c>
    </row>
    <row r="87" spans="1:12" x14ac:dyDescent="0.2">
      <c r="A87" s="16">
        <v>78</v>
      </c>
      <c r="B87" s="45">
        <v>23</v>
      </c>
      <c r="C87" s="44">
        <v>479</v>
      </c>
      <c r="D87" s="44">
        <v>529</v>
      </c>
      <c r="E87" s="65">
        <v>0.55640000000000001</v>
      </c>
      <c r="F87" s="18">
        <f t="shared" si="10"/>
        <v>4.5634920634920632E-2</v>
      </c>
      <c r="G87" s="18">
        <f t="shared" si="7"/>
        <v>4.4729433600906102E-2</v>
      </c>
      <c r="H87" s="13">
        <f t="shared" si="13"/>
        <v>74360.614748165783</v>
      </c>
      <c r="I87" s="13">
        <f t="shared" si="11"/>
        <v>3326.1081799006402</v>
      </c>
      <c r="J87" s="13">
        <f t="shared" si="8"/>
        <v>72885.153159561858</v>
      </c>
      <c r="K87" s="13">
        <f t="shared" si="9"/>
        <v>771779.92600957071</v>
      </c>
      <c r="L87" s="20">
        <f t="shared" si="12"/>
        <v>10.378880387464896</v>
      </c>
    </row>
    <row r="88" spans="1:12" x14ac:dyDescent="0.2">
      <c r="A88" s="16">
        <v>79</v>
      </c>
      <c r="B88" s="45">
        <v>19</v>
      </c>
      <c r="C88" s="44">
        <v>465</v>
      </c>
      <c r="D88" s="44">
        <v>462</v>
      </c>
      <c r="E88" s="65">
        <v>0.51090000000000002</v>
      </c>
      <c r="F88" s="18">
        <f t="shared" si="10"/>
        <v>4.0992448759439054E-2</v>
      </c>
      <c r="G88" s="18">
        <f t="shared" si="7"/>
        <v>4.0186728692414797E-2</v>
      </c>
      <c r="H88" s="13">
        <f t="shared" si="13"/>
        <v>71034.506568265148</v>
      </c>
      <c r="I88" s="13">
        <f t="shared" si="11"/>
        <v>2854.6444432584285</v>
      </c>
      <c r="J88" s="13">
        <f t="shared" si="8"/>
        <v>69638.299971067448</v>
      </c>
      <c r="K88" s="13">
        <f t="shared" si="9"/>
        <v>698894.77285000891</v>
      </c>
      <c r="L88" s="20">
        <f t="shared" si="12"/>
        <v>9.8388066112398676</v>
      </c>
    </row>
    <row r="89" spans="1:12" x14ac:dyDescent="0.2">
      <c r="A89" s="16">
        <v>80</v>
      </c>
      <c r="B89" s="45">
        <v>10</v>
      </c>
      <c r="C89" s="44">
        <v>400</v>
      </c>
      <c r="D89" s="44">
        <v>449</v>
      </c>
      <c r="E89" s="65">
        <v>0.60189999999999999</v>
      </c>
      <c r="F89" s="18">
        <f t="shared" si="10"/>
        <v>2.3557126030624265E-2</v>
      </c>
      <c r="G89" s="18">
        <f t="shared" si="7"/>
        <v>2.3338257705709239E-2</v>
      </c>
      <c r="H89" s="13">
        <f t="shared" si="13"/>
        <v>68179.862125006723</v>
      </c>
      <c r="I89" s="13">
        <f t="shared" si="11"/>
        <v>1591.1991926131316</v>
      </c>
      <c r="J89" s="13">
        <f t="shared" si="8"/>
        <v>67546.405726427431</v>
      </c>
      <c r="K89" s="13">
        <f t="shared" si="9"/>
        <v>629256.47287894145</v>
      </c>
      <c r="L89" s="20">
        <f t="shared" si="12"/>
        <v>9.2293597151195392</v>
      </c>
    </row>
    <row r="90" spans="1:12" x14ac:dyDescent="0.2">
      <c r="A90" s="16">
        <v>81</v>
      </c>
      <c r="B90" s="45">
        <v>10</v>
      </c>
      <c r="C90" s="44">
        <v>339</v>
      </c>
      <c r="D90" s="44">
        <v>396</v>
      </c>
      <c r="E90" s="65">
        <v>0.59450000000000003</v>
      </c>
      <c r="F90" s="18">
        <f t="shared" si="10"/>
        <v>2.7210884353741496E-2</v>
      </c>
      <c r="G90" s="18">
        <f t="shared" si="7"/>
        <v>2.6913915840185168E-2</v>
      </c>
      <c r="H90" s="13">
        <f t="shared" si="13"/>
        <v>66588.662932393592</v>
      </c>
      <c r="I90" s="13">
        <f t="shared" si="11"/>
        <v>1792.1616700728989</v>
      </c>
      <c r="J90" s="13">
        <f t="shared" si="8"/>
        <v>65861.941375179027</v>
      </c>
      <c r="K90" s="13">
        <f t="shared" si="9"/>
        <v>561710.06715251401</v>
      </c>
      <c r="L90" s="20">
        <f t="shared" si="12"/>
        <v>8.435521039411908</v>
      </c>
    </row>
    <row r="91" spans="1:12" x14ac:dyDescent="0.2">
      <c r="A91" s="16">
        <v>82</v>
      </c>
      <c r="B91" s="45">
        <v>16</v>
      </c>
      <c r="C91" s="44">
        <v>368</v>
      </c>
      <c r="D91" s="44">
        <v>324</v>
      </c>
      <c r="E91" s="65">
        <v>0.58530000000000004</v>
      </c>
      <c r="F91" s="18">
        <f t="shared" si="10"/>
        <v>4.6242774566473986E-2</v>
      </c>
      <c r="G91" s="18">
        <f t="shared" si="7"/>
        <v>4.5372668412001979E-2</v>
      </c>
      <c r="H91" s="13">
        <f t="shared" si="13"/>
        <v>64796.501262320693</v>
      </c>
      <c r="I91" s="13">
        <f t="shared" si="11"/>
        <v>2939.9901660331443</v>
      </c>
      <c r="J91" s="13">
        <f t="shared" si="8"/>
        <v>63577.287340466748</v>
      </c>
      <c r="K91" s="13">
        <f t="shared" si="9"/>
        <v>495848.12577733502</v>
      </c>
      <c r="L91" s="20">
        <f t="shared" si="12"/>
        <v>7.6523904241365539</v>
      </c>
    </row>
    <row r="92" spans="1:12" x14ac:dyDescent="0.2">
      <c r="A92" s="16">
        <v>83</v>
      </c>
      <c r="B92" s="45">
        <v>18</v>
      </c>
      <c r="C92" s="44">
        <v>222</v>
      </c>
      <c r="D92" s="44">
        <v>350</v>
      </c>
      <c r="E92" s="65">
        <v>0.49320000000000003</v>
      </c>
      <c r="F92" s="18">
        <f t="shared" si="10"/>
        <v>6.2937062937062943E-2</v>
      </c>
      <c r="G92" s="18">
        <f t="shared" si="7"/>
        <v>6.0991642789567993E-2</v>
      </c>
      <c r="H92" s="13">
        <f t="shared" si="13"/>
        <v>61856.511096287548</v>
      </c>
      <c r="I92" s="13">
        <f t="shared" si="11"/>
        <v>3772.7302289937188</v>
      </c>
      <c r="J92" s="13">
        <f t="shared" si="8"/>
        <v>59944.491416233526</v>
      </c>
      <c r="K92" s="13">
        <f t="shared" si="9"/>
        <v>432270.83843686827</v>
      </c>
      <c r="L92" s="20">
        <f t="shared" si="12"/>
        <v>6.9882835416304614</v>
      </c>
    </row>
    <row r="93" spans="1:12" x14ac:dyDescent="0.2">
      <c r="A93" s="16">
        <v>84</v>
      </c>
      <c r="B93" s="45">
        <v>16</v>
      </c>
      <c r="C93" s="44">
        <v>259</v>
      </c>
      <c r="D93" s="44">
        <v>211</v>
      </c>
      <c r="E93" s="65">
        <v>0.50680000000000003</v>
      </c>
      <c r="F93" s="18">
        <f t="shared" si="10"/>
        <v>6.8085106382978725E-2</v>
      </c>
      <c r="G93" s="18">
        <f t="shared" si="7"/>
        <v>6.5873115205491189E-2</v>
      </c>
      <c r="H93" s="13">
        <f t="shared" si="13"/>
        <v>58083.780867293826</v>
      </c>
      <c r="I93" s="13">
        <f t="shared" si="11"/>
        <v>3826.1595886417513</v>
      </c>
      <c r="J93" s="13">
        <f t="shared" si="8"/>
        <v>56196.718958175719</v>
      </c>
      <c r="K93" s="13">
        <f t="shared" si="9"/>
        <v>372326.34702063474</v>
      </c>
      <c r="L93" s="20">
        <f t="shared" si="12"/>
        <v>6.4101603143105059</v>
      </c>
    </row>
    <row r="94" spans="1:12" x14ac:dyDescent="0.2">
      <c r="A94" s="16">
        <v>85</v>
      </c>
      <c r="B94" s="45">
        <v>25</v>
      </c>
      <c r="C94" s="44">
        <v>249</v>
      </c>
      <c r="D94" s="44">
        <v>238</v>
      </c>
      <c r="E94" s="65">
        <v>0.4592</v>
      </c>
      <c r="F94" s="18">
        <f t="shared" si="10"/>
        <v>0.10266940451745379</v>
      </c>
      <c r="G94" s="18">
        <f t="shared" si="7"/>
        <v>9.7268695043187289E-2</v>
      </c>
      <c r="H94" s="13">
        <f t="shared" si="13"/>
        <v>54257.621278652077</v>
      </c>
      <c r="I94" s="13">
        <f t="shared" si="11"/>
        <v>5277.5680179219589</v>
      </c>
      <c r="J94" s="13">
        <f t="shared" si="8"/>
        <v>51403.512494559887</v>
      </c>
      <c r="K94" s="13">
        <f t="shared" si="9"/>
        <v>316129.628062459</v>
      </c>
      <c r="L94" s="20">
        <f t="shared" si="12"/>
        <v>5.8264557238678973</v>
      </c>
    </row>
    <row r="95" spans="1:12" x14ac:dyDescent="0.2">
      <c r="A95" s="16">
        <v>86</v>
      </c>
      <c r="B95" s="45">
        <v>20</v>
      </c>
      <c r="C95" s="44">
        <v>204</v>
      </c>
      <c r="D95" s="44">
        <v>225</v>
      </c>
      <c r="E95" s="65">
        <v>0.52600000000000002</v>
      </c>
      <c r="F95" s="18">
        <f t="shared" si="10"/>
        <v>9.3240093240093247E-2</v>
      </c>
      <c r="G95" s="18">
        <f t="shared" si="7"/>
        <v>8.9293686936333605E-2</v>
      </c>
      <c r="H95" s="13">
        <f t="shared" si="13"/>
        <v>48980.053260730121</v>
      </c>
      <c r="I95" s="13">
        <f t="shared" si="11"/>
        <v>4373.6095419885814</v>
      </c>
      <c r="J95" s="13">
        <f t="shared" si="8"/>
        <v>46906.962337827536</v>
      </c>
      <c r="K95" s="13">
        <f t="shared" si="9"/>
        <v>264726.11556789913</v>
      </c>
      <c r="L95" s="20">
        <f t="shared" si="12"/>
        <v>5.4047739425417074</v>
      </c>
    </row>
    <row r="96" spans="1:12" x14ac:dyDescent="0.2">
      <c r="A96" s="16">
        <v>87</v>
      </c>
      <c r="B96" s="45">
        <v>20</v>
      </c>
      <c r="C96" s="44">
        <v>200</v>
      </c>
      <c r="D96" s="44">
        <v>192</v>
      </c>
      <c r="E96" s="65">
        <v>0.44479999999999997</v>
      </c>
      <c r="F96" s="18">
        <f t="shared" si="10"/>
        <v>0.10204081632653061</v>
      </c>
      <c r="G96" s="18">
        <f t="shared" si="7"/>
        <v>9.6569839307787397E-2</v>
      </c>
      <c r="H96" s="13">
        <f t="shared" si="13"/>
        <v>44606.443718741539</v>
      </c>
      <c r="I96" s="13">
        <f t="shared" si="11"/>
        <v>4307.6371020107326</v>
      </c>
      <c r="J96" s="13">
        <f t="shared" si="8"/>
        <v>42214.843599705178</v>
      </c>
      <c r="K96" s="13">
        <f t="shared" si="9"/>
        <v>217819.15323007159</v>
      </c>
      <c r="L96" s="20">
        <f t="shared" si="12"/>
        <v>4.8831320112290006</v>
      </c>
    </row>
    <row r="97" spans="1:12" x14ac:dyDescent="0.2">
      <c r="A97" s="16">
        <v>88</v>
      </c>
      <c r="B97" s="45">
        <v>27</v>
      </c>
      <c r="C97" s="44">
        <v>161</v>
      </c>
      <c r="D97" s="44">
        <v>180</v>
      </c>
      <c r="E97" s="65">
        <v>0.52790000000000004</v>
      </c>
      <c r="F97" s="18">
        <f t="shared" si="10"/>
        <v>0.15835777126099707</v>
      </c>
      <c r="G97" s="18">
        <f t="shared" si="7"/>
        <v>0.14734235323200909</v>
      </c>
      <c r="H97" s="13">
        <f t="shared" si="13"/>
        <v>40298.806616730806</v>
      </c>
      <c r="I97" s="13">
        <f t="shared" si="11"/>
        <v>5937.7209993507759</v>
      </c>
      <c r="J97" s="13">
        <f t="shared" si="8"/>
        <v>37495.608532937302</v>
      </c>
      <c r="K97" s="13">
        <f t="shared" si="9"/>
        <v>175604.30963036642</v>
      </c>
      <c r="L97" s="20">
        <f t="shared" si="12"/>
        <v>4.3575560760516661</v>
      </c>
    </row>
    <row r="98" spans="1:12" x14ac:dyDescent="0.2">
      <c r="A98" s="16">
        <v>89</v>
      </c>
      <c r="B98" s="45">
        <v>22</v>
      </c>
      <c r="C98" s="44">
        <v>148</v>
      </c>
      <c r="D98" s="44">
        <v>142</v>
      </c>
      <c r="E98" s="65">
        <v>0.5202</v>
      </c>
      <c r="F98" s="18">
        <f t="shared" si="10"/>
        <v>0.15172413793103448</v>
      </c>
      <c r="G98" s="18">
        <f t="shared" si="7"/>
        <v>0.14142853102041972</v>
      </c>
      <c r="H98" s="13">
        <f t="shared" si="13"/>
        <v>34361.085617380028</v>
      </c>
      <c r="I98" s="13">
        <f t="shared" si="11"/>
        <v>4859.6378631329289</v>
      </c>
      <c r="J98" s="13">
        <f t="shared" si="8"/>
        <v>32029.43137064885</v>
      </c>
      <c r="K98" s="13">
        <f>K99+J98</f>
        <v>138108.70109742912</v>
      </c>
      <c r="L98" s="20">
        <f t="shared" si="12"/>
        <v>4.0193346227563014</v>
      </c>
    </row>
    <row r="99" spans="1:12" x14ac:dyDescent="0.2">
      <c r="A99" s="16">
        <v>90</v>
      </c>
      <c r="B99" s="45">
        <v>20</v>
      </c>
      <c r="C99" s="44">
        <v>139</v>
      </c>
      <c r="D99" s="44">
        <v>128</v>
      </c>
      <c r="E99" s="65">
        <v>0.52549999999999997</v>
      </c>
      <c r="F99" s="21">
        <f t="shared" si="10"/>
        <v>0.14981273408239701</v>
      </c>
      <c r="G99" s="21">
        <f t="shared" si="7"/>
        <v>0.13986992097349465</v>
      </c>
      <c r="H99" s="22">
        <f t="shared" si="13"/>
        <v>29501.4477542471</v>
      </c>
      <c r="I99" s="22">
        <f t="shared" si="11"/>
        <v>4126.3651659902234</v>
      </c>
      <c r="J99" s="22">
        <f t="shared" si="8"/>
        <v>27543.487482984739</v>
      </c>
      <c r="K99" s="22">
        <f t="shared" ref="K99:K103" si="14">K100+J99</f>
        <v>106079.26972678026</v>
      </c>
      <c r="L99" s="23">
        <f t="shared" si="12"/>
        <v>3.5957309827789325</v>
      </c>
    </row>
    <row r="100" spans="1:12" x14ac:dyDescent="0.2">
      <c r="A100" s="16">
        <v>91</v>
      </c>
      <c r="B100" s="45">
        <v>17</v>
      </c>
      <c r="C100" s="44">
        <v>95</v>
      </c>
      <c r="D100" s="44">
        <v>118</v>
      </c>
      <c r="E100" s="65">
        <v>0.6089</v>
      </c>
      <c r="F100" s="21">
        <f t="shared" si="10"/>
        <v>0.15962441314553991</v>
      </c>
      <c r="G100" s="21">
        <f t="shared" si="7"/>
        <v>0.150244766400321</v>
      </c>
      <c r="H100" s="22">
        <f t="shared" si="13"/>
        <v>25375.082588256875</v>
      </c>
      <c r="I100" s="22">
        <f t="shared" si="11"/>
        <v>3812.4733558615071</v>
      </c>
      <c r="J100" s="22">
        <f t="shared" si="8"/>
        <v>23884.024258779438</v>
      </c>
      <c r="K100" s="22">
        <f t="shared" si="14"/>
        <v>78535.782243795518</v>
      </c>
      <c r="L100" s="23">
        <f t="shared" si="12"/>
        <v>3.0949961234861338</v>
      </c>
    </row>
    <row r="101" spans="1:12" x14ac:dyDescent="0.2">
      <c r="A101" s="16">
        <v>92</v>
      </c>
      <c r="B101" s="45">
        <v>12</v>
      </c>
      <c r="C101" s="44">
        <v>80</v>
      </c>
      <c r="D101" s="44">
        <v>90</v>
      </c>
      <c r="E101" s="65">
        <v>0.47010000000000002</v>
      </c>
      <c r="F101" s="21">
        <f t="shared" si="10"/>
        <v>0.14117647058823529</v>
      </c>
      <c r="G101" s="21">
        <f t="shared" si="7"/>
        <v>0.13135023664934303</v>
      </c>
      <c r="H101" s="22">
        <f t="shared" si="13"/>
        <v>21562.609232395367</v>
      </c>
      <c r="I101" s="22">
        <f t="shared" si="11"/>
        <v>2832.2538254524402</v>
      </c>
      <c r="J101" s="22">
        <f t="shared" si="8"/>
        <v>20061.797930288118</v>
      </c>
      <c r="K101" s="22">
        <f t="shared" si="14"/>
        <v>54651.757985016084</v>
      </c>
      <c r="L101" s="23">
        <f t="shared" si="12"/>
        <v>2.5345614436544182</v>
      </c>
    </row>
    <row r="102" spans="1:12" x14ac:dyDescent="0.2">
      <c r="A102" s="16">
        <v>93</v>
      </c>
      <c r="B102" s="45">
        <v>9</v>
      </c>
      <c r="C102" s="44">
        <v>58</v>
      </c>
      <c r="D102" s="44">
        <v>74</v>
      </c>
      <c r="E102" s="65">
        <v>0.5464</v>
      </c>
      <c r="F102" s="21">
        <f t="shared" si="10"/>
        <v>0.13636363636363635</v>
      </c>
      <c r="G102" s="21">
        <f t="shared" si="7"/>
        <v>0.12842025958015135</v>
      </c>
      <c r="H102" s="22">
        <f t="shared" si="13"/>
        <v>18730.355406942926</v>
      </c>
      <c r="I102" s="22">
        <f t="shared" si="11"/>
        <v>2405.3571033881021</v>
      </c>
      <c r="J102" s="22">
        <f t="shared" si="8"/>
        <v>17639.285424846083</v>
      </c>
      <c r="K102" s="22">
        <f t="shared" si="14"/>
        <v>34589.96005472797</v>
      </c>
      <c r="L102" s="23">
        <f t="shared" si="12"/>
        <v>1.8467327129257911</v>
      </c>
    </row>
    <row r="103" spans="1:12" x14ac:dyDescent="0.2">
      <c r="A103" s="16">
        <v>94</v>
      </c>
      <c r="B103" s="45">
        <v>9</v>
      </c>
      <c r="C103" s="44">
        <v>50</v>
      </c>
      <c r="D103" s="44">
        <v>55</v>
      </c>
      <c r="E103" s="65">
        <v>0.35039999999999999</v>
      </c>
      <c r="F103" s="21">
        <f t="shared" si="10"/>
        <v>0.17142857142857143</v>
      </c>
      <c r="G103" s="21">
        <f t="shared" si="7"/>
        <v>0.15425116202542061</v>
      </c>
      <c r="H103" s="22">
        <f t="shared" si="13"/>
        <v>16324.998303554825</v>
      </c>
      <c r="I103" s="22">
        <f t="shared" si="11"/>
        <v>2518.149958386352</v>
      </c>
      <c r="J103" s="22">
        <f t="shared" si="8"/>
        <v>14689.208090587052</v>
      </c>
      <c r="K103" s="22">
        <f t="shared" si="14"/>
        <v>16950.674629881887</v>
      </c>
      <c r="L103" s="23">
        <f t="shared" si="12"/>
        <v>1.0383262720579163</v>
      </c>
    </row>
    <row r="104" spans="1:12" x14ac:dyDescent="0.2">
      <c r="A104" s="16" t="s">
        <v>30</v>
      </c>
      <c r="B104" s="45">
        <v>19</v>
      </c>
      <c r="C104" s="44">
        <v>108</v>
      </c>
      <c r="D104" s="44">
        <v>124</v>
      </c>
      <c r="E104" s="65"/>
      <c r="F104" s="21">
        <f t="shared" si="10"/>
        <v>0.16379310344827586</v>
      </c>
      <c r="G104" s="21">
        <v>1</v>
      </c>
      <c r="H104" s="22">
        <f t="shared" si="13"/>
        <v>13806.848345168473</v>
      </c>
      <c r="I104" s="22">
        <f t="shared" si="11"/>
        <v>13806.848345168473</v>
      </c>
      <c r="J104" s="22">
        <f>H104*F104</f>
        <v>2261.4665392948359</v>
      </c>
      <c r="K104" s="22">
        <f>J104</f>
        <v>2261.4665392948359</v>
      </c>
      <c r="L104" s="23">
        <f t="shared" si="12"/>
        <v>0.16379310344827586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69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3</v>
      </c>
      <c r="C9" s="44">
        <v>584</v>
      </c>
      <c r="D9" s="44">
        <v>676</v>
      </c>
      <c r="E9" s="17">
        <v>2.6499999999999999E-2</v>
      </c>
      <c r="F9" s="18">
        <f>B9/((C9+D9)/2)</f>
        <v>4.7619047619047623E-3</v>
      </c>
      <c r="G9" s="18">
        <f t="shared" ref="G9:G72" si="0">F9/((1+(1-E9)*F9))</f>
        <v>4.7399317923815078E-3</v>
      </c>
      <c r="H9" s="13">
        <v>100000</v>
      </c>
      <c r="I9" s="13">
        <f>H9*G9</f>
        <v>473.99317923815079</v>
      </c>
      <c r="J9" s="13">
        <f t="shared" ref="J9:J72" si="1">H10+I9*E9</f>
        <v>99538.56764001165</v>
      </c>
      <c r="K9" s="13">
        <f t="shared" ref="K9:K72" si="2">K10+J9</f>
        <v>8206845.3282370521</v>
      </c>
      <c r="L9" s="19">
        <f>K9/H9</f>
        <v>82.068453282370527</v>
      </c>
    </row>
    <row r="10" spans="1:13" x14ac:dyDescent="0.2">
      <c r="A10" s="16">
        <v>1</v>
      </c>
      <c r="B10" s="45">
        <v>0</v>
      </c>
      <c r="C10" s="44">
        <v>654</v>
      </c>
      <c r="D10" s="44">
        <v>640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99526.006820761846</v>
      </c>
      <c r="I10" s="13">
        <f t="shared" ref="I10:I73" si="4">H10*G10</f>
        <v>0</v>
      </c>
      <c r="J10" s="13">
        <f t="shared" si="1"/>
        <v>99526.006820761846</v>
      </c>
      <c r="K10" s="13">
        <f t="shared" si="2"/>
        <v>8107306.7605970409</v>
      </c>
      <c r="L10" s="20">
        <f t="shared" ref="L10:L73" si="5">K10/H10</f>
        <v>81.459178556190182</v>
      </c>
    </row>
    <row r="11" spans="1:13" x14ac:dyDescent="0.2">
      <c r="A11" s="16">
        <v>2</v>
      </c>
      <c r="B11" s="45">
        <v>1</v>
      </c>
      <c r="C11" s="44">
        <v>708</v>
      </c>
      <c r="D11" s="44">
        <v>686</v>
      </c>
      <c r="E11" s="17">
        <v>7.3999999999999996E-2</v>
      </c>
      <c r="F11" s="18">
        <f t="shared" si="3"/>
        <v>1.4347202295552368E-3</v>
      </c>
      <c r="G11" s="18">
        <f t="shared" si="0"/>
        <v>1.432816659645865E-3</v>
      </c>
      <c r="H11" s="13">
        <f t="shared" ref="H11:H74" si="6">H10-I10</f>
        <v>99526.006820761846</v>
      </c>
      <c r="I11" s="13">
        <f t="shared" si="4"/>
        <v>142.60252064081556</v>
      </c>
      <c r="J11" s="13">
        <f t="shared" si="1"/>
        <v>99393.956886648462</v>
      </c>
      <c r="K11" s="13">
        <f t="shared" si="2"/>
        <v>8007780.7537762793</v>
      </c>
      <c r="L11" s="20">
        <f t="shared" si="5"/>
        <v>80.459178556190182</v>
      </c>
    </row>
    <row r="12" spans="1:13" x14ac:dyDescent="0.2">
      <c r="A12" s="16">
        <v>3</v>
      </c>
      <c r="B12" s="45">
        <v>0</v>
      </c>
      <c r="C12" s="44">
        <v>768</v>
      </c>
      <c r="D12" s="44">
        <v>725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99383.404300121038</v>
      </c>
      <c r="I12" s="13">
        <f t="shared" si="4"/>
        <v>0</v>
      </c>
      <c r="J12" s="13">
        <f t="shared" si="1"/>
        <v>99383.404300121038</v>
      </c>
      <c r="K12" s="13">
        <f t="shared" si="2"/>
        <v>7908386.7968896311</v>
      </c>
      <c r="L12" s="20">
        <f t="shared" si="5"/>
        <v>79.574521043851988</v>
      </c>
    </row>
    <row r="13" spans="1:13" x14ac:dyDescent="0.2">
      <c r="A13" s="16">
        <v>4</v>
      </c>
      <c r="B13" s="45">
        <v>0</v>
      </c>
      <c r="C13" s="44">
        <v>837</v>
      </c>
      <c r="D13" s="44">
        <v>802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99383.404300121038</v>
      </c>
      <c r="I13" s="13">
        <f t="shared" si="4"/>
        <v>0</v>
      </c>
      <c r="J13" s="13">
        <f t="shared" si="1"/>
        <v>99383.404300121038</v>
      </c>
      <c r="K13" s="13">
        <f t="shared" si="2"/>
        <v>7809003.3925895104</v>
      </c>
      <c r="L13" s="20">
        <f t="shared" si="5"/>
        <v>78.574521043851988</v>
      </c>
    </row>
    <row r="14" spans="1:13" x14ac:dyDescent="0.2">
      <c r="A14" s="16">
        <v>5</v>
      </c>
      <c r="B14" s="45">
        <v>0</v>
      </c>
      <c r="C14" s="44">
        <v>898</v>
      </c>
      <c r="D14" s="44">
        <v>865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99383.404300121038</v>
      </c>
      <c r="I14" s="13">
        <f t="shared" si="4"/>
        <v>0</v>
      </c>
      <c r="J14" s="13">
        <f t="shared" si="1"/>
        <v>99383.404300121038</v>
      </c>
      <c r="K14" s="13">
        <f t="shared" si="2"/>
        <v>7709619.9882893898</v>
      </c>
      <c r="L14" s="20">
        <f t="shared" si="5"/>
        <v>77.574521043851988</v>
      </c>
    </row>
    <row r="15" spans="1:13" x14ac:dyDescent="0.2">
      <c r="A15" s="16">
        <v>6</v>
      </c>
      <c r="B15" s="45">
        <v>0</v>
      </c>
      <c r="C15" s="44">
        <v>929</v>
      </c>
      <c r="D15" s="44">
        <v>929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99383.404300121038</v>
      </c>
      <c r="I15" s="13">
        <f t="shared" si="4"/>
        <v>0</v>
      </c>
      <c r="J15" s="13">
        <f t="shared" si="1"/>
        <v>99383.404300121038</v>
      </c>
      <c r="K15" s="13">
        <f t="shared" si="2"/>
        <v>7610236.5839892691</v>
      </c>
      <c r="L15" s="20">
        <f t="shared" si="5"/>
        <v>76.574521043851988</v>
      </c>
    </row>
    <row r="16" spans="1:13" x14ac:dyDescent="0.2">
      <c r="A16" s="16">
        <v>7</v>
      </c>
      <c r="B16" s="45">
        <v>0</v>
      </c>
      <c r="C16" s="44">
        <v>1034</v>
      </c>
      <c r="D16" s="44">
        <v>958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99383.404300121038</v>
      </c>
      <c r="I16" s="13">
        <f t="shared" si="4"/>
        <v>0</v>
      </c>
      <c r="J16" s="13">
        <f t="shared" si="1"/>
        <v>99383.404300121038</v>
      </c>
      <c r="K16" s="13">
        <f t="shared" si="2"/>
        <v>7510853.1796891484</v>
      </c>
      <c r="L16" s="20">
        <f t="shared" si="5"/>
        <v>75.574521043852002</v>
      </c>
    </row>
    <row r="17" spans="1:12" x14ac:dyDescent="0.2">
      <c r="A17" s="16">
        <v>8</v>
      </c>
      <c r="B17" s="45">
        <v>0</v>
      </c>
      <c r="C17" s="44">
        <v>1026</v>
      </c>
      <c r="D17" s="44">
        <v>1050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99383.404300121038</v>
      </c>
      <c r="I17" s="13">
        <f t="shared" si="4"/>
        <v>0</v>
      </c>
      <c r="J17" s="13">
        <f t="shared" si="1"/>
        <v>99383.404300121038</v>
      </c>
      <c r="K17" s="13">
        <f t="shared" si="2"/>
        <v>7411469.7753890278</v>
      </c>
      <c r="L17" s="20">
        <f t="shared" si="5"/>
        <v>74.574521043852002</v>
      </c>
    </row>
    <row r="18" spans="1:12" x14ac:dyDescent="0.2">
      <c r="A18" s="16">
        <v>9</v>
      </c>
      <c r="B18" s="45">
        <v>0</v>
      </c>
      <c r="C18" s="44">
        <v>1120</v>
      </c>
      <c r="D18" s="44">
        <v>1048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99383.404300121038</v>
      </c>
      <c r="I18" s="13">
        <f t="shared" si="4"/>
        <v>0</v>
      </c>
      <c r="J18" s="13">
        <f t="shared" si="1"/>
        <v>99383.404300121038</v>
      </c>
      <c r="K18" s="13">
        <f t="shared" si="2"/>
        <v>7312086.3710889071</v>
      </c>
      <c r="L18" s="20">
        <f t="shared" si="5"/>
        <v>73.574521043852002</v>
      </c>
    </row>
    <row r="19" spans="1:12" x14ac:dyDescent="0.2">
      <c r="A19" s="16">
        <v>10</v>
      </c>
      <c r="B19" s="45">
        <v>0</v>
      </c>
      <c r="C19" s="44">
        <v>1189</v>
      </c>
      <c r="D19" s="44">
        <v>1132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99383.404300121038</v>
      </c>
      <c r="I19" s="13">
        <f t="shared" si="4"/>
        <v>0</v>
      </c>
      <c r="J19" s="13">
        <f t="shared" si="1"/>
        <v>99383.404300121038</v>
      </c>
      <c r="K19" s="13">
        <f t="shared" si="2"/>
        <v>7212702.9667887865</v>
      </c>
      <c r="L19" s="20">
        <f t="shared" si="5"/>
        <v>72.574521043852002</v>
      </c>
    </row>
    <row r="20" spans="1:12" x14ac:dyDescent="0.2">
      <c r="A20" s="16">
        <v>11</v>
      </c>
      <c r="B20" s="45">
        <v>0</v>
      </c>
      <c r="C20" s="44">
        <v>1161</v>
      </c>
      <c r="D20" s="44">
        <v>1194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99383.404300121038</v>
      </c>
      <c r="I20" s="13">
        <f t="shared" si="4"/>
        <v>0</v>
      </c>
      <c r="J20" s="13">
        <f t="shared" si="1"/>
        <v>99383.404300121038</v>
      </c>
      <c r="K20" s="13">
        <f t="shared" si="2"/>
        <v>7113319.5624886658</v>
      </c>
      <c r="L20" s="20">
        <f t="shared" si="5"/>
        <v>71.574521043852016</v>
      </c>
    </row>
    <row r="21" spans="1:12" x14ac:dyDescent="0.2">
      <c r="A21" s="16">
        <v>12</v>
      </c>
      <c r="B21" s="45">
        <v>0</v>
      </c>
      <c r="C21" s="44">
        <v>1300</v>
      </c>
      <c r="D21" s="44">
        <v>1187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99383.404300121038</v>
      </c>
      <c r="I21" s="13">
        <f t="shared" si="4"/>
        <v>0</v>
      </c>
      <c r="J21" s="13">
        <f t="shared" si="1"/>
        <v>99383.404300121038</v>
      </c>
      <c r="K21" s="13">
        <f t="shared" si="2"/>
        <v>7013936.1581885451</v>
      </c>
      <c r="L21" s="20">
        <f t="shared" si="5"/>
        <v>70.574521043852016</v>
      </c>
    </row>
    <row r="22" spans="1:12" x14ac:dyDescent="0.2">
      <c r="A22" s="16">
        <v>13</v>
      </c>
      <c r="B22" s="45">
        <v>0</v>
      </c>
      <c r="C22" s="44">
        <v>1273</v>
      </c>
      <c r="D22" s="44">
        <v>1298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99383.404300121038</v>
      </c>
      <c r="I22" s="13">
        <f t="shared" si="4"/>
        <v>0</v>
      </c>
      <c r="J22" s="13">
        <f t="shared" si="1"/>
        <v>99383.404300121038</v>
      </c>
      <c r="K22" s="13">
        <f t="shared" si="2"/>
        <v>6914552.7538884245</v>
      </c>
      <c r="L22" s="20">
        <f t="shared" si="5"/>
        <v>69.574521043852016</v>
      </c>
    </row>
    <row r="23" spans="1:12" x14ac:dyDescent="0.2">
      <c r="A23" s="16">
        <v>14</v>
      </c>
      <c r="B23" s="45">
        <v>0</v>
      </c>
      <c r="C23" s="44">
        <v>1270</v>
      </c>
      <c r="D23" s="44">
        <v>1271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99383.404300121038</v>
      </c>
      <c r="I23" s="13">
        <f t="shared" si="4"/>
        <v>0</v>
      </c>
      <c r="J23" s="13">
        <f t="shared" si="1"/>
        <v>99383.404300121038</v>
      </c>
      <c r="K23" s="13">
        <f t="shared" si="2"/>
        <v>6815169.3495883038</v>
      </c>
      <c r="L23" s="20">
        <f t="shared" si="5"/>
        <v>68.57452104385203</v>
      </c>
    </row>
    <row r="24" spans="1:12" x14ac:dyDescent="0.2">
      <c r="A24" s="16">
        <v>15</v>
      </c>
      <c r="B24" s="45">
        <v>0</v>
      </c>
      <c r="C24" s="44">
        <v>1275</v>
      </c>
      <c r="D24" s="44">
        <v>1289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99383.404300121038</v>
      </c>
      <c r="I24" s="13">
        <f t="shared" si="4"/>
        <v>0</v>
      </c>
      <c r="J24" s="13">
        <f t="shared" si="1"/>
        <v>99383.404300121038</v>
      </c>
      <c r="K24" s="13">
        <f t="shared" si="2"/>
        <v>6715785.9452881832</v>
      </c>
      <c r="L24" s="20">
        <f t="shared" si="5"/>
        <v>67.57452104385203</v>
      </c>
    </row>
    <row r="25" spans="1:12" x14ac:dyDescent="0.2">
      <c r="A25" s="16">
        <v>16</v>
      </c>
      <c r="B25" s="45">
        <v>1</v>
      </c>
      <c r="C25" s="44">
        <v>1265</v>
      </c>
      <c r="D25" s="44">
        <v>1295</v>
      </c>
      <c r="E25" s="17">
        <v>0.90959999999999996</v>
      </c>
      <c r="F25" s="18">
        <f t="shared" si="3"/>
        <v>7.8125000000000004E-4</v>
      </c>
      <c r="G25" s="18">
        <f t="shared" si="0"/>
        <v>7.8119482811526443E-4</v>
      </c>
      <c r="H25" s="13">
        <f t="shared" si="6"/>
        <v>99383.404300121038</v>
      </c>
      <c r="I25" s="13">
        <f t="shared" si="4"/>
        <v>77.637801439742887</v>
      </c>
      <c r="J25" s="13">
        <f t="shared" si="1"/>
        <v>99376.385842870877</v>
      </c>
      <c r="K25" s="13">
        <f t="shared" si="2"/>
        <v>6616402.5409880625</v>
      </c>
      <c r="L25" s="20">
        <f t="shared" si="5"/>
        <v>66.57452104385203</v>
      </c>
    </row>
    <row r="26" spans="1:12" x14ac:dyDescent="0.2">
      <c r="A26" s="16">
        <v>17</v>
      </c>
      <c r="B26" s="45">
        <v>0</v>
      </c>
      <c r="C26" s="44">
        <v>1251</v>
      </c>
      <c r="D26" s="44">
        <v>1284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99305.766498681289</v>
      </c>
      <c r="I26" s="13">
        <f t="shared" si="4"/>
        <v>0</v>
      </c>
      <c r="J26" s="13">
        <f t="shared" si="1"/>
        <v>99305.766498681289</v>
      </c>
      <c r="K26" s="13">
        <f t="shared" si="2"/>
        <v>6517026.1551451916</v>
      </c>
      <c r="L26" s="20">
        <f t="shared" si="5"/>
        <v>65.625858244916046</v>
      </c>
    </row>
    <row r="27" spans="1:12" x14ac:dyDescent="0.2">
      <c r="A27" s="16">
        <v>18</v>
      </c>
      <c r="B27" s="45">
        <v>0</v>
      </c>
      <c r="C27" s="44">
        <v>1203</v>
      </c>
      <c r="D27" s="44">
        <v>1257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99305.766498681289</v>
      </c>
      <c r="I27" s="13">
        <f t="shared" si="4"/>
        <v>0</v>
      </c>
      <c r="J27" s="13">
        <f t="shared" si="1"/>
        <v>99305.766498681289</v>
      </c>
      <c r="K27" s="13">
        <f t="shared" si="2"/>
        <v>6417720.3886465104</v>
      </c>
      <c r="L27" s="20">
        <f t="shared" si="5"/>
        <v>64.625858244916046</v>
      </c>
    </row>
    <row r="28" spans="1:12" x14ac:dyDescent="0.2">
      <c r="A28" s="16">
        <v>19</v>
      </c>
      <c r="B28" s="45">
        <v>1</v>
      </c>
      <c r="C28" s="44">
        <v>1224</v>
      </c>
      <c r="D28" s="44">
        <v>1213</v>
      </c>
      <c r="E28" s="17">
        <v>0.15620000000000001</v>
      </c>
      <c r="F28" s="18">
        <f t="shared" si="3"/>
        <v>8.206811653672548E-4</v>
      </c>
      <c r="G28" s="18">
        <f t="shared" si="0"/>
        <v>8.2011324451725586E-4</v>
      </c>
      <c r="H28" s="13">
        <f t="shared" si="6"/>
        <v>99305.766498681289</v>
      </c>
      <c r="I28" s="13">
        <f t="shared" si="4"/>
        <v>81.441974362506528</v>
      </c>
      <c r="J28" s="13">
        <f t="shared" si="1"/>
        <v>99237.045760714202</v>
      </c>
      <c r="K28" s="13">
        <f t="shared" si="2"/>
        <v>6318414.6221478293</v>
      </c>
      <c r="L28" s="20">
        <f t="shared" si="5"/>
        <v>63.625858244916053</v>
      </c>
    </row>
    <row r="29" spans="1:12" x14ac:dyDescent="0.2">
      <c r="A29" s="16">
        <v>20</v>
      </c>
      <c r="B29" s="45">
        <v>0</v>
      </c>
      <c r="C29" s="44">
        <v>1084</v>
      </c>
      <c r="D29" s="44">
        <v>1243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99224.324524318785</v>
      </c>
      <c r="I29" s="13">
        <f t="shared" si="4"/>
        <v>0</v>
      </c>
      <c r="J29" s="13">
        <f t="shared" si="1"/>
        <v>99224.324524318785</v>
      </c>
      <c r="K29" s="13">
        <f t="shared" si="2"/>
        <v>6219177.5763871148</v>
      </c>
      <c r="L29" s="20">
        <f t="shared" si="5"/>
        <v>62.67795327609273</v>
      </c>
    </row>
    <row r="30" spans="1:12" x14ac:dyDescent="0.2">
      <c r="A30" s="16">
        <v>21</v>
      </c>
      <c r="B30" s="45">
        <v>0</v>
      </c>
      <c r="C30" s="44">
        <v>1111</v>
      </c>
      <c r="D30" s="44">
        <v>1111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99224.324524318785</v>
      </c>
      <c r="I30" s="13">
        <f t="shared" si="4"/>
        <v>0</v>
      </c>
      <c r="J30" s="13">
        <f t="shared" si="1"/>
        <v>99224.324524318785</v>
      </c>
      <c r="K30" s="13">
        <f t="shared" si="2"/>
        <v>6119953.251862796</v>
      </c>
      <c r="L30" s="20">
        <f t="shared" si="5"/>
        <v>61.67795327609273</v>
      </c>
    </row>
    <row r="31" spans="1:12" x14ac:dyDescent="0.2">
      <c r="A31" s="16">
        <v>22</v>
      </c>
      <c r="B31" s="45">
        <v>0</v>
      </c>
      <c r="C31" s="44">
        <v>1099</v>
      </c>
      <c r="D31" s="44">
        <v>1130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99224.324524318785</v>
      </c>
      <c r="I31" s="13">
        <f t="shared" si="4"/>
        <v>0</v>
      </c>
      <c r="J31" s="13">
        <f t="shared" si="1"/>
        <v>99224.324524318785</v>
      </c>
      <c r="K31" s="13">
        <f t="shared" si="2"/>
        <v>6020728.9273384772</v>
      </c>
      <c r="L31" s="20">
        <f t="shared" si="5"/>
        <v>60.67795327609273</v>
      </c>
    </row>
    <row r="32" spans="1:12" x14ac:dyDescent="0.2">
      <c r="A32" s="16">
        <v>23</v>
      </c>
      <c r="B32" s="45">
        <v>2</v>
      </c>
      <c r="C32" s="44">
        <v>993</v>
      </c>
      <c r="D32" s="44">
        <v>1134</v>
      </c>
      <c r="E32" s="17">
        <v>0.47399999999999998</v>
      </c>
      <c r="F32" s="18">
        <f t="shared" si="3"/>
        <v>1.8805829807240243E-3</v>
      </c>
      <c r="G32" s="18">
        <f t="shared" si="0"/>
        <v>1.8787245714629252E-3</v>
      </c>
      <c r="H32" s="13">
        <f t="shared" si="6"/>
        <v>99224.324524318785</v>
      </c>
      <c r="I32" s="13">
        <f t="shared" si="4"/>
        <v>186.41517657064904</v>
      </c>
      <c r="J32" s="13">
        <f t="shared" si="1"/>
        <v>99126.270141442626</v>
      </c>
      <c r="K32" s="13">
        <f t="shared" si="2"/>
        <v>5921504.6028141584</v>
      </c>
      <c r="L32" s="20">
        <f t="shared" si="5"/>
        <v>59.67795327609273</v>
      </c>
    </row>
    <row r="33" spans="1:12" x14ac:dyDescent="0.2">
      <c r="A33" s="16">
        <v>24</v>
      </c>
      <c r="B33" s="45">
        <v>0</v>
      </c>
      <c r="C33" s="44">
        <v>990</v>
      </c>
      <c r="D33" s="44">
        <v>1013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99037.909347748136</v>
      </c>
      <c r="I33" s="13">
        <f t="shared" si="4"/>
        <v>0</v>
      </c>
      <c r="J33" s="13">
        <f t="shared" si="1"/>
        <v>99037.909347748136</v>
      </c>
      <c r="K33" s="13">
        <f t="shared" si="2"/>
        <v>5822378.3326727161</v>
      </c>
      <c r="L33" s="20">
        <f t="shared" si="5"/>
        <v>58.789390557799592</v>
      </c>
    </row>
    <row r="34" spans="1:12" x14ac:dyDescent="0.2">
      <c r="A34" s="16">
        <v>25</v>
      </c>
      <c r="B34" s="45">
        <v>2</v>
      </c>
      <c r="C34" s="44">
        <v>913</v>
      </c>
      <c r="D34" s="44">
        <v>1007</v>
      </c>
      <c r="E34" s="17">
        <v>0.3342</v>
      </c>
      <c r="F34" s="18">
        <f t="shared" si="3"/>
        <v>2.0833333333333333E-3</v>
      </c>
      <c r="G34" s="18">
        <f t="shared" si="0"/>
        <v>2.0804475791703922E-3</v>
      </c>
      <c r="H34" s="13">
        <f t="shared" si="6"/>
        <v>99037.909347748136</v>
      </c>
      <c r="I34" s="13">
        <f t="shared" si="4"/>
        <v>206.04317874861937</v>
      </c>
      <c r="J34" s="13">
        <f t="shared" si="1"/>
        <v>98900.725799337306</v>
      </c>
      <c r="K34" s="13">
        <f t="shared" si="2"/>
        <v>5723340.4233249677</v>
      </c>
      <c r="L34" s="20">
        <f t="shared" si="5"/>
        <v>57.789390557799585</v>
      </c>
    </row>
    <row r="35" spans="1:12" x14ac:dyDescent="0.2">
      <c r="A35" s="16">
        <v>26</v>
      </c>
      <c r="B35" s="45">
        <v>0</v>
      </c>
      <c r="C35" s="44">
        <v>904</v>
      </c>
      <c r="D35" s="44">
        <v>901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98831.866168999521</v>
      </c>
      <c r="I35" s="13">
        <f t="shared" si="4"/>
        <v>0</v>
      </c>
      <c r="J35" s="13">
        <f t="shared" si="1"/>
        <v>98831.866168999521</v>
      </c>
      <c r="K35" s="13">
        <f t="shared" si="2"/>
        <v>5624439.6975256307</v>
      </c>
      <c r="L35" s="20">
        <f t="shared" si="5"/>
        <v>56.909172269478425</v>
      </c>
    </row>
    <row r="36" spans="1:12" x14ac:dyDescent="0.2">
      <c r="A36" s="16">
        <v>27</v>
      </c>
      <c r="B36" s="45">
        <v>0</v>
      </c>
      <c r="C36" s="44">
        <v>872</v>
      </c>
      <c r="D36" s="44">
        <v>910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98831.866168999521</v>
      </c>
      <c r="I36" s="13">
        <f t="shared" si="4"/>
        <v>0</v>
      </c>
      <c r="J36" s="13">
        <f t="shared" si="1"/>
        <v>98831.866168999521</v>
      </c>
      <c r="K36" s="13">
        <f t="shared" si="2"/>
        <v>5525607.8313566316</v>
      </c>
      <c r="L36" s="20">
        <f t="shared" si="5"/>
        <v>55.909172269478432</v>
      </c>
    </row>
    <row r="37" spans="1:12" x14ac:dyDescent="0.2">
      <c r="A37" s="16">
        <v>28</v>
      </c>
      <c r="B37" s="45">
        <v>1</v>
      </c>
      <c r="C37" s="44">
        <v>903</v>
      </c>
      <c r="D37" s="44">
        <v>882</v>
      </c>
      <c r="E37" s="17">
        <v>0.89859999999999995</v>
      </c>
      <c r="F37" s="18">
        <f t="shared" si="3"/>
        <v>1.1204481792717086E-3</v>
      </c>
      <c r="G37" s="18">
        <f t="shared" si="0"/>
        <v>1.1203208957548129E-3</v>
      </c>
      <c r="H37" s="13">
        <f t="shared" si="6"/>
        <v>98831.866168999521</v>
      </c>
      <c r="I37" s="13">
        <f t="shared" si="4"/>
        <v>110.72340483557333</v>
      </c>
      <c r="J37" s="13">
        <f t="shared" si="1"/>
        <v>98820.638815749189</v>
      </c>
      <c r="K37" s="13">
        <f t="shared" si="2"/>
        <v>5426775.9651876325</v>
      </c>
      <c r="L37" s="20">
        <f t="shared" si="5"/>
        <v>54.909172269478439</v>
      </c>
    </row>
    <row r="38" spans="1:12" x14ac:dyDescent="0.2">
      <c r="A38" s="16">
        <v>29</v>
      </c>
      <c r="B38" s="45">
        <v>1</v>
      </c>
      <c r="C38" s="44">
        <v>905</v>
      </c>
      <c r="D38" s="44">
        <v>928</v>
      </c>
      <c r="E38" s="17">
        <v>0.71779999999999999</v>
      </c>
      <c r="F38" s="18">
        <f t="shared" si="3"/>
        <v>1.0911074740861974E-3</v>
      </c>
      <c r="G38" s="18">
        <f t="shared" si="0"/>
        <v>1.0907716140213016E-3</v>
      </c>
      <c r="H38" s="13">
        <f t="shared" si="6"/>
        <v>98721.142764163946</v>
      </c>
      <c r="I38" s="13">
        <f t="shared" si="4"/>
        <v>107.68222023089444</v>
      </c>
      <c r="J38" s="13">
        <f t="shared" si="1"/>
        <v>98690.754841614791</v>
      </c>
      <c r="K38" s="13">
        <f t="shared" si="2"/>
        <v>5327955.326371883</v>
      </c>
      <c r="L38" s="20">
        <f t="shared" si="5"/>
        <v>53.969749307905559</v>
      </c>
    </row>
    <row r="39" spans="1:12" x14ac:dyDescent="0.2">
      <c r="A39" s="16">
        <v>30</v>
      </c>
      <c r="B39" s="45">
        <v>1</v>
      </c>
      <c r="C39" s="44">
        <v>870</v>
      </c>
      <c r="D39" s="44">
        <v>930</v>
      </c>
      <c r="E39" s="17">
        <v>4.1099999999999998E-2</v>
      </c>
      <c r="F39" s="18">
        <f t="shared" si="3"/>
        <v>1.1111111111111111E-3</v>
      </c>
      <c r="G39" s="18">
        <f t="shared" si="0"/>
        <v>1.1099285439102717E-3</v>
      </c>
      <c r="H39" s="13">
        <f t="shared" si="6"/>
        <v>98613.460543933048</v>
      </c>
      <c r="I39" s="13">
        <f t="shared" si="4"/>
        <v>109.45389467148064</v>
      </c>
      <c r="J39" s="13">
        <f t="shared" si="1"/>
        <v>98508.50520433257</v>
      </c>
      <c r="K39" s="13">
        <f t="shared" si="2"/>
        <v>5229264.5715302685</v>
      </c>
      <c r="L39" s="20">
        <f t="shared" si="5"/>
        <v>53.027898450035543</v>
      </c>
    </row>
    <row r="40" spans="1:12" x14ac:dyDescent="0.2">
      <c r="A40" s="16">
        <v>31</v>
      </c>
      <c r="B40" s="45">
        <v>1</v>
      </c>
      <c r="C40" s="44">
        <v>864</v>
      </c>
      <c r="D40" s="44">
        <v>872</v>
      </c>
      <c r="E40" s="17">
        <v>0.13420000000000001</v>
      </c>
      <c r="F40" s="18">
        <f t="shared" si="3"/>
        <v>1.152073732718894E-3</v>
      </c>
      <c r="G40" s="18">
        <f t="shared" si="0"/>
        <v>1.1509257240876554E-3</v>
      </c>
      <c r="H40" s="13">
        <f t="shared" si="6"/>
        <v>98504.006649261573</v>
      </c>
      <c r="I40" s="13">
        <f t="shared" si="4"/>
        <v>113.37079517833659</v>
      </c>
      <c r="J40" s="13">
        <f t="shared" si="1"/>
        <v>98405.850214796155</v>
      </c>
      <c r="K40" s="13">
        <f t="shared" si="2"/>
        <v>5130756.0663259355</v>
      </c>
      <c r="L40" s="20">
        <f t="shared" si="5"/>
        <v>52.08677535924776</v>
      </c>
    </row>
    <row r="41" spans="1:12" x14ac:dyDescent="0.2">
      <c r="A41" s="16">
        <v>32</v>
      </c>
      <c r="B41" s="45">
        <v>0</v>
      </c>
      <c r="C41" s="44">
        <v>903</v>
      </c>
      <c r="D41" s="44">
        <v>920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98390.63585408323</v>
      </c>
      <c r="I41" s="13">
        <f t="shared" si="4"/>
        <v>0</v>
      </c>
      <c r="J41" s="13">
        <f t="shared" si="1"/>
        <v>98390.63585408323</v>
      </c>
      <c r="K41" s="13">
        <f t="shared" si="2"/>
        <v>5032350.2161111394</v>
      </c>
      <c r="L41" s="20">
        <f t="shared" si="5"/>
        <v>51.146637811897989</v>
      </c>
    </row>
    <row r="42" spans="1:12" x14ac:dyDescent="0.2">
      <c r="A42" s="16">
        <v>33</v>
      </c>
      <c r="B42" s="45">
        <v>1</v>
      </c>
      <c r="C42" s="44">
        <v>893</v>
      </c>
      <c r="D42" s="44">
        <v>955</v>
      </c>
      <c r="E42" s="17">
        <v>0.50960000000000005</v>
      </c>
      <c r="F42" s="18">
        <f t="shared" si="3"/>
        <v>1.0822510822510823E-3</v>
      </c>
      <c r="G42" s="18">
        <f t="shared" si="0"/>
        <v>1.0816769974031099E-3</v>
      </c>
      <c r="H42" s="13">
        <f t="shared" si="6"/>
        <v>98390.63585408323</v>
      </c>
      <c r="I42" s="13">
        <f t="shared" si="4"/>
        <v>106.42688756322752</v>
      </c>
      <c r="J42" s="13">
        <f t="shared" si="1"/>
        <v>98338.44410842222</v>
      </c>
      <c r="K42" s="13">
        <f t="shared" si="2"/>
        <v>4933959.5802570563</v>
      </c>
      <c r="L42" s="20">
        <f t="shared" si="5"/>
        <v>50.146637811897989</v>
      </c>
    </row>
    <row r="43" spans="1:12" x14ac:dyDescent="0.2">
      <c r="A43" s="16">
        <v>34</v>
      </c>
      <c r="B43" s="45">
        <v>0</v>
      </c>
      <c r="C43" s="44">
        <v>912</v>
      </c>
      <c r="D43" s="44">
        <v>920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98284.208966520004</v>
      </c>
      <c r="I43" s="13">
        <f t="shared" si="4"/>
        <v>0</v>
      </c>
      <c r="J43" s="13">
        <f t="shared" si="1"/>
        <v>98284.208966520004</v>
      </c>
      <c r="K43" s="13">
        <f t="shared" si="2"/>
        <v>4835621.1361486344</v>
      </c>
      <c r="L43" s="20">
        <f t="shared" si="5"/>
        <v>49.200387193387932</v>
      </c>
    </row>
    <row r="44" spans="1:12" x14ac:dyDescent="0.2">
      <c r="A44" s="16">
        <v>35</v>
      </c>
      <c r="B44" s="45">
        <v>0</v>
      </c>
      <c r="C44" s="44">
        <v>893</v>
      </c>
      <c r="D44" s="44">
        <v>944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98284.208966520004</v>
      </c>
      <c r="I44" s="13">
        <f t="shared" si="4"/>
        <v>0</v>
      </c>
      <c r="J44" s="13">
        <f t="shared" si="1"/>
        <v>98284.208966520004</v>
      </c>
      <c r="K44" s="13">
        <f t="shared" si="2"/>
        <v>4737336.9271821147</v>
      </c>
      <c r="L44" s="20">
        <f t="shared" si="5"/>
        <v>48.20038719338794</v>
      </c>
    </row>
    <row r="45" spans="1:12" x14ac:dyDescent="0.2">
      <c r="A45" s="16">
        <v>36</v>
      </c>
      <c r="B45" s="45">
        <v>0</v>
      </c>
      <c r="C45" s="44">
        <v>919</v>
      </c>
      <c r="D45" s="44">
        <v>911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98284.208966520004</v>
      </c>
      <c r="I45" s="13">
        <f t="shared" si="4"/>
        <v>0</v>
      </c>
      <c r="J45" s="13">
        <f t="shared" si="1"/>
        <v>98284.208966520004</v>
      </c>
      <c r="K45" s="13">
        <f t="shared" si="2"/>
        <v>4639052.718215595</v>
      </c>
      <c r="L45" s="20">
        <f t="shared" si="5"/>
        <v>47.20038719338794</v>
      </c>
    </row>
    <row r="46" spans="1:12" x14ac:dyDescent="0.2">
      <c r="A46" s="16">
        <v>37</v>
      </c>
      <c r="B46" s="45">
        <v>0</v>
      </c>
      <c r="C46" s="44">
        <v>1004</v>
      </c>
      <c r="D46" s="44">
        <v>972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98284.208966520004</v>
      </c>
      <c r="I46" s="13">
        <f t="shared" si="4"/>
        <v>0</v>
      </c>
      <c r="J46" s="13">
        <f t="shared" si="1"/>
        <v>98284.208966520004</v>
      </c>
      <c r="K46" s="13">
        <f t="shared" si="2"/>
        <v>4540768.5092490753</v>
      </c>
      <c r="L46" s="20">
        <f t="shared" si="5"/>
        <v>46.200387193387947</v>
      </c>
    </row>
    <row r="47" spans="1:12" x14ac:dyDescent="0.2">
      <c r="A47" s="16">
        <v>38</v>
      </c>
      <c r="B47" s="45">
        <v>0</v>
      </c>
      <c r="C47" s="44">
        <v>1016</v>
      </c>
      <c r="D47" s="44">
        <v>1026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98284.208966520004</v>
      </c>
      <c r="I47" s="13">
        <f t="shared" si="4"/>
        <v>0</v>
      </c>
      <c r="J47" s="13">
        <f t="shared" si="1"/>
        <v>98284.208966520004</v>
      </c>
      <c r="K47" s="13">
        <f t="shared" si="2"/>
        <v>4442484.3002825556</v>
      </c>
      <c r="L47" s="20">
        <f t="shared" si="5"/>
        <v>45.200387193387947</v>
      </c>
    </row>
    <row r="48" spans="1:12" x14ac:dyDescent="0.2">
      <c r="A48" s="16">
        <v>39</v>
      </c>
      <c r="B48" s="45">
        <v>0</v>
      </c>
      <c r="C48" s="44">
        <v>1186</v>
      </c>
      <c r="D48" s="44">
        <v>1033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98284.208966520004</v>
      </c>
      <c r="I48" s="13">
        <f t="shared" si="4"/>
        <v>0</v>
      </c>
      <c r="J48" s="13">
        <f t="shared" si="1"/>
        <v>98284.208966520004</v>
      </c>
      <c r="K48" s="13">
        <f t="shared" si="2"/>
        <v>4344200.0913160359</v>
      </c>
      <c r="L48" s="20">
        <f t="shared" si="5"/>
        <v>44.200387193387954</v>
      </c>
    </row>
    <row r="49" spans="1:12" x14ac:dyDescent="0.2">
      <c r="A49" s="16">
        <v>40</v>
      </c>
      <c r="B49" s="45">
        <v>0</v>
      </c>
      <c r="C49" s="44">
        <v>1177</v>
      </c>
      <c r="D49" s="44">
        <v>1219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98284.208966520004</v>
      </c>
      <c r="I49" s="13">
        <f t="shared" si="4"/>
        <v>0</v>
      </c>
      <c r="J49" s="13">
        <f t="shared" si="1"/>
        <v>98284.208966520004</v>
      </c>
      <c r="K49" s="13">
        <f t="shared" si="2"/>
        <v>4245915.8823495163</v>
      </c>
      <c r="L49" s="20">
        <f t="shared" si="5"/>
        <v>43.200387193387954</v>
      </c>
    </row>
    <row r="50" spans="1:12" x14ac:dyDescent="0.2">
      <c r="A50" s="16">
        <v>41</v>
      </c>
      <c r="B50" s="45">
        <v>1</v>
      </c>
      <c r="C50" s="44">
        <v>1304</v>
      </c>
      <c r="D50" s="44">
        <v>1189</v>
      </c>
      <c r="E50" s="17">
        <v>1.6400000000000001E-2</v>
      </c>
      <c r="F50" s="18">
        <f t="shared" si="3"/>
        <v>8.0224628961091051E-4</v>
      </c>
      <c r="G50" s="18">
        <f t="shared" si="0"/>
        <v>8.0161374466165326E-4</v>
      </c>
      <c r="H50" s="13">
        <f t="shared" si="6"/>
        <v>98284.208966520004</v>
      </c>
      <c r="I50" s="13">
        <f t="shared" si="4"/>
        <v>78.785972790760539</v>
      </c>
      <c r="J50" s="13">
        <f t="shared" si="1"/>
        <v>98206.715083683011</v>
      </c>
      <c r="K50" s="13">
        <f t="shared" si="2"/>
        <v>4147631.6733829961</v>
      </c>
      <c r="L50" s="20">
        <f t="shared" si="5"/>
        <v>42.200387193387954</v>
      </c>
    </row>
    <row r="51" spans="1:12" x14ac:dyDescent="0.2">
      <c r="A51" s="16">
        <v>42</v>
      </c>
      <c r="B51" s="45">
        <v>1</v>
      </c>
      <c r="C51" s="44">
        <v>1367</v>
      </c>
      <c r="D51" s="44">
        <v>1343</v>
      </c>
      <c r="E51" s="17">
        <v>0.59450000000000003</v>
      </c>
      <c r="F51" s="18">
        <f t="shared" si="3"/>
        <v>7.3800738007380072E-4</v>
      </c>
      <c r="G51" s="18">
        <f t="shared" si="0"/>
        <v>7.3778658858917126E-4</v>
      </c>
      <c r="H51" s="13">
        <f t="shared" si="6"/>
        <v>98205.42299372924</v>
      </c>
      <c r="I51" s="13">
        <f t="shared" si="4"/>
        <v>72.454644011500051</v>
      </c>
      <c r="J51" s="13">
        <f t="shared" si="1"/>
        <v>98176.042635582577</v>
      </c>
      <c r="K51" s="13">
        <f t="shared" si="2"/>
        <v>4049424.9582993132</v>
      </c>
      <c r="L51" s="20">
        <f t="shared" si="5"/>
        <v>41.234229585853761</v>
      </c>
    </row>
    <row r="52" spans="1:12" x14ac:dyDescent="0.2">
      <c r="A52" s="16">
        <v>43</v>
      </c>
      <c r="B52" s="45">
        <v>3</v>
      </c>
      <c r="C52" s="44">
        <v>1470</v>
      </c>
      <c r="D52" s="44">
        <v>1390</v>
      </c>
      <c r="E52" s="17">
        <v>0.4521</v>
      </c>
      <c r="F52" s="18">
        <f t="shared" si="3"/>
        <v>2.0979020979020979E-3</v>
      </c>
      <c r="G52" s="18">
        <f t="shared" si="0"/>
        <v>2.0954934527354814E-3</v>
      </c>
      <c r="H52" s="13">
        <f t="shared" si="6"/>
        <v>98132.968349717747</v>
      </c>
      <c r="I52" s="13">
        <f t="shared" si="4"/>
        <v>205.63699267433176</v>
      </c>
      <c r="J52" s="13">
        <f t="shared" si="1"/>
        <v>98020.299841431479</v>
      </c>
      <c r="K52" s="13">
        <f t="shared" si="2"/>
        <v>3951248.9156637308</v>
      </c>
      <c r="L52" s="20">
        <f t="shared" si="5"/>
        <v>40.26423517102441</v>
      </c>
    </row>
    <row r="53" spans="1:12" x14ac:dyDescent="0.2">
      <c r="A53" s="16">
        <v>44</v>
      </c>
      <c r="B53" s="45">
        <v>0</v>
      </c>
      <c r="C53" s="44">
        <v>1657</v>
      </c>
      <c r="D53" s="44">
        <v>1503</v>
      </c>
      <c r="E53" s="17">
        <v>0</v>
      </c>
      <c r="F53" s="18">
        <f t="shared" si="3"/>
        <v>0</v>
      </c>
      <c r="G53" s="18">
        <f t="shared" si="0"/>
        <v>0</v>
      </c>
      <c r="H53" s="13">
        <f t="shared" si="6"/>
        <v>97927.331357043411</v>
      </c>
      <c r="I53" s="13">
        <f t="shared" si="4"/>
        <v>0</v>
      </c>
      <c r="J53" s="13">
        <f t="shared" si="1"/>
        <v>97927.331357043411</v>
      </c>
      <c r="K53" s="13">
        <f t="shared" si="2"/>
        <v>3853228.6158222994</v>
      </c>
      <c r="L53" s="20">
        <f t="shared" si="5"/>
        <v>39.347836425496105</v>
      </c>
    </row>
    <row r="54" spans="1:12" x14ac:dyDescent="0.2">
      <c r="A54" s="16">
        <v>45</v>
      </c>
      <c r="B54" s="45">
        <v>0</v>
      </c>
      <c r="C54" s="44">
        <v>1755</v>
      </c>
      <c r="D54" s="44">
        <v>1667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97927.331357043411</v>
      </c>
      <c r="I54" s="13">
        <f t="shared" si="4"/>
        <v>0</v>
      </c>
      <c r="J54" s="13">
        <f t="shared" si="1"/>
        <v>97927.331357043411</v>
      </c>
      <c r="K54" s="13">
        <f t="shared" si="2"/>
        <v>3755301.2844652561</v>
      </c>
      <c r="L54" s="20">
        <f t="shared" si="5"/>
        <v>38.347836425496105</v>
      </c>
    </row>
    <row r="55" spans="1:12" x14ac:dyDescent="0.2">
      <c r="A55" s="16">
        <v>46</v>
      </c>
      <c r="B55" s="45">
        <v>3</v>
      </c>
      <c r="C55" s="44">
        <v>1706</v>
      </c>
      <c r="D55" s="44">
        <v>1778</v>
      </c>
      <c r="E55" s="17">
        <v>0.69589999999999996</v>
      </c>
      <c r="F55" s="18">
        <f t="shared" si="3"/>
        <v>1.722158438576349E-3</v>
      </c>
      <c r="G55" s="18">
        <f t="shared" si="0"/>
        <v>1.7212570018583263E-3</v>
      </c>
      <c r="H55" s="13">
        <f t="shared" si="6"/>
        <v>97927.331357043411</v>
      </c>
      <c r="I55" s="13">
        <f t="shared" si="4"/>
        <v>168.5581047716114</v>
      </c>
      <c r="J55" s="13">
        <f t="shared" si="1"/>
        <v>97876.072837382366</v>
      </c>
      <c r="K55" s="13">
        <f t="shared" si="2"/>
        <v>3657373.9531082129</v>
      </c>
      <c r="L55" s="20">
        <f t="shared" si="5"/>
        <v>37.347836425496105</v>
      </c>
    </row>
    <row r="56" spans="1:12" x14ac:dyDescent="0.2">
      <c r="A56" s="16">
        <v>47</v>
      </c>
      <c r="B56" s="45">
        <v>4</v>
      </c>
      <c r="C56" s="44">
        <v>1826</v>
      </c>
      <c r="D56" s="44">
        <v>1730</v>
      </c>
      <c r="E56" s="17">
        <v>0.47399999999999998</v>
      </c>
      <c r="F56" s="18">
        <f t="shared" si="3"/>
        <v>2.2497187851518562E-3</v>
      </c>
      <c r="G56" s="18">
        <f t="shared" si="0"/>
        <v>2.2470597223533009E-3</v>
      </c>
      <c r="H56" s="13">
        <f t="shared" si="6"/>
        <v>97758.7732522718</v>
      </c>
      <c r="I56" s="13">
        <f t="shared" si="4"/>
        <v>219.66980188184917</v>
      </c>
      <c r="J56" s="13">
        <f t="shared" si="1"/>
        <v>97643.226936481951</v>
      </c>
      <c r="K56" s="13">
        <f t="shared" si="2"/>
        <v>3559497.8802708304</v>
      </c>
      <c r="L56" s="20">
        <f t="shared" si="5"/>
        <v>36.411032604565868</v>
      </c>
    </row>
    <row r="57" spans="1:12" x14ac:dyDescent="0.2">
      <c r="A57" s="16">
        <v>48</v>
      </c>
      <c r="B57" s="45">
        <v>4</v>
      </c>
      <c r="C57" s="44">
        <v>1869</v>
      </c>
      <c r="D57" s="44">
        <v>1818</v>
      </c>
      <c r="E57" s="17">
        <v>0.78290000000000004</v>
      </c>
      <c r="F57" s="18">
        <f t="shared" si="3"/>
        <v>2.1697857336588013E-3</v>
      </c>
      <c r="G57" s="18">
        <f t="shared" si="0"/>
        <v>2.1687641145879534E-3</v>
      </c>
      <c r="H57" s="13">
        <f t="shared" si="6"/>
        <v>97539.103450389957</v>
      </c>
      <c r="I57" s="13">
        <f t="shared" si="4"/>
        <v>211.53930733228776</v>
      </c>
      <c r="J57" s="13">
        <f t="shared" si="1"/>
        <v>97493.178266768111</v>
      </c>
      <c r="K57" s="13">
        <f t="shared" si="2"/>
        <v>3461854.6533343485</v>
      </c>
      <c r="L57" s="20">
        <f t="shared" si="5"/>
        <v>35.491967127779745</v>
      </c>
    </row>
    <row r="58" spans="1:12" x14ac:dyDescent="0.2">
      <c r="A58" s="16">
        <v>49</v>
      </c>
      <c r="B58" s="45">
        <v>2</v>
      </c>
      <c r="C58" s="44">
        <v>1862</v>
      </c>
      <c r="D58" s="44">
        <v>1857</v>
      </c>
      <c r="E58" s="17">
        <v>9.7299999999999998E-2</v>
      </c>
      <c r="F58" s="18">
        <f t="shared" si="3"/>
        <v>1.0755579456843238E-3</v>
      </c>
      <c r="G58" s="18">
        <f t="shared" si="0"/>
        <v>1.0745146927527314E-3</v>
      </c>
      <c r="H58" s="13">
        <f t="shared" si="6"/>
        <v>97327.564143057665</v>
      </c>
      <c r="I58" s="13">
        <f t="shared" si="4"/>
        <v>104.57989768154937</v>
      </c>
      <c r="J58" s="13">
        <f t="shared" si="1"/>
        <v>97233.159869420531</v>
      </c>
      <c r="K58" s="13">
        <f t="shared" si="2"/>
        <v>3364361.4750675801</v>
      </c>
      <c r="L58" s="20">
        <f t="shared" si="5"/>
        <v>34.567406517258028</v>
      </c>
    </row>
    <row r="59" spans="1:12" x14ac:dyDescent="0.2">
      <c r="A59" s="16">
        <v>50</v>
      </c>
      <c r="B59" s="45">
        <v>6</v>
      </c>
      <c r="C59" s="44">
        <v>1827</v>
      </c>
      <c r="D59" s="44">
        <v>1871</v>
      </c>
      <c r="E59" s="17">
        <v>0.66439999999999999</v>
      </c>
      <c r="F59" s="18">
        <f t="shared" si="3"/>
        <v>3.2449972958355868E-3</v>
      </c>
      <c r="G59" s="18">
        <f t="shared" si="0"/>
        <v>3.2414672696083921E-3</v>
      </c>
      <c r="H59" s="13">
        <f t="shared" si="6"/>
        <v>97222.984245376123</v>
      </c>
      <c r="I59" s="13">
        <f t="shared" si="4"/>
        <v>315.14512128503907</v>
      </c>
      <c r="J59" s="13">
        <f t="shared" si="1"/>
        <v>97117.221542672865</v>
      </c>
      <c r="K59" s="13">
        <f t="shared" si="2"/>
        <v>3267128.3151981598</v>
      </c>
      <c r="L59" s="20">
        <f t="shared" si="5"/>
        <v>33.604484994540194</v>
      </c>
    </row>
    <row r="60" spans="1:12" x14ac:dyDescent="0.2">
      <c r="A60" s="16">
        <v>51</v>
      </c>
      <c r="B60" s="45">
        <v>4</v>
      </c>
      <c r="C60" s="44">
        <v>1748</v>
      </c>
      <c r="D60" s="44">
        <v>1821</v>
      </c>
      <c r="E60" s="17">
        <v>0.45</v>
      </c>
      <c r="F60" s="18">
        <f t="shared" si="3"/>
        <v>2.2415242364808071E-3</v>
      </c>
      <c r="G60" s="18">
        <f t="shared" si="0"/>
        <v>2.2387642021604076E-3</v>
      </c>
      <c r="H60" s="13">
        <f t="shared" si="6"/>
        <v>96907.839124091086</v>
      </c>
      <c r="I60" s="13">
        <f t="shared" si="4"/>
        <v>216.95380113973491</v>
      </c>
      <c r="J60" s="13">
        <f t="shared" si="1"/>
        <v>96788.514533464229</v>
      </c>
      <c r="K60" s="13">
        <f t="shared" si="2"/>
        <v>3170011.0936554871</v>
      </c>
      <c r="L60" s="20">
        <f t="shared" si="5"/>
        <v>32.711606432543277</v>
      </c>
    </row>
    <row r="61" spans="1:12" x14ac:dyDescent="0.2">
      <c r="A61" s="16">
        <v>52</v>
      </c>
      <c r="B61" s="45">
        <v>2</v>
      </c>
      <c r="C61" s="44">
        <v>1874</v>
      </c>
      <c r="D61" s="44">
        <v>1733</v>
      </c>
      <c r="E61" s="17">
        <v>0.46710000000000002</v>
      </c>
      <c r="F61" s="18">
        <f t="shared" si="3"/>
        <v>1.1089548100914888E-3</v>
      </c>
      <c r="G61" s="18">
        <f t="shared" si="0"/>
        <v>1.10829984697704E-3</v>
      </c>
      <c r="H61" s="13">
        <f t="shared" si="6"/>
        <v>96690.885322951348</v>
      </c>
      <c r="I61" s="13">
        <f t="shared" si="4"/>
        <v>107.1624934075015</v>
      </c>
      <c r="J61" s="13">
        <f t="shared" si="1"/>
        <v>96633.778430214486</v>
      </c>
      <c r="K61" s="13">
        <f t="shared" si="2"/>
        <v>3073222.5791220227</v>
      </c>
      <c r="L61" s="20">
        <f t="shared" si="5"/>
        <v>31.783994622216344</v>
      </c>
    </row>
    <row r="62" spans="1:12" x14ac:dyDescent="0.2">
      <c r="A62" s="16">
        <v>53</v>
      </c>
      <c r="B62" s="45">
        <v>8</v>
      </c>
      <c r="C62" s="44">
        <v>1706</v>
      </c>
      <c r="D62" s="44">
        <v>1857</v>
      </c>
      <c r="E62" s="17">
        <v>0.49730000000000002</v>
      </c>
      <c r="F62" s="18">
        <f t="shared" si="3"/>
        <v>4.4905978108335676E-3</v>
      </c>
      <c r="G62" s="18">
        <f t="shared" si="0"/>
        <v>4.4804834620874937E-3</v>
      </c>
      <c r="H62" s="13">
        <f t="shared" si="6"/>
        <v>96583.72282954384</v>
      </c>
      <c r="I62" s="13">
        <f t="shared" si="4"/>
        <v>432.74177284461348</v>
      </c>
      <c r="J62" s="13">
        <f t="shared" si="1"/>
        <v>96366.183540334852</v>
      </c>
      <c r="K62" s="13">
        <f t="shared" si="2"/>
        <v>2976588.8006918081</v>
      </c>
      <c r="L62" s="20">
        <f t="shared" si="5"/>
        <v>30.818741641850487</v>
      </c>
    </row>
    <row r="63" spans="1:12" x14ac:dyDescent="0.2">
      <c r="A63" s="16">
        <v>54</v>
      </c>
      <c r="B63" s="45">
        <v>5</v>
      </c>
      <c r="C63" s="44">
        <v>1695</v>
      </c>
      <c r="D63" s="44">
        <v>1689</v>
      </c>
      <c r="E63" s="17">
        <v>0.80659999999999998</v>
      </c>
      <c r="F63" s="18">
        <f t="shared" si="3"/>
        <v>2.9550827423167848E-3</v>
      </c>
      <c r="G63" s="18">
        <f t="shared" si="0"/>
        <v>2.9533948387653157E-3</v>
      </c>
      <c r="H63" s="13">
        <f t="shared" si="6"/>
        <v>96150.981056699224</v>
      </c>
      <c r="I63" s="13">
        <f t="shared" si="4"/>
        <v>283.97181119507712</v>
      </c>
      <c r="J63" s="13">
        <f t="shared" si="1"/>
        <v>96096.060908414089</v>
      </c>
      <c r="K63" s="13">
        <f t="shared" si="2"/>
        <v>2880222.6171514732</v>
      </c>
      <c r="L63" s="20">
        <f t="shared" si="5"/>
        <v>29.95520779401134</v>
      </c>
    </row>
    <row r="64" spans="1:12" x14ac:dyDescent="0.2">
      <c r="A64" s="16">
        <v>55</v>
      </c>
      <c r="B64" s="45">
        <v>2</v>
      </c>
      <c r="C64" s="44">
        <v>1595</v>
      </c>
      <c r="D64" s="44">
        <v>1699</v>
      </c>
      <c r="E64" s="17">
        <v>0.311</v>
      </c>
      <c r="F64" s="18">
        <f t="shared" si="3"/>
        <v>1.2143290831815423E-3</v>
      </c>
      <c r="G64" s="18">
        <f t="shared" si="0"/>
        <v>1.2133139364878687E-3</v>
      </c>
      <c r="H64" s="13">
        <f t="shared" si="6"/>
        <v>95867.009245504145</v>
      </c>
      <c r="I64" s="13">
        <f t="shared" si="4"/>
        <v>116.31677836698154</v>
      </c>
      <c r="J64" s="13">
        <f t="shared" si="1"/>
        <v>95786.866985209301</v>
      </c>
      <c r="K64" s="13">
        <f t="shared" si="2"/>
        <v>2784126.5562430592</v>
      </c>
      <c r="L64" s="20">
        <f t="shared" si="5"/>
        <v>29.041550144880794</v>
      </c>
    </row>
    <row r="65" spans="1:12" x14ac:dyDescent="0.2">
      <c r="A65" s="16">
        <v>56</v>
      </c>
      <c r="B65" s="45">
        <v>1</v>
      </c>
      <c r="C65" s="44">
        <v>1548</v>
      </c>
      <c r="D65" s="44">
        <v>1601</v>
      </c>
      <c r="E65" s="17">
        <v>0.63560000000000005</v>
      </c>
      <c r="F65" s="18">
        <f t="shared" si="3"/>
        <v>6.3512226103524931E-4</v>
      </c>
      <c r="G65" s="18">
        <f t="shared" si="0"/>
        <v>6.3497530327055458E-4</v>
      </c>
      <c r="H65" s="13">
        <f t="shared" si="6"/>
        <v>95750.692467137167</v>
      </c>
      <c r="I65" s="13">
        <f t="shared" si="4"/>
        <v>60.799324987686028</v>
      </c>
      <c r="J65" s="13">
        <f t="shared" si="1"/>
        <v>95728.537193111653</v>
      </c>
      <c r="K65" s="13">
        <f t="shared" si="2"/>
        <v>2688339.6892578499</v>
      </c>
      <c r="L65" s="20">
        <f t="shared" si="5"/>
        <v>28.076451668279283</v>
      </c>
    </row>
    <row r="66" spans="1:12" x14ac:dyDescent="0.2">
      <c r="A66" s="16">
        <v>57</v>
      </c>
      <c r="B66" s="45">
        <v>5</v>
      </c>
      <c r="C66" s="44">
        <v>1533</v>
      </c>
      <c r="D66" s="44">
        <v>1551</v>
      </c>
      <c r="E66" s="17">
        <v>0.61099999999999999</v>
      </c>
      <c r="F66" s="18">
        <f t="shared" si="3"/>
        <v>3.2425421530479898E-3</v>
      </c>
      <c r="G66" s="18">
        <f t="shared" si="0"/>
        <v>3.2384573284670115E-3</v>
      </c>
      <c r="H66" s="13">
        <f t="shared" si="6"/>
        <v>95689.893142149478</v>
      </c>
      <c r="I66" s="13">
        <f t="shared" si="4"/>
        <v>309.88763570641919</v>
      </c>
      <c r="J66" s="13">
        <f t="shared" si="1"/>
        <v>95569.346851859693</v>
      </c>
      <c r="K66" s="13">
        <f t="shared" si="2"/>
        <v>2592611.1520647383</v>
      </c>
      <c r="L66" s="20">
        <f t="shared" si="5"/>
        <v>27.09388700239592</v>
      </c>
    </row>
    <row r="67" spans="1:12" x14ac:dyDescent="0.2">
      <c r="A67" s="16">
        <v>58</v>
      </c>
      <c r="B67" s="45">
        <v>5</v>
      </c>
      <c r="C67" s="44">
        <v>1449</v>
      </c>
      <c r="D67" s="44">
        <v>1534</v>
      </c>
      <c r="E67" s="17">
        <v>0.35620000000000002</v>
      </c>
      <c r="F67" s="18">
        <f t="shared" si="3"/>
        <v>3.352329869259135E-3</v>
      </c>
      <c r="G67" s="18">
        <f t="shared" si="0"/>
        <v>3.3451103518453967E-3</v>
      </c>
      <c r="H67" s="13">
        <f t="shared" si="6"/>
        <v>95380.005506443063</v>
      </c>
      <c r="I67" s="13">
        <f t="shared" si="4"/>
        <v>319.05664377867362</v>
      </c>
      <c r="J67" s="13">
        <f t="shared" si="1"/>
        <v>95174.596839178354</v>
      </c>
      <c r="K67" s="13">
        <f t="shared" si="2"/>
        <v>2497041.8052128786</v>
      </c>
      <c r="L67" s="20">
        <f t="shared" si="5"/>
        <v>26.179929346347119</v>
      </c>
    </row>
    <row r="68" spans="1:12" x14ac:dyDescent="0.2">
      <c r="A68" s="16">
        <v>59</v>
      </c>
      <c r="B68" s="45">
        <v>10</v>
      </c>
      <c r="C68" s="44">
        <v>1343</v>
      </c>
      <c r="D68" s="44">
        <v>1444</v>
      </c>
      <c r="E68" s="17">
        <v>0.46489999999999998</v>
      </c>
      <c r="F68" s="18">
        <f t="shared" si="3"/>
        <v>7.1761750986724078E-3</v>
      </c>
      <c r="G68" s="18">
        <f t="shared" si="0"/>
        <v>7.1487242029351231E-3</v>
      </c>
      <c r="H68" s="13">
        <f t="shared" si="6"/>
        <v>95060.948862664387</v>
      </c>
      <c r="I68" s="13">
        <f t="shared" si="4"/>
        <v>679.56450588850691</v>
      </c>
      <c r="J68" s="13">
        <f t="shared" si="1"/>
        <v>94697.313895563435</v>
      </c>
      <c r="K68" s="13">
        <f t="shared" si="2"/>
        <v>2401867.2083737003</v>
      </c>
      <c r="L68" s="20">
        <f t="shared" si="5"/>
        <v>25.266602501976966</v>
      </c>
    </row>
    <row r="69" spans="1:12" x14ac:dyDescent="0.2">
      <c r="A69" s="16">
        <v>60</v>
      </c>
      <c r="B69" s="45">
        <v>8</v>
      </c>
      <c r="C69" s="44">
        <v>1234</v>
      </c>
      <c r="D69" s="44">
        <v>1349</v>
      </c>
      <c r="E69" s="17">
        <v>0.4592</v>
      </c>
      <c r="F69" s="18">
        <f t="shared" si="3"/>
        <v>6.1943476577622919E-3</v>
      </c>
      <c r="G69" s="18">
        <f t="shared" si="0"/>
        <v>6.1736664726077511E-3</v>
      </c>
      <c r="H69" s="13">
        <f t="shared" si="6"/>
        <v>94381.384356775874</v>
      </c>
      <c r="I69" s="13">
        <f t="shared" si="4"/>
        <v>582.67918824173285</v>
      </c>
      <c r="J69" s="13">
        <f t="shared" si="1"/>
        <v>94066.271451774752</v>
      </c>
      <c r="K69" s="13">
        <f t="shared" si="2"/>
        <v>2307169.8944781367</v>
      </c>
      <c r="L69" s="20">
        <f t="shared" si="5"/>
        <v>24.445179631575293</v>
      </c>
    </row>
    <row r="70" spans="1:12" x14ac:dyDescent="0.2">
      <c r="A70" s="16">
        <v>61</v>
      </c>
      <c r="B70" s="45">
        <v>8</v>
      </c>
      <c r="C70" s="44">
        <v>1303</v>
      </c>
      <c r="D70" s="44">
        <v>1237</v>
      </c>
      <c r="E70" s="17">
        <v>0.66949999999999998</v>
      </c>
      <c r="F70" s="18">
        <f t="shared" si="3"/>
        <v>6.2992125984251968E-3</v>
      </c>
      <c r="G70" s="18">
        <f t="shared" si="0"/>
        <v>6.2861255779306704E-3</v>
      </c>
      <c r="H70" s="13">
        <f t="shared" si="6"/>
        <v>93798.705168534143</v>
      </c>
      <c r="I70" s="13">
        <f t="shared" si="4"/>
        <v>589.63043973670028</v>
      </c>
      <c r="J70" s="13">
        <f t="shared" si="1"/>
        <v>93603.832308201163</v>
      </c>
      <c r="K70" s="13">
        <f t="shared" si="2"/>
        <v>2213103.6230263617</v>
      </c>
      <c r="L70" s="20">
        <f t="shared" si="5"/>
        <v>23.594180954309941</v>
      </c>
    </row>
    <row r="71" spans="1:12" x14ac:dyDescent="0.2">
      <c r="A71" s="16">
        <v>62</v>
      </c>
      <c r="B71" s="45">
        <v>10</v>
      </c>
      <c r="C71" s="44">
        <v>1145</v>
      </c>
      <c r="D71" s="44">
        <v>1286</v>
      </c>
      <c r="E71" s="17">
        <v>0.69340000000000002</v>
      </c>
      <c r="F71" s="18">
        <f t="shared" si="3"/>
        <v>8.2270670505964621E-3</v>
      </c>
      <c r="G71" s="18">
        <f t="shared" si="0"/>
        <v>8.2063671561491136E-3</v>
      </c>
      <c r="H71" s="13">
        <f t="shared" si="6"/>
        <v>93209.074728797437</v>
      </c>
      <c r="I71" s="13">
        <f t="shared" si="4"/>
        <v>764.90788950945159</v>
      </c>
      <c r="J71" s="13">
        <f t="shared" si="1"/>
        <v>92974.553969873828</v>
      </c>
      <c r="K71" s="13">
        <f t="shared" si="2"/>
        <v>2119499.7907181606</v>
      </c>
      <c r="L71" s="20">
        <f t="shared" si="5"/>
        <v>22.739199985463753</v>
      </c>
    </row>
    <row r="72" spans="1:12" x14ac:dyDescent="0.2">
      <c r="A72" s="16">
        <v>63</v>
      </c>
      <c r="B72" s="45">
        <v>6</v>
      </c>
      <c r="C72" s="44">
        <v>1083</v>
      </c>
      <c r="D72" s="44">
        <v>1118</v>
      </c>
      <c r="E72" s="17">
        <v>0.54930000000000001</v>
      </c>
      <c r="F72" s="18">
        <f t="shared" si="3"/>
        <v>5.4520672421626533E-3</v>
      </c>
      <c r="G72" s="18">
        <f t="shared" si="0"/>
        <v>5.43870300711328E-3</v>
      </c>
      <c r="H72" s="13">
        <f t="shared" si="6"/>
        <v>92444.16683928798</v>
      </c>
      <c r="I72" s="13">
        <f t="shared" si="4"/>
        <v>502.77636817891732</v>
      </c>
      <c r="J72" s="13">
        <f t="shared" si="1"/>
        <v>92217.565530149732</v>
      </c>
      <c r="K72" s="13">
        <f t="shared" si="2"/>
        <v>2026525.2367482865</v>
      </c>
      <c r="L72" s="20">
        <f t="shared" si="5"/>
        <v>21.921612861429679</v>
      </c>
    </row>
    <row r="73" spans="1:12" x14ac:dyDescent="0.2">
      <c r="A73" s="16">
        <v>64</v>
      </c>
      <c r="B73" s="45">
        <v>7</v>
      </c>
      <c r="C73" s="44">
        <v>1041</v>
      </c>
      <c r="D73" s="44">
        <v>1072</v>
      </c>
      <c r="E73" s="17">
        <v>0.3327</v>
      </c>
      <c r="F73" s="18">
        <f t="shared" si="3"/>
        <v>6.6256507335541882E-3</v>
      </c>
      <c r="G73" s="18">
        <f t="shared" ref="G73:G103" si="7">F73/((1+(1-E73)*F73))</f>
        <v>6.5964857128129476E-3</v>
      </c>
      <c r="H73" s="13">
        <f t="shared" si="6"/>
        <v>91941.390471109058</v>
      </c>
      <c r="I73" s="13">
        <f t="shared" si="4"/>
        <v>606.49006865882734</v>
      </c>
      <c r="J73" s="13">
        <f t="shared" ref="J73:J103" si="8">H74+I73*E73</f>
        <v>91536.679648293022</v>
      </c>
      <c r="K73" s="13">
        <f t="shared" ref="K73:K97" si="9">K74+J73</f>
        <v>1934307.6712181368</v>
      </c>
      <c r="L73" s="20">
        <f t="shared" si="5"/>
        <v>21.038486162833902</v>
      </c>
    </row>
    <row r="74" spans="1:12" x14ac:dyDescent="0.2">
      <c r="A74" s="16">
        <v>65</v>
      </c>
      <c r="B74" s="45">
        <v>16</v>
      </c>
      <c r="C74" s="44">
        <v>897</v>
      </c>
      <c r="D74" s="44">
        <v>1028</v>
      </c>
      <c r="E74" s="17">
        <v>0.40820000000000001</v>
      </c>
      <c r="F74" s="18">
        <f t="shared" ref="F74:F104" si="10">B74/((C74+D74)/2)</f>
        <v>1.6623376623376623E-2</v>
      </c>
      <c r="G74" s="18">
        <f t="shared" si="7"/>
        <v>1.6461433741494585E-2</v>
      </c>
      <c r="H74" s="13">
        <f t="shared" si="6"/>
        <v>91334.900402450236</v>
      </c>
      <c r="I74" s="13">
        <f t="shared" ref="I74:I104" si="11">H74*G74</f>
        <v>1503.5034112609417</v>
      </c>
      <c r="J74" s="13">
        <f t="shared" si="8"/>
        <v>90445.127083666011</v>
      </c>
      <c r="K74" s="13">
        <f t="shared" si="9"/>
        <v>1842770.9915698438</v>
      </c>
      <c r="L74" s="20">
        <f t="shared" ref="L74:L104" si="12">K74/H74</f>
        <v>20.17597855201042</v>
      </c>
    </row>
    <row r="75" spans="1:12" x14ac:dyDescent="0.2">
      <c r="A75" s="16">
        <v>66</v>
      </c>
      <c r="B75" s="45">
        <v>8</v>
      </c>
      <c r="C75" s="44">
        <v>840</v>
      </c>
      <c r="D75" s="44">
        <v>892</v>
      </c>
      <c r="E75" s="17">
        <v>0.46539999999999998</v>
      </c>
      <c r="F75" s="18">
        <f t="shared" si="10"/>
        <v>9.2378752886836026E-3</v>
      </c>
      <c r="G75" s="18">
        <f t="shared" si="7"/>
        <v>9.1924776117207757E-3</v>
      </c>
      <c r="H75" s="13">
        <f t="shared" ref="H75:H104" si="13">H74-I74</f>
        <v>89831.396991189293</v>
      </c>
      <c r="I75" s="13">
        <f t="shared" si="11"/>
        <v>825.77310567110862</v>
      </c>
      <c r="J75" s="13">
        <f t="shared" si="8"/>
        <v>89389.938688897528</v>
      </c>
      <c r="K75" s="13">
        <f t="shared" si="9"/>
        <v>1752325.8644861779</v>
      </c>
      <c r="L75" s="20">
        <f t="shared" si="12"/>
        <v>19.506830831741901</v>
      </c>
    </row>
    <row r="76" spans="1:12" x14ac:dyDescent="0.2">
      <c r="A76" s="16">
        <v>67</v>
      </c>
      <c r="B76" s="45">
        <v>9</v>
      </c>
      <c r="C76" s="44">
        <v>765</v>
      </c>
      <c r="D76" s="44">
        <v>835</v>
      </c>
      <c r="E76" s="17">
        <v>0.69279999999999997</v>
      </c>
      <c r="F76" s="18">
        <f t="shared" si="10"/>
        <v>1.125E-2</v>
      </c>
      <c r="G76" s="18">
        <f t="shared" si="7"/>
        <v>1.1211253906499139E-2</v>
      </c>
      <c r="H76" s="13">
        <f t="shared" si="13"/>
        <v>89005.623885518187</v>
      </c>
      <c r="I76" s="13">
        <f t="shared" si="11"/>
        <v>997.86464848690878</v>
      </c>
      <c r="J76" s="13">
        <f t="shared" si="8"/>
        <v>88699.079865503008</v>
      </c>
      <c r="K76" s="13">
        <f t="shared" si="9"/>
        <v>1662935.9257972804</v>
      </c>
      <c r="L76" s="20">
        <f t="shared" si="12"/>
        <v>18.683492718799439</v>
      </c>
    </row>
    <row r="77" spans="1:12" x14ac:dyDescent="0.2">
      <c r="A77" s="16">
        <v>68</v>
      </c>
      <c r="B77" s="45">
        <v>6</v>
      </c>
      <c r="C77" s="44">
        <v>797</v>
      </c>
      <c r="D77" s="44">
        <v>755</v>
      </c>
      <c r="E77" s="17">
        <v>0.41959999999999997</v>
      </c>
      <c r="F77" s="18">
        <f t="shared" si="10"/>
        <v>7.7319587628865982E-3</v>
      </c>
      <c r="G77" s="18">
        <f t="shared" si="7"/>
        <v>7.6974156183641862E-3</v>
      </c>
      <c r="H77" s="13">
        <f t="shared" si="13"/>
        <v>88007.759237031278</v>
      </c>
      <c r="I77" s="13">
        <f t="shared" si="11"/>
        <v>677.43230048835949</v>
      </c>
      <c r="J77" s="13">
        <f t="shared" si="8"/>
        <v>87614.577529827831</v>
      </c>
      <c r="K77" s="13">
        <f t="shared" si="9"/>
        <v>1574236.8459317773</v>
      </c>
      <c r="L77" s="20">
        <f t="shared" si="12"/>
        <v>17.88747787217131</v>
      </c>
    </row>
    <row r="78" spans="1:12" x14ac:dyDescent="0.2">
      <c r="A78" s="16">
        <v>69</v>
      </c>
      <c r="B78" s="45">
        <v>7</v>
      </c>
      <c r="C78" s="44">
        <v>701</v>
      </c>
      <c r="D78" s="44">
        <v>782</v>
      </c>
      <c r="E78" s="17">
        <v>0.29509999999999997</v>
      </c>
      <c r="F78" s="18">
        <f t="shared" si="10"/>
        <v>9.440323668240054E-3</v>
      </c>
      <c r="G78" s="18">
        <f t="shared" si="7"/>
        <v>9.3779184584631223E-3</v>
      </c>
      <c r="H78" s="13">
        <f t="shared" si="13"/>
        <v>87330.326936542915</v>
      </c>
      <c r="I78" s="13">
        <f t="shared" si="11"/>
        <v>818.97668496182507</v>
      </c>
      <c r="J78" s="13">
        <f t="shared" si="8"/>
        <v>86753.030271313313</v>
      </c>
      <c r="K78" s="13">
        <f t="shared" si="9"/>
        <v>1486622.2684019494</v>
      </c>
      <c r="L78" s="20">
        <f t="shared" si="12"/>
        <v>17.022978391941415</v>
      </c>
    </row>
    <row r="79" spans="1:12" x14ac:dyDescent="0.2">
      <c r="A79" s="16">
        <v>70</v>
      </c>
      <c r="B79" s="45">
        <v>15</v>
      </c>
      <c r="C79" s="44">
        <v>675</v>
      </c>
      <c r="D79" s="44">
        <v>700</v>
      </c>
      <c r="E79" s="17">
        <v>0.43980000000000002</v>
      </c>
      <c r="F79" s="18">
        <f t="shared" si="10"/>
        <v>2.181818181818182E-2</v>
      </c>
      <c r="G79" s="18">
        <f t="shared" si="7"/>
        <v>2.1554728173323007E-2</v>
      </c>
      <c r="H79" s="13">
        <f t="shared" si="13"/>
        <v>86511.350251581083</v>
      </c>
      <c r="I79" s="13">
        <f t="shared" si="11"/>
        <v>1864.7286385799691</v>
      </c>
      <c r="J79" s="13">
        <f t="shared" si="8"/>
        <v>85466.729268248586</v>
      </c>
      <c r="K79" s="13">
        <f t="shared" si="9"/>
        <v>1399869.238130636</v>
      </c>
      <c r="L79" s="20">
        <f t="shared" si="12"/>
        <v>16.181336137509334</v>
      </c>
    </row>
    <row r="80" spans="1:12" x14ac:dyDescent="0.2">
      <c r="A80" s="16">
        <v>71</v>
      </c>
      <c r="B80" s="45">
        <v>9</v>
      </c>
      <c r="C80" s="44">
        <v>661</v>
      </c>
      <c r="D80" s="44">
        <v>669</v>
      </c>
      <c r="E80" s="17">
        <v>0.56559999999999999</v>
      </c>
      <c r="F80" s="18">
        <f t="shared" si="10"/>
        <v>1.3533834586466165E-2</v>
      </c>
      <c r="G80" s="18">
        <f t="shared" si="7"/>
        <v>1.3454732896642537E-2</v>
      </c>
      <c r="H80" s="13">
        <f t="shared" si="13"/>
        <v>84646.621613001116</v>
      </c>
      <c r="I80" s="13">
        <f t="shared" si="11"/>
        <v>1138.8976844060992</v>
      </c>
      <c r="J80" s="13">
        <f t="shared" si="8"/>
        <v>84151.884458895103</v>
      </c>
      <c r="K80" s="13">
        <f t="shared" si="9"/>
        <v>1314402.5088623874</v>
      </c>
      <c r="L80" s="20">
        <f t="shared" si="12"/>
        <v>15.528115402783005</v>
      </c>
    </row>
    <row r="81" spans="1:12" x14ac:dyDescent="0.2">
      <c r="A81" s="16">
        <v>72</v>
      </c>
      <c r="B81" s="45">
        <v>9</v>
      </c>
      <c r="C81" s="44">
        <v>675</v>
      </c>
      <c r="D81" s="44">
        <v>640</v>
      </c>
      <c r="E81" s="17">
        <v>0.48680000000000001</v>
      </c>
      <c r="F81" s="18">
        <f t="shared" si="10"/>
        <v>1.3688212927756654E-2</v>
      </c>
      <c r="G81" s="18">
        <f t="shared" si="7"/>
        <v>1.3592726864121666E-2</v>
      </c>
      <c r="H81" s="13">
        <f t="shared" si="13"/>
        <v>83507.72392859502</v>
      </c>
      <c r="I81" s="13">
        <f t="shared" si="11"/>
        <v>1135.0976824058691</v>
      </c>
      <c r="J81" s="13">
        <f t="shared" si="8"/>
        <v>82925.191797984327</v>
      </c>
      <c r="K81" s="13">
        <f t="shared" si="9"/>
        <v>1230250.6244034923</v>
      </c>
      <c r="L81" s="20">
        <f t="shared" si="12"/>
        <v>14.732177654074768</v>
      </c>
    </row>
    <row r="82" spans="1:12" x14ac:dyDescent="0.2">
      <c r="A82" s="16">
        <v>73</v>
      </c>
      <c r="B82" s="45">
        <v>16</v>
      </c>
      <c r="C82" s="44">
        <v>665</v>
      </c>
      <c r="D82" s="44">
        <v>664</v>
      </c>
      <c r="E82" s="17">
        <v>0.50149999999999995</v>
      </c>
      <c r="F82" s="18">
        <f t="shared" si="10"/>
        <v>2.4078254326561323E-2</v>
      </c>
      <c r="G82" s="18">
        <f t="shared" si="7"/>
        <v>2.3792670667800782E-2</v>
      </c>
      <c r="H82" s="13">
        <f t="shared" si="13"/>
        <v>82372.626246189146</v>
      </c>
      <c r="I82" s="13">
        <f t="shared" si="11"/>
        <v>1959.8647683174213</v>
      </c>
      <c r="J82" s="13">
        <f t="shared" si="8"/>
        <v>81395.633659182917</v>
      </c>
      <c r="K82" s="13">
        <f t="shared" si="9"/>
        <v>1147325.432605508</v>
      </c>
      <c r="L82" s="20">
        <f t="shared" si="12"/>
        <v>13.928479458412161</v>
      </c>
    </row>
    <row r="83" spans="1:12" x14ac:dyDescent="0.2">
      <c r="A83" s="16">
        <v>74</v>
      </c>
      <c r="B83" s="45">
        <v>15</v>
      </c>
      <c r="C83" s="44">
        <v>566</v>
      </c>
      <c r="D83" s="44">
        <v>656</v>
      </c>
      <c r="E83" s="17">
        <v>0.51539999999999997</v>
      </c>
      <c r="F83" s="18">
        <f t="shared" si="10"/>
        <v>2.4549918166939442E-2</v>
      </c>
      <c r="G83" s="18">
        <f t="shared" si="7"/>
        <v>2.4261284327695549E-2</v>
      </c>
      <c r="H83" s="13">
        <f t="shared" si="13"/>
        <v>80412.761477871725</v>
      </c>
      <c r="I83" s="13">
        <f t="shared" si="11"/>
        <v>1950.9168697898097</v>
      </c>
      <c r="J83" s="13">
        <f t="shared" si="8"/>
        <v>79467.347162771577</v>
      </c>
      <c r="K83" s="13">
        <f t="shared" si="9"/>
        <v>1065929.7989463252</v>
      </c>
      <c r="L83" s="20">
        <f t="shared" si="12"/>
        <v>13.255729306593352</v>
      </c>
    </row>
    <row r="84" spans="1:12" x14ac:dyDescent="0.2">
      <c r="A84" s="16">
        <v>75</v>
      </c>
      <c r="B84" s="45">
        <v>15</v>
      </c>
      <c r="C84" s="44">
        <v>520</v>
      </c>
      <c r="D84" s="44">
        <v>550</v>
      </c>
      <c r="E84" s="17">
        <v>0.53110000000000002</v>
      </c>
      <c r="F84" s="18">
        <f t="shared" si="10"/>
        <v>2.8037383177570093E-2</v>
      </c>
      <c r="G84" s="18">
        <f t="shared" si="7"/>
        <v>2.7673566301713821E-2</v>
      </c>
      <c r="H84" s="13">
        <f t="shared" si="13"/>
        <v>78461.844608081912</v>
      </c>
      <c r="I84" s="13">
        <f t="shared" si="11"/>
        <v>2171.319058916522</v>
      </c>
      <c r="J84" s="13">
        <f t="shared" si="8"/>
        <v>77443.713101355956</v>
      </c>
      <c r="K84" s="13">
        <f t="shared" si="9"/>
        <v>986462.4517835537</v>
      </c>
      <c r="L84" s="20">
        <f t="shared" si="12"/>
        <v>12.572511603709401</v>
      </c>
    </row>
    <row r="85" spans="1:12" x14ac:dyDescent="0.2">
      <c r="A85" s="16">
        <v>76</v>
      </c>
      <c r="B85" s="45">
        <v>8</v>
      </c>
      <c r="C85" s="44">
        <v>550</v>
      </c>
      <c r="D85" s="44">
        <v>505</v>
      </c>
      <c r="E85" s="17">
        <v>0.44109999999999999</v>
      </c>
      <c r="F85" s="18">
        <f t="shared" si="10"/>
        <v>1.5165876777251185E-2</v>
      </c>
      <c r="G85" s="18">
        <f t="shared" si="7"/>
        <v>1.5038408094272773E-2</v>
      </c>
      <c r="H85" s="13">
        <f t="shared" si="13"/>
        <v>76290.525549165395</v>
      </c>
      <c r="I85" s="13">
        <f t="shared" si="11"/>
        <v>1147.2880569348927</v>
      </c>
      <c r="J85" s="13">
        <f t="shared" si="8"/>
        <v>75649.306254144481</v>
      </c>
      <c r="K85" s="13">
        <f t="shared" si="9"/>
        <v>909018.73868219776</v>
      </c>
      <c r="L85" s="20">
        <f t="shared" si="12"/>
        <v>11.915224493982297</v>
      </c>
    </row>
    <row r="86" spans="1:12" x14ac:dyDescent="0.2">
      <c r="A86" s="16">
        <v>77</v>
      </c>
      <c r="B86" s="45">
        <v>11</v>
      </c>
      <c r="C86" s="44">
        <v>490</v>
      </c>
      <c r="D86" s="44">
        <v>542</v>
      </c>
      <c r="E86" s="17">
        <v>0.56259999999999999</v>
      </c>
      <c r="F86" s="18">
        <f t="shared" si="10"/>
        <v>2.1317829457364341E-2</v>
      </c>
      <c r="G86" s="18">
        <f t="shared" si="7"/>
        <v>2.1120889442896217E-2</v>
      </c>
      <c r="H86" s="13">
        <f t="shared" si="13"/>
        <v>75143.237492230503</v>
      </c>
      <c r="I86" s="13">
        <f t="shared" si="11"/>
        <v>1587.0920114546943</v>
      </c>
      <c r="J86" s="13">
        <f t="shared" si="8"/>
        <v>74449.043446420226</v>
      </c>
      <c r="K86" s="13">
        <f t="shared" si="9"/>
        <v>833369.43242805323</v>
      </c>
      <c r="L86" s="20">
        <f t="shared" si="12"/>
        <v>11.090411595776935</v>
      </c>
    </row>
    <row r="87" spans="1:12" x14ac:dyDescent="0.2">
      <c r="A87" s="16">
        <v>78</v>
      </c>
      <c r="B87" s="45">
        <v>13</v>
      </c>
      <c r="C87" s="44">
        <v>485</v>
      </c>
      <c r="D87" s="44">
        <v>479</v>
      </c>
      <c r="E87" s="17">
        <v>0.58340000000000003</v>
      </c>
      <c r="F87" s="18">
        <f t="shared" si="10"/>
        <v>2.6970954356846474E-2</v>
      </c>
      <c r="G87" s="18">
        <f t="shared" si="7"/>
        <v>2.6671273274276298E-2</v>
      </c>
      <c r="H87" s="13">
        <f t="shared" si="13"/>
        <v>73556.145480775813</v>
      </c>
      <c r="I87" s="13">
        <f t="shared" si="11"/>
        <v>1961.8360571201952</v>
      </c>
      <c r="J87" s="13">
        <f t="shared" si="8"/>
        <v>72738.84457937954</v>
      </c>
      <c r="K87" s="13">
        <f t="shared" si="9"/>
        <v>758920.388981633</v>
      </c>
      <c r="L87" s="20">
        <f t="shared" si="12"/>
        <v>10.317566044566322</v>
      </c>
    </row>
    <row r="88" spans="1:12" x14ac:dyDescent="0.2">
      <c r="A88" s="16">
        <v>79</v>
      </c>
      <c r="B88" s="45">
        <v>17</v>
      </c>
      <c r="C88" s="44">
        <v>408</v>
      </c>
      <c r="D88" s="44">
        <v>465</v>
      </c>
      <c r="E88" s="17">
        <v>0.41820000000000002</v>
      </c>
      <c r="F88" s="18">
        <f t="shared" si="10"/>
        <v>3.8946162657502864E-2</v>
      </c>
      <c r="G88" s="18">
        <f t="shared" si="7"/>
        <v>3.8083239207994071E-2</v>
      </c>
      <c r="H88" s="13">
        <f t="shared" si="13"/>
        <v>71594.309423655621</v>
      </c>
      <c r="I88" s="13">
        <f t="shared" si="11"/>
        <v>2726.5432117122214</v>
      </c>
      <c r="J88" s="13">
        <f t="shared" si="8"/>
        <v>70008.006583081442</v>
      </c>
      <c r="K88" s="13">
        <f t="shared" si="9"/>
        <v>686181.54440225346</v>
      </c>
      <c r="L88" s="20">
        <f t="shared" si="12"/>
        <v>9.5843028576728031</v>
      </c>
    </row>
    <row r="89" spans="1:12" x14ac:dyDescent="0.2">
      <c r="A89" s="16">
        <v>80</v>
      </c>
      <c r="B89" s="45">
        <v>12</v>
      </c>
      <c r="C89" s="44">
        <v>353</v>
      </c>
      <c r="D89" s="44">
        <v>400</v>
      </c>
      <c r="E89" s="17">
        <v>0.58930000000000005</v>
      </c>
      <c r="F89" s="18">
        <f t="shared" si="10"/>
        <v>3.1872509960159362E-2</v>
      </c>
      <c r="G89" s="18">
        <f t="shared" si="7"/>
        <v>3.1460688296938558E-2</v>
      </c>
      <c r="H89" s="13">
        <f t="shared" si="13"/>
        <v>68867.766211943395</v>
      </c>
      <c r="I89" s="13">
        <f t="shared" si="11"/>
        <v>2166.6273265003883</v>
      </c>
      <c r="J89" s="13">
        <f t="shared" si="8"/>
        <v>67977.932368949696</v>
      </c>
      <c r="K89" s="13">
        <f t="shared" si="9"/>
        <v>616173.53781917202</v>
      </c>
      <c r="L89" s="20">
        <f t="shared" si="12"/>
        <v>8.9471979666491936</v>
      </c>
    </row>
    <row r="90" spans="1:12" x14ac:dyDescent="0.2">
      <c r="A90" s="16">
        <v>81</v>
      </c>
      <c r="B90" s="45">
        <v>9</v>
      </c>
      <c r="C90" s="44">
        <v>367</v>
      </c>
      <c r="D90" s="44">
        <v>339</v>
      </c>
      <c r="E90" s="17">
        <v>0.64990000000000003</v>
      </c>
      <c r="F90" s="18">
        <f t="shared" si="10"/>
        <v>2.5495750708215296E-2</v>
      </c>
      <c r="G90" s="18">
        <f t="shared" si="7"/>
        <v>2.527018744021144E-2</v>
      </c>
      <c r="H90" s="13">
        <f t="shared" si="13"/>
        <v>66701.138885443012</v>
      </c>
      <c r="I90" s="13">
        <f t="shared" si="11"/>
        <v>1685.5502821107209</v>
      </c>
      <c r="J90" s="13">
        <f t="shared" si="8"/>
        <v>66111.027731676048</v>
      </c>
      <c r="K90" s="13">
        <f t="shared" si="9"/>
        <v>548195.60545022239</v>
      </c>
      <c r="L90" s="20">
        <f t="shared" si="12"/>
        <v>8.2186843374853034</v>
      </c>
    </row>
    <row r="91" spans="1:12" x14ac:dyDescent="0.2">
      <c r="A91" s="16">
        <v>82</v>
      </c>
      <c r="B91" s="45">
        <v>17</v>
      </c>
      <c r="C91" s="44">
        <v>236</v>
      </c>
      <c r="D91" s="44">
        <v>368</v>
      </c>
      <c r="E91" s="17">
        <v>0.46039999999999998</v>
      </c>
      <c r="F91" s="18">
        <f t="shared" si="10"/>
        <v>5.6291390728476824E-2</v>
      </c>
      <c r="G91" s="18">
        <f t="shared" si="7"/>
        <v>5.4631954165718651E-2</v>
      </c>
      <c r="H91" s="13">
        <f t="shared" si="13"/>
        <v>65015.588603332289</v>
      </c>
      <c r="I91" s="13">
        <f t="shared" si="11"/>
        <v>3551.9286566344695</v>
      </c>
      <c r="J91" s="13">
        <f t="shared" si="8"/>
        <v>63098.96790021233</v>
      </c>
      <c r="K91" s="13">
        <f t="shared" si="9"/>
        <v>482084.57771854632</v>
      </c>
      <c r="L91" s="20">
        <f t="shared" si="12"/>
        <v>7.4149075333271339</v>
      </c>
    </row>
    <row r="92" spans="1:12" x14ac:dyDescent="0.2">
      <c r="A92" s="16">
        <v>83</v>
      </c>
      <c r="B92" s="45">
        <v>23</v>
      </c>
      <c r="C92" s="44">
        <v>272</v>
      </c>
      <c r="D92" s="44">
        <v>222</v>
      </c>
      <c r="E92" s="17">
        <v>0.45419999999999999</v>
      </c>
      <c r="F92" s="18">
        <f t="shared" si="10"/>
        <v>9.3117408906882596E-2</v>
      </c>
      <c r="G92" s="18">
        <f t="shared" si="7"/>
        <v>8.8613749617612397E-2</v>
      </c>
      <c r="H92" s="13">
        <f t="shared" si="13"/>
        <v>61463.659946697822</v>
      </c>
      <c r="I92" s="13">
        <f t="shared" si="11"/>
        <v>5446.5253730987524</v>
      </c>
      <c r="J92" s="13">
        <f t="shared" si="8"/>
        <v>58490.946398060521</v>
      </c>
      <c r="K92" s="13">
        <f t="shared" si="9"/>
        <v>418985.60981833399</v>
      </c>
      <c r="L92" s="20">
        <f t="shared" si="12"/>
        <v>6.8168021588965644</v>
      </c>
    </row>
    <row r="93" spans="1:12" x14ac:dyDescent="0.2">
      <c r="A93" s="16">
        <v>84</v>
      </c>
      <c r="B93" s="45">
        <v>23</v>
      </c>
      <c r="C93" s="44">
        <v>269</v>
      </c>
      <c r="D93" s="44">
        <v>259</v>
      </c>
      <c r="E93" s="17">
        <v>0.55579999999999996</v>
      </c>
      <c r="F93" s="18">
        <f t="shared" si="10"/>
        <v>8.7121212121212127E-2</v>
      </c>
      <c r="G93" s="18">
        <f t="shared" si="7"/>
        <v>8.3875301495241347E-2</v>
      </c>
      <c r="H93" s="13">
        <f t="shared" si="13"/>
        <v>56017.134573599069</v>
      </c>
      <c r="I93" s="13">
        <f t="shared" si="11"/>
        <v>4698.4540512601297</v>
      </c>
      <c r="J93" s="13">
        <f t="shared" si="8"/>
        <v>53930.081284029322</v>
      </c>
      <c r="K93" s="13">
        <f t="shared" si="9"/>
        <v>360494.66342027346</v>
      </c>
      <c r="L93" s="20">
        <f t="shared" si="12"/>
        <v>6.4354356245521878</v>
      </c>
    </row>
    <row r="94" spans="1:12" x14ac:dyDescent="0.2">
      <c r="A94" s="16">
        <v>85</v>
      </c>
      <c r="B94" s="45">
        <v>16</v>
      </c>
      <c r="C94" s="44">
        <v>228</v>
      </c>
      <c r="D94" s="44">
        <v>249</v>
      </c>
      <c r="E94" s="17">
        <v>0.46350000000000002</v>
      </c>
      <c r="F94" s="18">
        <f t="shared" si="10"/>
        <v>6.7085953878406712E-2</v>
      </c>
      <c r="G94" s="18">
        <f t="shared" si="7"/>
        <v>6.4755305887876188E-2</v>
      </c>
      <c r="H94" s="13">
        <f t="shared" si="13"/>
        <v>51318.680522338938</v>
      </c>
      <c r="I94" s="13">
        <f t="shared" si="11"/>
        <v>3323.1568549862518</v>
      </c>
      <c r="J94" s="13">
        <f t="shared" si="8"/>
        <v>49535.806869638815</v>
      </c>
      <c r="K94" s="13">
        <f t="shared" si="9"/>
        <v>306564.58213624411</v>
      </c>
      <c r="L94" s="20">
        <f t="shared" si="12"/>
        <v>5.973742485502858</v>
      </c>
    </row>
    <row r="95" spans="1:12" x14ac:dyDescent="0.2">
      <c r="A95" s="16">
        <v>86</v>
      </c>
      <c r="B95" s="45">
        <v>28</v>
      </c>
      <c r="C95" s="44">
        <v>216</v>
      </c>
      <c r="D95" s="44">
        <v>204</v>
      </c>
      <c r="E95" s="17">
        <v>0.53349999999999997</v>
      </c>
      <c r="F95" s="18">
        <f t="shared" si="10"/>
        <v>0.13333333333333333</v>
      </c>
      <c r="G95" s="18">
        <f t="shared" si="7"/>
        <v>0.12552563861168642</v>
      </c>
      <c r="H95" s="13">
        <f t="shared" si="13"/>
        <v>47995.523667352689</v>
      </c>
      <c r="I95" s="13">
        <f t="shared" si="11"/>
        <v>6024.6687588467557</v>
      </c>
      <c r="J95" s="13">
        <f t="shared" si="8"/>
        <v>45185.01569135068</v>
      </c>
      <c r="K95" s="13">
        <f t="shared" si="9"/>
        <v>257028.77526660531</v>
      </c>
      <c r="L95" s="20">
        <f t="shared" si="12"/>
        <v>5.3552655670145413</v>
      </c>
    </row>
    <row r="96" spans="1:12" x14ac:dyDescent="0.2">
      <c r="A96" s="16">
        <v>87</v>
      </c>
      <c r="B96" s="45">
        <v>19</v>
      </c>
      <c r="C96" s="44">
        <v>178</v>
      </c>
      <c r="D96" s="44">
        <v>200</v>
      </c>
      <c r="E96" s="17">
        <v>0.45800000000000002</v>
      </c>
      <c r="F96" s="18">
        <f t="shared" si="10"/>
        <v>0.10052910052910052</v>
      </c>
      <c r="G96" s="18">
        <f t="shared" si="7"/>
        <v>9.5334624532107684E-2</v>
      </c>
      <c r="H96" s="13">
        <f t="shared" si="13"/>
        <v>41970.854908505935</v>
      </c>
      <c r="I96" s="13">
        <f t="shared" si="11"/>
        <v>4001.2756939939823</v>
      </c>
      <c r="J96" s="13">
        <f t="shared" si="8"/>
        <v>39802.163482361197</v>
      </c>
      <c r="K96" s="13">
        <f t="shared" si="9"/>
        <v>211843.75957525463</v>
      </c>
      <c r="L96" s="20">
        <f t="shared" si="12"/>
        <v>5.0474015846725528</v>
      </c>
    </row>
    <row r="97" spans="1:12" x14ac:dyDescent="0.2">
      <c r="A97" s="16">
        <v>88</v>
      </c>
      <c r="B97" s="45">
        <v>23</v>
      </c>
      <c r="C97" s="44">
        <v>170</v>
      </c>
      <c r="D97" s="44">
        <v>161</v>
      </c>
      <c r="E97" s="17">
        <v>0.45369999999999999</v>
      </c>
      <c r="F97" s="18">
        <f t="shared" si="10"/>
        <v>0.13897280966767372</v>
      </c>
      <c r="G97" s="18">
        <f t="shared" si="7"/>
        <v>0.12916638821014137</v>
      </c>
      <c r="H97" s="13">
        <f t="shared" si="13"/>
        <v>37969.579214511956</v>
      </c>
      <c r="I97" s="13">
        <f t="shared" si="11"/>
        <v>4904.3934089973654</v>
      </c>
      <c r="J97" s="13">
        <f t="shared" si="8"/>
        <v>35290.309095176701</v>
      </c>
      <c r="K97" s="13">
        <f t="shared" si="9"/>
        <v>172041.59609289345</v>
      </c>
      <c r="L97" s="20">
        <f t="shared" si="12"/>
        <v>4.5310377320994704</v>
      </c>
    </row>
    <row r="98" spans="1:12" x14ac:dyDescent="0.2">
      <c r="A98" s="16">
        <v>89</v>
      </c>
      <c r="B98" s="45">
        <v>15</v>
      </c>
      <c r="C98" s="44">
        <v>155</v>
      </c>
      <c r="D98" s="44">
        <v>148</v>
      </c>
      <c r="E98" s="17">
        <v>0.6089</v>
      </c>
      <c r="F98" s="18">
        <f t="shared" si="10"/>
        <v>9.9009900990099015E-2</v>
      </c>
      <c r="G98" s="18">
        <f t="shared" si="7"/>
        <v>9.5318889344301369E-2</v>
      </c>
      <c r="H98" s="13">
        <f t="shared" si="13"/>
        <v>33065.185805514593</v>
      </c>
      <c r="I98" s="13">
        <f t="shared" si="11"/>
        <v>3151.7367869446098</v>
      </c>
      <c r="J98" s="13">
        <f t="shared" si="8"/>
        <v>31832.541548140558</v>
      </c>
      <c r="K98" s="13">
        <f>K99+J98</f>
        <v>136751.28699771676</v>
      </c>
      <c r="L98" s="20">
        <f t="shared" si="12"/>
        <v>4.1358088172276188</v>
      </c>
    </row>
    <row r="99" spans="1:12" x14ac:dyDescent="0.2">
      <c r="A99" s="16">
        <v>90</v>
      </c>
      <c r="B99" s="45">
        <v>14</v>
      </c>
      <c r="C99" s="44">
        <v>113</v>
      </c>
      <c r="D99" s="44">
        <v>139</v>
      </c>
      <c r="E99" s="17">
        <v>0.5282</v>
      </c>
      <c r="F99" s="21">
        <f t="shared" si="10"/>
        <v>0.1111111111111111</v>
      </c>
      <c r="G99" s="21">
        <f t="shared" si="7"/>
        <v>0.10557655355898563</v>
      </c>
      <c r="H99" s="22">
        <f t="shared" si="13"/>
        <v>29913.449018569983</v>
      </c>
      <c r="I99" s="22">
        <f t="shared" si="11"/>
        <v>3158.1588524430399</v>
      </c>
      <c r="J99" s="22">
        <f t="shared" si="8"/>
        <v>28423.429671987356</v>
      </c>
      <c r="K99" s="22">
        <f t="shared" ref="K99:K103" si="14">K100+J99</f>
        <v>104918.74544957621</v>
      </c>
      <c r="L99" s="23">
        <f t="shared" si="12"/>
        <v>3.5074105090470726</v>
      </c>
    </row>
    <row r="100" spans="1:12" x14ac:dyDescent="0.2">
      <c r="A100" s="16">
        <v>91</v>
      </c>
      <c r="B100" s="45">
        <v>20</v>
      </c>
      <c r="C100" s="44">
        <v>89</v>
      </c>
      <c r="D100" s="44">
        <v>95</v>
      </c>
      <c r="E100" s="17">
        <v>0.42249999999999999</v>
      </c>
      <c r="F100" s="21">
        <f t="shared" si="10"/>
        <v>0.21739130434782608</v>
      </c>
      <c r="G100" s="21">
        <f t="shared" si="7"/>
        <v>0.19314340898116852</v>
      </c>
      <c r="H100" s="22">
        <f t="shared" si="13"/>
        <v>26755.290166126942</v>
      </c>
      <c r="I100" s="22">
        <f t="shared" si="11"/>
        <v>5167.6079509660922</v>
      </c>
      <c r="J100" s="22">
        <f t="shared" si="8"/>
        <v>23770.996574444023</v>
      </c>
      <c r="K100" s="22">
        <f t="shared" si="14"/>
        <v>76495.315777588854</v>
      </c>
      <c r="L100" s="23">
        <f t="shared" si="12"/>
        <v>2.8590725536004236</v>
      </c>
    </row>
    <row r="101" spans="1:12" x14ac:dyDescent="0.2">
      <c r="A101" s="16">
        <v>92</v>
      </c>
      <c r="B101" s="45">
        <v>11</v>
      </c>
      <c r="C101" s="44">
        <v>68</v>
      </c>
      <c r="D101" s="44">
        <v>80</v>
      </c>
      <c r="E101" s="17">
        <v>0.57410000000000005</v>
      </c>
      <c r="F101" s="21">
        <f t="shared" si="10"/>
        <v>0.14864864864864866</v>
      </c>
      <c r="G101" s="21">
        <f t="shared" si="7"/>
        <v>0.13979810611692969</v>
      </c>
      <c r="H101" s="22">
        <f t="shared" si="13"/>
        <v>21587.68221516085</v>
      </c>
      <c r="I101" s="22">
        <f t="shared" si="11"/>
        <v>3017.9170891336125</v>
      </c>
      <c r="J101" s="22">
        <f t="shared" si="8"/>
        <v>20302.351326898846</v>
      </c>
      <c r="K101" s="22">
        <f t="shared" si="14"/>
        <v>52724.319203144834</v>
      </c>
      <c r="L101" s="23">
        <f t="shared" si="12"/>
        <v>2.4423334880349952</v>
      </c>
    </row>
    <row r="102" spans="1:12" x14ac:dyDescent="0.2">
      <c r="A102" s="16">
        <v>93</v>
      </c>
      <c r="B102" s="45">
        <v>16</v>
      </c>
      <c r="C102" s="44">
        <v>65</v>
      </c>
      <c r="D102" s="44">
        <v>58</v>
      </c>
      <c r="E102" s="17">
        <v>0.49059999999999998</v>
      </c>
      <c r="F102" s="21">
        <f t="shared" si="10"/>
        <v>0.26016260162601629</v>
      </c>
      <c r="G102" s="21">
        <f t="shared" si="7"/>
        <v>0.22971870944029041</v>
      </c>
      <c r="H102" s="22">
        <f t="shared" si="13"/>
        <v>18569.76512602724</v>
      </c>
      <c r="I102" s="22">
        <f t="shared" si="11"/>
        <v>4265.8224793602894</v>
      </c>
      <c r="J102" s="22">
        <f t="shared" si="8"/>
        <v>16396.755155041108</v>
      </c>
      <c r="K102" s="22">
        <f t="shared" si="14"/>
        <v>32421.967876245988</v>
      </c>
      <c r="L102" s="23">
        <f t="shared" si="12"/>
        <v>1.7459546556570933</v>
      </c>
    </row>
    <row r="103" spans="1:12" x14ac:dyDescent="0.2">
      <c r="A103" s="16">
        <v>94</v>
      </c>
      <c r="B103" s="45">
        <v>13</v>
      </c>
      <c r="C103" s="44">
        <v>42</v>
      </c>
      <c r="D103" s="44">
        <v>50</v>
      </c>
      <c r="E103" s="17">
        <v>0.41499999999999998</v>
      </c>
      <c r="F103" s="21">
        <f t="shared" si="10"/>
        <v>0.28260869565217389</v>
      </c>
      <c r="G103" s="21">
        <f t="shared" si="7"/>
        <v>0.24251469079376925</v>
      </c>
      <c r="H103" s="22">
        <f t="shared" si="13"/>
        <v>14303.94264666695</v>
      </c>
      <c r="I103" s="22">
        <f t="shared" si="11"/>
        <v>3468.9162280882447</v>
      </c>
      <c r="J103" s="22">
        <f t="shared" si="8"/>
        <v>12274.626653235327</v>
      </c>
      <c r="K103" s="22">
        <f t="shared" si="14"/>
        <v>16025.21272120488</v>
      </c>
      <c r="L103" s="23">
        <f t="shared" si="12"/>
        <v>1.1203353590724172</v>
      </c>
    </row>
    <row r="104" spans="1:12" x14ac:dyDescent="0.2">
      <c r="A104" s="16" t="s">
        <v>30</v>
      </c>
      <c r="B104" s="45">
        <v>36</v>
      </c>
      <c r="C104" s="44">
        <v>100</v>
      </c>
      <c r="D104" s="44">
        <v>108</v>
      </c>
      <c r="E104" s="17"/>
      <c r="F104" s="21">
        <f t="shared" si="10"/>
        <v>0.34615384615384615</v>
      </c>
      <c r="G104" s="21">
        <v>1</v>
      </c>
      <c r="H104" s="22">
        <f t="shared" si="13"/>
        <v>10835.026418578705</v>
      </c>
      <c r="I104" s="22">
        <f t="shared" si="11"/>
        <v>10835.026418578705</v>
      </c>
      <c r="J104" s="22">
        <f>H104*F104</f>
        <v>3750.586067969552</v>
      </c>
      <c r="K104" s="22">
        <f>J104</f>
        <v>3750.586067969552</v>
      </c>
      <c r="L104" s="23">
        <f t="shared" si="12"/>
        <v>0.34615384615384615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4</v>
      </c>
      <c r="C9" s="44">
        <v>611</v>
      </c>
      <c r="D9" s="44">
        <v>554</v>
      </c>
      <c r="E9" s="17">
        <v>0</v>
      </c>
      <c r="F9" s="18">
        <f>B9/((C9+D9)/2)</f>
        <v>6.8669527896995704E-3</v>
      </c>
      <c r="G9" s="18">
        <f t="shared" ref="G9:G72" si="0">F9/((1+(1-E9)*F9))</f>
        <v>6.8201193520886607E-3</v>
      </c>
      <c r="H9" s="13">
        <v>100000</v>
      </c>
      <c r="I9" s="13">
        <f>H9*G9</f>
        <v>682.01193520886602</v>
      </c>
      <c r="J9" s="13">
        <f t="shared" ref="J9:J72" si="1">H10+I9*E9</f>
        <v>99317.988064791134</v>
      </c>
      <c r="K9" s="13">
        <f t="shared" ref="K9:K72" si="2">K10+J9</f>
        <v>8105293.6170827365</v>
      </c>
      <c r="L9" s="19">
        <f>K9/H9</f>
        <v>81.052936170827365</v>
      </c>
    </row>
    <row r="10" spans="1:13" x14ac:dyDescent="0.2">
      <c r="A10" s="16">
        <v>1</v>
      </c>
      <c r="B10" s="45">
        <v>0</v>
      </c>
      <c r="C10" s="44">
        <v>686</v>
      </c>
      <c r="D10" s="44">
        <v>640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99317.988064791134</v>
      </c>
      <c r="I10" s="13">
        <f t="shared" ref="I10:I73" si="4">H10*G10</f>
        <v>0</v>
      </c>
      <c r="J10" s="13">
        <f t="shared" si="1"/>
        <v>99317.988064791134</v>
      </c>
      <c r="K10" s="13">
        <f t="shared" si="2"/>
        <v>8005975.6290179454</v>
      </c>
      <c r="L10" s="20">
        <f t="shared" ref="L10:L73" si="5">K10/H10</f>
        <v>80.60952285697897</v>
      </c>
    </row>
    <row r="11" spans="1:13" x14ac:dyDescent="0.2">
      <c r="A11" s="16">
        <v>2</v>
      </c>
      <c r="B11" s="45">
        <v>0</v>
      </c>
      <c r="C11" s="44">
        <v>716</v>
      </c>
      <c r="D11" s="44">
        <v>710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99317.988064791134</v>
      </c>
      <c r="I11" s="13">
        <f t="shared" si="4"/>
        <v>0</v>
      </c>
      <c r="J11" s="13">
        <f t="shared" si="1"/>
        <v>99317.988064791134</v>
      </c>
      <c r="K11" s="13">
        <f t="shared" si="2"/>
        <v>7906657.6409531543</v>
      </c>
      <c r="L11" s="20">
        <f t="shared" si="5"/>
        <v>79.60952285697897</v>
      </c>
    </row>
    <row r="12" spans="1:13" x14ac:dyDescent="0.2">
      <c r="A12" s="16">
        <v>3</v>
      </c>
      <c r="B12" s="45">
        <v>1</v>
      </c>
      <c r="C12" s="44">
        <v>808</v>
      </c>
      <c r="D12" s="44">
        <v>767</v>
      </c>
      <c r="E12" s="17">
        <v>0</v>
      </c>
      <c r="F12" s="18">
        <f t="shared" si="3"/>
        <v>1.2698412698412698E-3</v>
      </c>
      <c r="G12" s="18">
        <f t="shared" si="0"/>
        <v>1.2682308180088776E-3</v>
      </c>
      <c r="H12" s="13">
        <f t="shared" si="6"/>
        <v>99317.988064791134</v>
      </c>
      <c r="I12" s="13">
        <f t="shared" si="4"/>
        <v>125.95813324640601</v>
      </c>
      <c r="J12" s="13">
        <f t="shared" si="1"/>
        <v>99192.029931544734</v>
      </c>
      <c r="K12" s="13">
        <f t="shared" si="2"/>
        <v>7807339.6528883632</v>
      </c>
      <c r="L12" s="20">
        <f t="shared" si="5"/>
        <v>78.60952285697897</v>
      </c>
    </row>
    <row r="13" spans="1:13" x14ac:dyDescent="0.2">
      <c r="A13" s="16">
        <v>4</v>
      </c>
      <c r="B13" s="45">
        <v>0</v>
      </c>
      <c r="C13" s="44">
        <v>870</v>
      </c>
      <c r="D13" s="44">
        <v>835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99192.029931544734</v>
      </c>
      <c r="I13" s="13">
        <f t="shared" si="4"/>
        <v>0</v>
      </c>
      <c r="J13" s="13">
        <f t="shared" si="1"/>
        <v>99192.029931544734</v>
      </c>
      <c r="K13" s="13">
        <f t="shared" si="2"/>
        <v>7708147.6229568189</v>
      </c>
      <c r="L13" s="20">
        <f t="shared" si="5"/>
        <v>77.709344473305293</v>
      </c>
    </row>
    <row r="14" spans="1:13" x14ac:dyDescent="0.2">
      <c r="A14" s="16">
        <v>5</v>
      </c>
      <c r="B14" s="45">
        <v>0</v>
      </c>
      <c r="C14" s="44">
        <v>916</v>
      </c>
      <c r="D14" s="44">
        <v>897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99192.029931544734</v>
      </c>
      <c r="I14" s="13">
        <f t="shared" si="4"/>
        <v>0</v>
      </c>
      <c r="J14" s="13">
        <f t="shared" si="1"/>
        <v>99192.029931544734</v>
      </c>
      <c r="K14" s="13">
        <f t="shared" si="2"/>
        <v>7608955.5930252746</v>
      </c>
      <c r="L14" s="20">
        <f t="shared" si="5"/>
        <v>76.709344473305293</v>
      </c>
    </row>
    <row r="15" spans="1:13" x14ac:dyDescent="0.2">
      <c r="A15" s="16">
        <v>6</v>
      </c>
      <c r="B15" s="45">
        <v>0</v>
      </c>
      <c r="C15" s="44">
        <v>1012</v>
      </c>
      <c r="D15" s="44">
        <v>926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99192.029931544734</v>
      </c>
      <c r="I15" s="13">
        <f t="shared" si="4"/>
        <v>0</v>
      </c>
      <c r="J15" s="13">
        <f t="shared" si="1"/>
        <v>99192.029931544734</v>
      </c>
      <c r="K15" s="13">
        <f t="shared" si="2"/>
        <v>7509763.5630937302</v>
      </c>
      <c r="L15" s="20">
        <f t="shared" si="5"/>
        <v>75.709344473305308</v>
      </c>
    </row>
    <row r="16" spans="1:13" x14ac:dyDescent="0.2">
      <c r="A16" s="16">
        <v>7</v>
      </c>
      <c r="B16" s="45">
        <v>1</v>
      </c>
      <c r="C16" s="44">
        <v>988</v>
      </c>
      <c r="D16" s="44">
        <v>1035</v>
      </c>
      <c r="E16" s="17">
        <v>0</v>
      </c>
      <c r="F16" s="18">
        <f t="shared" si="3"/>
        <v>9.8863074641621345E-4</v>
      </c>
      <c r="G16" s="18">
        <f t="shared" si="0"/>
        <v>9.8765432098765434E-4</v>
      </c>
      <c r="H16" s="13">
        <f t="shared" si="6"/>
        <v>99192.029931544734</v>
      </c>
      <c r="I16" s="13">
        <f t="shared" si="4"/>
        <v>97.967436969426899</v>
      </c>
      <c r="J16" s="13">
        <f t="shared" si="1"/>
        <v>99094.062494575308</v>
      </c>
      <c r="K16" s="13">
        <f t="shared" si="2"/>
        <v>7410571.5331621859</v>
      </c>
      <c r="L16" s="20">
        <f t="shared" si="5"/>
        <v>74.709344473305308</v>
      </c>
    </row>
    <row r="17" spans="1:12" x14ac:dyDescent="0.2">
      <c r="A17" s="16">
        <v>8</v>
      </c>
      <c r="B17" s="45">
        <v>0</v>
      </c>
      <c r="C17" s="44">
        <v>1102</v>
      </c>
      <c r="D17" s="44">
        <v>1025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99094.062494575308</v>
      </c>
      <c r="I17" s="13">
        <f t="shared" si="4"/>
        <v>0</v>
      </c>
      <c r="J17" s="13">
        <f t="shared" si="1"/>
        <v>99094.062494575308</v>
      </c>
      <c r="K17" s="13">
        <f t="shared" si="2"/>
        <v>7311477.4706676109</v>
      </c>
      <c r="L17" s="20">
        <f t="shared" si="5"/>
        <v>73.783204428296216</v>
      </c>
    </row>
    <row r="18" spans="1:12" x14ac:dyDescent="0.2">
      <c r="A18" s="16">
        <v>9</v>
      </c>
      <c r="B18" s="45">
        <v>0</v>
      </c>
      <c r="C18" s="44">
        <v>1175</v>
      </c>
      <c r="D18" s="44">
        <v>1115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99094.062494575308</v>
      </c>
      <c r="I18" s="13">
        <f t="shared" si="4"/>
        <v>0</v>
      </c>
      <c r="J18" s="13">
        <f t="shared" si="1"/>
        <v>99094.062494575308</v>
      </c>
      <c r="K18" s="13">
        <f t="shared" si="2"/>
        <v>7212383.4081730358</v>
      </c>
      <c r="L18" s="20">
        <f t="shared" si="5"/>
        <v>72.783204428296216</v>
      </c>
    </row>
    <row r="19" spans="1:12" x14ac:dyDescent="0.2">
      <c r="A19" s="16">
        <v>10</v>
      </c>
      <c r="B19" s="45">
        <v>0</v>
      </c>
      <c r="C19" s="44">
        <v>1138</v>
      </c>
      <c r="D19" s="44">
        <v>1193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99094.062494575308</v>
      </c>
      <c r="I19" s="13">
        <f t="shared" si="4"/>
        <v>0</v>
      </c>
      <c r="J19" s="13">
        <f t="shared" si="1"/>
        <v>99094.062494575308</v>
      </c>
      <c r="K19" s="13">
        <f t="shared" si="2"/>
        <v>7113289.3456784608</v>
      </c>
      <c r="L19" s="20">
        <f t="shared" si="5"/>
        <v>71.783204428296216</v>
      </c>
    </row>
    <row r="20" spans="1:12" x14ac:dyDescent="0.2">
      <c r="A20" s="16">
        <v>11</v>
      </c>
      <c r="B20" s="45">
        <v>0</v>
      </c>
      <c r="C20" s="44">
        <v>1274</v>
      </c>
      <c r="D20" s="44">
        <v>1154</v>
      </c>
      <c r="E20" s="17">
        <v>0.32240000000000002</v>
      </c>
      <c r="F20" s="18">
        <f t="shared" si="3"/>
        <v>0</v>
      </c>
      <c r="G20" s="18">
        <f t="shared" si="0"/>
        <v>0</v>
      </c>
      <c r="H20" s="13">
        <f t="shared" si="6"/>
        <v>99094.062494575308</v>
      </c>
      <c r="I20" s="13">
        <f t="shared" si="4"/>
        <v>0</v>
      </c>
      <c r="J20" s="13">
        <f t="shared" si="1"/>
        <v>99094.062494575308</v>
      </c>
      <c r="K20" s="13">
        <f t="shared" si="2"/>
        <v>7014195.2831838857</v>
      </c>
      <c r="L20" s="20">
        <f t="shared" si="5"/>
        <v>70.78320442829623</v>
      </c>
    </row>
    <row r="21" spans="1:12" x14ac:dyDescent="0.2">
      <c r="A21" s="16">
        <v>12</v>
      </c>
      <c r="B21" s="45">
        <v>0</v>
      </c>
      <c r="C21" s="44">
        <v>1285</v>
      </c>
      <c r="D21" s="44">
        <v>1298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99094.062494575308</v>
      </c>
      <c r="I21" s="13">
        <f t="shared" si="4"/>
        <v>0</v>
      </c>
      <c r="J21" s="13">
        <f t="shared" si="1"/>
        <v>99094.062494575308</v>
      </c>
      <c r="K21" s="13">
        <f t="shared" si="2"/>
        <v>6915101.2206893107</v>
      </c>
      <c r="L21" s="20">
        <f t="shared" si="5"/>
        <v>69.78320442829623</v>
      </c>
    </row>
    <row r="22" spans="1:12" x14ac:dyDescent="0.2">
      <c r="A22" s="16">
        <v>13</v>
      </c>
      <c r="B22" s="45">
        <v>0</v>
      </c>
      <c r="C22" s="44">
        <v>1255</v>
      </c>
      <c r="D22" s="44">
        <v>1266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99094.062494575308</v>
      </c>
      <c r="I22" s="13">
        <f t="shared" si="4"/>
        <v>0</v>
      </c>
      <c r="J22" s="13">
        <f t="shared" si="1"/>
        <v>99094.062494575308</v>
      </c>
      <c r="K22" s="13">
        <f t="shared" si="2"/>
        <v>6816007.1581947356</v>
      </c>
      <c r="L22" s="20">
        <f t="shared" si="5"/>
        <v>68.78320442829623</v>
      </c>
    </row>
    <row r="23" spans="1:12" x14ac:dyDescent="0.2">
      <c r="A23" s="16">
        <v>14</v>
      </c>
      <c r="B23" s="45">
        <v>0</v>
      </c>
      <c r="C23" s="44">
        <v>1261</v>
      </c>
      <c r="D23" s="44">
        <v>1267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99094.062494575308</v>
      </c>
      <c r="I23" s="13">
        <f t="shared" si="4"/>
        <v>0</v>
      </c>
      <c r="J23" s="13">
        <f t="shared" si="1"/>
        <v>99094.062494575308</v>
      </c>
      <c r="K23" s="13">
        <f t="shared" si="2"/>
        <v>6716913.0957001606</v>
      </c>
      <c r="L23" s="20">
        <f t="shared" si="5"/>
        <v>67.78320442829623</v>
      </c>
    </row>
    <row r="24" spans="1:12" x14ac:dyDescent="0.2">
      <c r="A24" s="16">
        <v>15</v>
      </c>
      <c r="B24" s="45">
        <v>0</v>
      </c>
      <c r="C24" s="44">
        <v>1241</v>
      </c>
      <c r="D24" s="44">
        <v>1269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99094.062494575308</v>
      </c>
      <c r="I24" s="13">
        <f t="shared" si="4"/>
        <v>0</v>
      </c>
      <c r="J24" s="13">
        <f t="shared" si="1"/>
        <v>99094.062494575308</v>
      </c>
      <c r="K24" s="13">
        <f t="shared" si="2"/>
        <v>6617819.0332055856</v>
      </c>
      <c r="L24" s="20">
        <f t="shared" si="5"/>
        <v>66.78320442829623</v>
      </c>
    </row>
    <row r="25" spans="1:12" x14ac:dyDescent="0.2">
      <c r="A25" s="16">
        <v>16</v>
      </c>
      <c r="B25" s="45">
        <v>0</v>
      </c>
      <c r="C25" s="44">
        <v>1248</v>
      </c>
      <c r="D25" s="44">
        <v>1259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99094.062494575308</v>
      </c>
      <c r="I25" s="13">
        <f t="shared" si="4"/>
        <v>0</v>
      </c>
      <c r="J25" s="13">
        <f t="shared" si="1"/>
        <v>99094.062494575308</v>
      </c>
      <c r="K25" s="13">
        <f t="shared" si="2"/>
        <v>6518724.9707110105</v>
      </c>
      <c r="L25" s="20">
        <f t="shared" si="5"/>
        <v>65.783204428296244</v>
      </c>
    </row>
    <row r="26" spans="1:12" x14ac:dyDescent="0.2">
      <c r="A26" s="16">
        <v>17</v>
      </c>
      <c r="B26" s="45">
        <v>0</v>
      </c>
      <c r="C26" s="44">
        <v>1198</v>
      </c>
      <c r="D26" s="44">
        <v>1251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99094.062494575308</v>
      </c>
      <c r="I26" s="13">
        <f t="shared" si="4"/>
        <v>0</v>
      </c>
      <c r="J26" s="13">
        <f t="shared" si="1"/>
        <v>99094.062494575308</v>
      </c>
      <c r="K26" s="13">
        <f t="shared" si="2"/>
        <v>6419630.9082164355</v>
      </c>
      <c r="L26" s="20">
        <f t="shared" si="5"/>
        <v>64.783204428296244</v>
      </c>
    </row>
    <row r="27" spans="1:12" x14ac:dyDescent="0.2">
      <c r="A27" s="16">
        <v>18</v>
      </c>
      <c r="B27" s="45">
        <v>0</v>
      </c>
      <c r="C27" s="44">
        <v>1201</v>
      </c>
      <c r="D27" s="44">
        <v>1201</v>
      </c>
      <c r="E27" s="17">
        <v>0.51370000000000005</v>
      </c>
      <c r="F27" s="18">
        <f t="shared" si="3"/>
        <v>0</v>
      </c>
      <c r="G27" s="18">
        <f t="shared" si="0"/>
        <v>0</v>
      </c>
      <c r="H27" s="13">
        <f t="shared" si="6"/>
        <v>99094.062494575308</v>
      </c>
      <c r="I27" s="13">
        <f t="shared" si="4"/>
        <v>0</v>
      </c>
      <c r="J27" s="13">
        <f t="shared" si="1"/>
        <v>99094.062494575308</v>
      </c>
      <c r="K27" s="13">
        <f t="shared" si="2"/>
        <v>6320536.8457218604</v>
      </c>
      <c r="L27" s="20">
        <f t="shared" si="5"/>
        <v>63.783204428296244</v>
      </c>
    </row>
    <row r="28" spans="1:12" x14ac:dyDescent="0.2">
      <c r="A28" s="16">
        <v>19</v>
      </c>
      <c r="B28" s="45">
        <v>0</v>
      </c>
      <c r="C28" s="44">
        <v>1063</v>
      </c>
      <c r="D28" s="44">
        <v>1229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99094.062494575308</v>
      </c>
      <c r="I28" s="13">
        <f t="shared" si="4"/>
        <v>0</v>
      </c>
      <c r="J28" s="13">
        <f t="shared" si="1"/>
        <v>99094.062494575308</v>
      </c>
      <c r="K28" s="13">
        <f t="shared" si="2"/>
        <v>6221442.7832272854</v>
      </c>
      <c r="L28" s="20">
        <f t="shared" si="5"/>
        <v>62.783204428296244</v>
      </c>
    </row>
    <row r="29" spans="1:12" x14ac:dyDescent="0.2">
      <c r="A29" s="16">
        <v>20</v>
      </c>
      <c r="B29" s="45">
        <v>0</v>
      </c>
      <c r="C29" s="44">
        <v>1083</v>
      </c>
      <c r="D29" s="44">
        <v>1078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99094.062494575308</v>
      </c>
      <c r="I29" s="13">
        <f t="shared" si="4"/>
        <v>0</v>
      </c>
      <c r="J29" s="13">
        <f t="shared" si="1"/>
        <v>99094.062494575308</v>
      </c>
      <c r="K29" s="13">
        <f t="shared" si="2"/>
        <v>6122348.7207327103</v>
      </c>
      <c r="L29" s="20">
        <f t="shared" si="5"/>
        <v>61.783204428296251</v>
      </c>
    </row>
    <row r="30" spans="1:12" x14ac:dyDescent="0.2">
      <c r="A30" s="16">
        <v>21</v>
      </c>
      <c r="B30" s="45">
        <v>0</v>
      </c>
      <c r="C30" s="44">
        <v>1101</v>
      </c>
      <c r="D30" s="44">
        <v>1114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99094.062494575308</v>
      </c>
      <c r="I30" s="13">
        <f t="shared" si="4"/>
        <v>0</v>
      </c>
      <c r="J30" s="13">
        <f t="shared" si="1"/>
        <v>99094.062494575308</v>
      </c>
      <c r="K30" s="13">
        <f t="shared" si="2"/>
        <v>6023254.6582381353</v>
      </c>
      <c r="L30" s="20">
        <f t="shared" si="5"/>
        <v>60.783204428296251</v>
      </c>
    </row>
    <row r="31" spans="1:12" x14ac:dyDescent="0.2">
      <c r="A31" s="16">
        <v>22</v>
      </c>
      <c r="B31" s="45">
        <v>1</v>
      </c>
      <c r="C31" s="44">
        <v>988</v>
      </c>
      <c r="D31" s="44">
        <v>1106</v>
      </c>
      <c r="E31" s="17">
        <v>0</v>
      </c>
      <c r="F31" s="18">
        <f t="shared" si="3"/>
        <v>9.5510983763132757E-4</v>
      </c>
      <c r="G31" s="18">
        <f t="shared" si="0"/>
        <v>9.5419847328244282E-4</v>
      </c>
      <c r="H31" s="13">
        <f t="shared" si="6"/>
        <v>99094.062494575308</v>
      </c>
      <c r="I31" s="13">
        <f t="shared" si="4"/>
        <v>94.555403143678731</v>
      </c>
      <c r="J31" s="13">
        <f t="shared" si="1"/>
        <v>98999.507091431631</v>
      </c>
      <c r="K31" s="13">
        <f t="shared" si="2"/>
        <v>5924160.5957435602</v>
      </c>
      <c r="L31" s="20">
        <f t="shared" si="5"/>
        <v>59.783204428296251</v>
      </c>
    </row>
    <row r="32" spans="1:12" x14ac:dyDescent="0.2">
      <c r="A32" s="16">
        <v>23</v>
      </c>
      <c r="B32" s="45">
        <v>0</v>
      </c>
      <c r="C32" s="44">
        <v>971</v>
      </c>
      <c r="D32" s="44">
        <v>989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98999.507091431631</v>
      </c>
      <c r="I32" s="13">
        <f t="shared" si="4"/>
        <v>0</v>
      </c>
      <c r="J32" s="13">
        <f t="shared" si="1"/>
        <v>98999.507091431631</v>
      </c>
      <c r="K32" s="13">
        <f t="shared" si="2"/>
        <v>5825161.0886521284</v>
      </c>
      <c r="L32" s="20">
        <f t="shared" si="5"/>
        <v>58.840303954970842</v>
      </c>
    </row>
    <row r="33" spans="1:12" x14ac:dyDescent="0.2">
      <c r="A33" s="16">
        <v>24</v>
      </c>
      <c r="B33" s="45">
        <v>1</v>
      </c>
      <c r="C33" s="44">
        <v>924</v>
      </c>
      <c r="D33" s="44">
        <v>990</v>
      </c>
      <c r="E33" s="17">
        <v>0</v>
      </c>
      <c r="F33" s="18">
        <f t="shared" si="3"/>
        <v>1.0449320794148381E-3</v>
      </c>
      <c r="G33" s="18">
        <f t="shared" si="0"/>
        <v>1.0438413361169103E-3</v>
      </c>
      <c r="H33" s="13">
        <f t="shared" si="6"/>
        <v>98999.507091431631</v>
      </c>
      <c r="I33" s="13">
        <f t="shared" si="4"/>
        <v>103.33977775723554</v>
      </c>
      <c r="J33" s="13">
        <f t="shared" si="1"/>
        <v>98896.167313674392</v>
      </c>
      <c r="K33" s="13">
        <f t="shared" si="2"/>
        <v>5726161.5815606965</v>
      </c>
      <c r="L33" s="20">
        <f t="shared" si="5"/>
        <v>57.840303954970835</v>
      </c>
    </row>
    <row r="34" spans="1:12" x14ac:dyDescent="0.2">
      <c r="A34" s="16">
        <v>25</v>
      </c>
      <c r="B34" s="45">
        <v>0</v>
      </c>
      <c r="C34" s="44">
        <v>911</v>
      </c>
      <c r="D34" s="44">
        <v>911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98896.167313674392</v>
      </c>
      <c r="I34" s="13">
        <f t="shared" si="4"/>
        <v>0</v>
      </c>
      <c r="J34" s="13">
        <f t="shared" si="1"/>
        <v>98896.167313674392</v>
      </c>
      <c r="K34" s="13">
        <f t="shared" si="2"/>
        <v>5627265.414247022</v>
      </c>
      <c r="L34" s="20">
        <f t="shared" si="5"/>
        <v>56.900743144056491</v>
      </c>
    </row>
    <row r="35" spans="1:12" x14ac:dyDescent="0.2">
      <c r="A35" s="16">
        <v>26</v>
      </c>
      <c r="B35" s="45">
        <v>1</v>
      </c>
      <c r="C35" s="44">
        <v>887</v>
      </c>
      <c r="D35" s="44">
        <v>902</v>
      </c>
      <c r="E35" s="17">
        <v>0</v>
      </c>
      <c r="F35" s="18">
        <f t="shared" si="3"/>
        <v>1.1179429849077697E-3</v>
      </c>
      <c r="G35" s="18">
        <f t="shared" si="0"/>
        <v>1.1166945840312675E-3</v>
      </c>
      <c r="H35" s="13">
        <f t="shared" si="6"/>
        <v>98896.167313674392</v>
      </c>
      <c r="I35" s="13">
        <f t="shared" si="4"/>
        <v>110.43681442063026</v>
      </c>
      <c r="J35" s="13">
        <f t="shared" si="1"/>
        <v>98785.730499253768</v>
      </c>
      <c r="K35" s="13">
        <f t="shared" si="2"/>
        <v>5528369.2469333475</v>
      </c>
      <c r="L35" s="20">
        <f t="shared" si="5"/>
        <v>55.900743144056491</v>
      </c>
    </row>
    <row r="36" spans="1:12" x14ac:dyDescent="0.2">
      <c r="A36" s="16">
        <v>27</v>
      </c>
      <c r="B36" s="45">
        <v>1</v>
      </c>
      <c r="C36" s="44">
        <v>930</v>
      </c>
      <c r="D36" s="44">
        <v>869</v>
      </c>
      <c r="E36" s="17">
        <v>0</v>
      </c>
      <c r="F36" s="18">
        <f t="shared" si="3"/>
        <v>1.1117287381878821E-3</v>
      </c>
      <c r="G36" s="18">
        <f t="shared" si="0"/>
        <v>1.1104941699056079E-3</v>
      </c>
      <c r="H36" s="13">
        <f t="shared" si="6"/>
        <v>98785.730499253768</v>
      </c>
      <c r="I36" s="13">
        <f t="shared" si="4"/>
        <v>109.7009777892879</v>
      </c>
      <c r="J36" s="13">
        <f t="shared" si="1"/>
        <v>98676.029521464487</v>
      </c>
      <c r="K36" s="13">
        <f t="shared" si="2"/>
        <v>5429583.5164340939</v>
      </c>
      <c r="L36" s="20">
        <f t="shared" si="5"/>
        <v>54.963236987705521</v>
      </c>
    </row>
    <row r="37" spans="1:12" x14ac:dyDescent="0.2">
      <c r="A37" s="16">
        <v>28</v>
      </c>
      <c r="B37" s="45">
        <v>0</v>
      </c>
      <c r="C37" s="44">
        <v>882</v>
      </c>
      <c r="D37" s="44">
        <v>904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98676.029521464487</v>
      </c>
      <c r="I37" s="13">
        <f t="shared" si="4"/>
        <v>0</v>
      </c>
      <c r="J37" s="13">
        <f t="shared" si="1"/>
        <v>98676.029521464487</v>
      </c>
      <c r="K37" s="13">
        <f t="shared" si="2"/>
        <v>5330907.4869126296</v>
      </c>
      <c r="L37" s="20">
        <f t="shared" si="5"/>
        <v>54.024341197808582</v>
      </c>
    </row>
    <row r="38" spans="1:12" x14ac:dyDescent="0.2">
      <c r="A38" s="16">
        <v>29</v>
      </c>
      <c r="B38" s="45">
        <v>0</v>
      </c>
      <c r="C38" s="44">
        <v>854</v>
      </c>
      <c r="D38" s="44">
        <v>904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98676.029521464487</v>
      </c>
      <c r="I38" s="13">
        <f t="shared" si="4"/>
        <v>0</v>
      </c>
      <c r="J38" s="13">
        <f t="shared" si="1"/>
        <v>98676.029521464487</v>
      </c>
      <c r="K38" s="13">
        <f t="shared" si="2"/>
        <v>5232231.4573911652</v>
      </c>
      <c r="L38" s="20">
        <f t="shared" si="5"/>
        <v>53.024341197808582</v>
      </c>
    </row>
    <row r="39" spans="1:12" x14ac:dyDescent="0.2">
      <c r="A39" s="16">
        <v>30</v>
      </c>
      <c r="B39" s="45">
        <v>1</v>
      </c>
      <c r="C39" s="44">
        <v>835</v>
      </c>
      <c r="D39" s="44">
        <v>870</v>
      </c>
      <c r="E39" s="17">
        <v>0</v>
      </c>
      <c r="F39" s="18">
        <f t="shared" si="3"/>
        <v>1.1730205278592375E-3</v>
      </c>
      <c r="G39" s="18">
        <f t="shared" si="0"/>
        <v>1.1716461628588166E-3</v>
      </c>
      <c r="H39" s="13">
        <f t="shared" si="6"/>
        <v>98676.029521464487</v>
      </c>
      <c r="I39" s="13">
        <f t="shared" si="4"/>
        <v>115.61339135496718</v>
      </c>
      <c r="J39" s="13">
        <f t="shared" si="1"/>
        <v>98560.416130109516</v>
      </c>
      <c r="K39" s="13">
        <f t="shared" si="2"/>
        <v>5133555.4278697008</v>
      </c>
      <c r="L39" s="20">
        <f t="shared" si="5"/>
        <v>52.024341197808582</v>
      </c>
    </row>
    <row r="40" spans="1:12" x14ac:dyDescent="0.2">
      <c r="A40" s="16">
        <v>31</v>
      </c>
      <c r="B40" s="45">
        <v>0</v>
      </c>
      <c r="C40" s="44">
        <v>898</v>
      </c>
      <c r="D40" s="44">
        <v>865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98560.416130109516</v>
      </c>
      <c r="I40" s="13">
        <f t="shared" si="4"/>
        <v>0</v>
      </c>
      <c r="J40" s="13">
        <f t="shared" si="1"/>
        <v>98560.416130109516</v>
      </c>
      <c r="K40" s="13">
        <f t="shared" si="2"/>
        <v>5034995.0117395911</v>
      </c>
      <c r="L40" s="20">
        <f t="shared" si="5"/>
        <v>51.085366817981964</v>
      </c>
    </row>
    <row r="41" spans="1:12" x14ac:dyDescent="0.2">
      <c r="A41" s="16">
        <v>32</v>
      </c>
      <c r="B41" s="45">
        <v>0</v>
      </c>
      <c r="C41" s="44">
        <v>856</v>
      </c>
      <c r="D41" s="44">
        <v>901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98560.416130109516</v>
      </c>
      <c r="I41" s="13">
        <f t="shared" si="4"/>
        <v>0</v>
      </c>
      <c r="J41" s="13">
        <f t="shared" si="1"/>
        <v>98560.416130109516</v>
      </c>
      <c r="K41" s="13">
        <f t="shared" si="2"/>
        <v>4936434.5956094814</v>
      </c>
      <c r="L41" s="20">
        <f t="shared" si="5"/>
        <v>50.085366817981964</v>
      </c>
    </row>
    <row r="42" spans="1:12" x14ac:dyDescent="0.2">
      <c r="A42" s="16">
        <v>33</v>
      </c>
      <c r="B42" s="45">
        <v>0</v>
      </c>
      <c r="C42" s="44">
        <v>907</v>
      </c>
      <c r="D42" s="44">
        <v>890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98560.416130109516</v>
      </c>
      <c r="I42" s="13">
        <f t="shared" si="4"/>
        <v>0</v>
      </c>
      <c r="J42" s="13">
        <f t="shared" si="1"/>
        <v>98560.416130109516</v>
      </c>
      <c r="K42" s="13">
        <f t="shared" si="2"/>
        <v>4837874.1794793718</v>
      </c>
      <c r="L42" s="20">
        <f t="shared" si="5"/>
        <v>49.085366817981964</v>
      </c>
    </row>
    <row r="43" spans="1:12" x14ac:dyDescent="0.2">
      <c r="A43" s="16">
        <v>34</v>
      </c>
      <c r="B43" s="45">
        <v>2</v>
      </c>
      <c r="C43" s="44">
        <v>902</v>
      </c>
      <c r="D43" s="44">
        <v>917</v>
      </c>
      <c r="E43" s="17">
        <v>0.60250000000000004</v>
      </c>
      <c r="F43" s="18">
        <f t="shared" si="3"/>
        <v>2.1990104452996153E-3</v>
      </c>
      <c r="G43" s="18">
        <f t="shared" si="0"/>
        <v>2.1970899543554564E-3</v>
      </c>
      <c r="H43" s="13">
        <f t="shared" si="6"/>
        <v>98560.416130109516</v>
      </c>
      <c r="I43" s="13">
        <f t="shared" si="4"/>
        <v>216.5461001765571</v>
      </c>
      <c r="J43" s="13">
        <f t="shared" si="1"/>
        <v>98474.33905528934</v>
      </c>
      <c r="K43" s="13">
        <f t="shared" si="2"/>
        <v>4739313.7633492621</v>
      </c>
      <c r="L43" s="20">
        <f t="shared" si="5"/>
        <v>48.085366817981964</v>
      </c>
    </row>
    <row r="44" spans="1:12" x14ac:dyDescent="0.2">
      <c r="A44" s="16">
        <v>35</v>
      </c>
      <c r="B44" s="45">
        <v>0</v>
      </c>
      <c r="C44" s="44">
        <v>917</v>
      </c>
      <c r="D44" s="44">
        <v>897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98343.870029932965</v>
      </c>
      <c r="I44" s="13">
        <f t="shared" si="4"/>
        <v>0</v>
      </c>
      <c r="J44" s="13">
        <f t="shared" si="1"/>
        <v>98343.870029932965</v>
      </c>
      <c r="K44" s="13">
        <f t="shared" si="2"/>
        <v>4640839.4242939726</v>
      </c>
      <c r="L44" s="20">
        <f t="shared" si="5"/>
        <v>47.189920661871838</v>
      </c>
    </row>
    <row r="45" spans="1:12" x14ac:dyDescent="0.2">
      <c r="A45" s="16">
        <v>36</v>
      </c>
      <c r="B45" s="45">
        <v>0</v>
      </c>
      <c r="C45" s="44">
        <v>989</v>
      </c>
      <c r="D45" s="44">
        <v>917</v>
      </c>
      <c r="E45" s="17">
        <v>0.80869999999999997</v>
      </c>
      <c r="F45" s="18">
        <f t="shared" si="3"/>
        <v>0</v>
      </c>
      <c r="G45" s="18">
        <f t="shared" si="0"/>
        <v>0</v>
      </c>
      <c r="H45" s="13">
        <f t="shared" si="6"/>
        <v>98343.870029932965</v>
      </c>
      <c r="I45" s="13">
        <f t="shared" si="4"/>
        <v>0</v>
      </c>
      <c r="J45" s="13">
        <f t="shared" si="1"/>
        <v>98343.870029932965</v>
      </c>
      <c r="K45" s="13">
        <f t="shared" si="2"/>
        <v>4542495.5542640397</v>
      </c>
      <c r="L45" s="20">
        <f t="shared" si="5"/>
        <v>46.189920661871845</v>
      </c>
    </row>
    <row r="46" spans="1:12" x14ac:dyDescent="0.2">
      <c r="A46" s="16">
        <v>37</v>
      </c>
      <c r="B46" s="45">
        <v>1</v>
      </c>
      <c r="C46" s="44">
        <v>979</v>
      </c>
      <c r="D46" s="44">
        <v>1005</v>
      </c>
      <c r="E46" s="17">
        <v>0</v>
      </c>
      <c r="F46" s="18">
        <f t="shared" si="3"/>
        <v>1.0080645161290322E-3</v>
      </c>
      <c r="G46" s="18">
        <f t="shared" si="0"/>
        <v>1.0070493454179255E-3</v>
      </c>
      <c r="H46" s="13">
        <f t="shared" si="6"/>
        <v>98343.870029932965</v>
      </c>
      <c r="I46" s="13">
        <f t="shared" si="4"/>
        <v>99.037129939509526</v>
      </c>
      <c r="J46" s="13">
        <f t="shared" si="1"/>
        <v>98244.83289999346</v>
      </c>
      <c r="K46" s="13">
        <f t="shared" si="2"/>
        <v>4444151.6842341069</v>
      </c>
      <c r="L46" s="20">
        <f t="shared" si="5"/>
        <v>45.189920661871845</v>
      </c>
    </row>
    <row r="47" spans="1:12" x14ac:dyDescent="0.2">
      <c r="A47" s="16">
        <v>38</v>
      </c>
      <c r="B47" s="45">
        <v>2</v>
      </c>
      <c r="C47" s="44">
        <v>1158</v>
      </c>
      <c r="D47" s="44">
        <v>1019</v>
      </c>
      <c r="E47" s="17">
        <v>0.52549999999999997</v>
      </c>
      <c r="F47" s="18">
        <f t="shared" si="3"/>
        <v>1.8373909049150207E-3</v>
      </c>
      <c r="G47" s="18">
        <f t="shared" si="0"/>
        <v>1.8357903857821704E-3</v>
      </c>
      <c r="H47" s="13">
        <f t="shared" si="6"/>
        <v>98244.83289999346</v>
      </c>
      <c r="I47" s="13">
        <f t="shared" si="4"/>
        <v>180.35691969058385</v>
      </c>
      <c r="J47" s="13">
        <f t="shared" si="1"/>
        <v>98159.253541600279</v>
      </c>
      <c r="K47" s="13">
        <f t="shared" si="2"/>
        <v>4345906.8513341136</v>
      </c>
      <c r="L47" s="20">
        <f t="shared" si="5"/>
        <v>44.235475017377766</v>
      </c>
    </row>
    <row r="48" spans="1:12" x14ac:dyDescent="0.2">
      <c r="A48" s="16">
        <v>39</v>
      </c>
      <c r="B48" s="45">
        <v>0</v>
      </c>
      <c r="C48" s="44">
        <v>1123</v>
      </c>
      <c r="D48" s="44">
        <v>1183</v>
      </c>
      <c r="E48" s="17">
        <v>0.60519999999999996</v>
      </c>
      <c r="F48" s="18">
        <f t="shared" si="3"/>
        <v>0</v>
      </c>
      <c r="G48" s="18">
        <f t="shared" si="0"/>
        <v>0</v>
      </c>
      <c r="H48" s="13">
        <f t="shared" si="6"/>
        <v>98064.475980302872</v>
      </c>
      <c r="I48" s="13">
        <f t="shared" si="4"/>
        <v>0</v>
      </c>
      <c r="J48" s="13">
        <f t="shared" si="1"/>
        <v>98064.475980302872</v>
      </c>
      <c r="K48" s="13">
        <f t="shared" si="2"/>
        <v>4247747.5977925137</v>
      </c>
      <c r="L48" s="20">
        <f t="shared" si="5"/>
        <v>43.315864948339822</v>
      </c>
    </row>
    <row r="49" spans="1:12" x14ac:dyDescent="0.2">
      <c r="A49" s="16">
        <v>40</v>
      </c>
      <c r="B49" s="45">
        <v>1</v>
      </c>
      <c r="C49" s="44">
        <v>1254</v>
      </c>
      <c r="D49" s="44">
        <v>1173</v>
      </c>
      <c r="E49" s="17">
        <v>0.14749999999999999</v>
      </c>
      <c r="F49" s="18">
        <f t="shared" si="3"/>
        <v>8.2406262875978574E-4</v>
      </c>
      <c r="G49" s="18">
        <f t="shared" si="0"/>
        <v>8.2348412013809834E-4</v>
      </c>
      <c r="H49" s="13">
        <f t="shared" si="6"/>
        <v>98064.475980302872</v>
      </c>
      <c r="I49" s="13">
        <f t="shared" si="4"/>
        <v>80.754538719443389</v>
      </c>
      <c r="J49" s="13">
        <f t="shared" si="1"/>
        <v>97995.632736044543</v>
      </c>
      <c r="K49" s="13">
        <f t="shared" si="2"/>
        <v>4149683.1218122104</v>
      </c>
      <c r="L49" s="20">
        <f t="shared" si="5"/>
        <v>42.315864948339822</v>
      </c>
    </row>
    <row r="50" spans="1:12" x14ac:dyDescent="0.2">
      <c r="A50" s="16">
        <v>41</v>
      </c>
      <c r="B50" s="45">
        <v>3</v>
      </c>
      <c r="C50" s="44">
        <v>1324</v>
      </c>
      <c r="D50" s="44">
        <v>1302</v>
      </c>
      <c r="E50" s="17">
        <v>0</v>
      </c>
      <c r="F50" s="18">
        <f t="shared" si="3"/>
        <v>2.284843869002285E-3</v>
      </c>
      <c r="G50" s="18">
        <f t="shared" si="0"/>
        <v>2.2796352583586629E-3</v>
      </c>
      <c r="H50" s="13">
        <f t="shared" si="6"/>
        <v>97983.721441583431</v>
      </c>
      <c r="I50" s="13">
        <f t="shared" si="4"/>
        <v>223.36714614342731</v>
      </c>
      <c r="J50" s="13">
        <f t="shared" si="1"/>
        <v>97760.354295440004</v>
      </c>
      <c r="K50" s="13">
        <f t="shared" si="2"/>
        <v>4051687.4890761659</v>
      </c>
      <c r="L50" s="20">
        <f t="shared" si="5"/>
        <v>41.350618546282988</v>
      </c>
    </row>
    <row r="51" spans="1:12" x14ac:dyDescent="0.2">
      <c r="A51" s="16">
        <v>42</v>
      </c>
      <c r="B51" s="45">
        <v>1</v>
      </c>
      <c r="C51" s="44">
        <v>1431</v>
      </c>
      <c r="D51" s="44">
        <v>1361</v>
      </c>
      <c r="E51" s="17">
        <v>0.4153</v>
      </c>
      <c r="F51" s="18">
        <f t="shared" si="3"/>
        <v>7.1633237822349568E-4</v>
      </c>
      <c r="G51" s="18">
        <f t="shared" si="0"/>
        <v>7.1603247550972027E-4</v>
      </c>
      <c r="H51" s="13">
        <f t="shared" si="6"/>
        <v>97760.354295440004</v>
      </c>
      <c r="I51" s="13">
        <f t="shared" si="4"/>
        <v>69.999588492871226</v>
      </c>
      <c r="J51" s="13">
        <f t="shared" si="1"/>
        <v>97719.425536048235</v>
      </c>
      <c r="K51" s="13">
        <f t="shared" si="2"/>
        <v>3953927.1347807259</v>
      </c>
      <c r="L51" s="20">
        <f t="shared" si="5"/>
        <v>40.445098253547918</v>
      </c>
    </row>
    <row r="52" spans="1:12" x14ac:dyDescent="0.2">
      <c r="A52" s="16">
        <v>43</v>
      </c>
      <c r="B52" s="45">
        <v>0</v>
      </c>
      <c r="C52" s="44">
        <v>1621</v>
      </c>
      <c r="D52" s="44">
        <v>1465</v>
      </c>
      <c r="E52" s="17">
        <v>0.59019999999999995</v>
      </c>
      <c r="F52" s="18">
        <f t="shared" si="3"/>
        <v>0</v>
      </c>
      <c r="G52" s="18">
        <f t="shared" si="0"/>
        <v>0</v>
      </c>
      <c r="H52" s="13">
        <f t="shared" si="6"/>
        <v>97690.354706947139</v>
      </c>
      <c r="I52" s="13">
        <f t="shared" si="4"/>
        <v>0</v>
      </c>
      <c r="J52" s="13">
        <f t="shared" si="1"/>
        <v>97690.354706947139</v>
      </c>
      <c r="K52" s="13">
        <f t="shared" si="2"/>
        <v>3856207.7092446778</v>
      </c>
      <c r="L52" s="20">
        <f t="shared" si="5"/>
        <v>39.473781427169371</v>
      </c>
    </row>
    <row r="53" spans="1:12" x14ac:dyDescent="0.2">
      <c r="A53" s="16">
        <v>44</v>
      </c>
      <c r="B53" s="45">
        <v>2</v>
      </c>
      <c r="C53" s="44">
        <v>1749</v>
      </c>
      <c r="D53" s="44">
        <v>1648</v>
      </c>
      <c r="E53" s="17">
        <v>0.31690000000000002</v>
      </c>
      <c r="F53" s="18">
        <f t="shared" si="3"/>
        <v>1.1775095672652341E-3</v>
      </c>
      <c r="G53" s="18">
        <f t="shared" si="0"/>
        <v>1.1765631906793608E-3</v>
      </c>
      <c r="H53" s="13">
        <f t="shared" si="6"/>
        <v>97690.354706947139</v>
      </c>
      <c r="I53" s="13">
        <f t="shared" si="4"/>
        <v>114.93887543260423</v>
      </c>
      <c r="J53" s="13">
        <f t="shared" si="1"/>
        <v>97611.839961139121</v>
      </c>
      <c r="K53" s="13">
        <f t="shared" si="2"/>
        <v>3758517.3545377306</v>
      </c>
      <c r="L53" s="20">
        <f t="shared" si="5"/>
        <v>38.473781427169371</v>
      </c>
    </row>
    <row r="54" spans="1:12" x14ac:dyDescent="0.2">
      <c r="A54" s="16">
        <v>45</v>
      </c>
      <c r="B54" s="45">
        <v>0</v>
      </c>
      <c r="C54" s="44">
        <v>1677</v>
      </c>
      <c r="D54" s="44">
        <v>1754</v>
      </c>
      <c r="E54" s="17">
        <v>0.40300000000000002</v>
      </c>
      <c r="F54" s="18">
        <f t="shared" si="3"/>
        <v>0</v>
      </c>
      <c r="G54" s="18">
        <f t="shared" si="0"/>
        <v>0</v>
      </c>
      <c r="H54" s="13">
        <f t="shared" si="6"/>
        <v>97575.415831514532</v>
      </c>
      <c r="I54" s="13">
        <f t="shared" si="4"/>
        <v>0</v>
      </c>
      <c r="J54" s="13">
        <f t="shared" si="1"/>
        <v>97575.415831514532</v>
      </c>
      <c r="K54" s="13">
        <f t="shared" si="2"/>
        <v>3660905.5145765916</v>
      </c>
      <c r="L54" s="20">
        <f t="shared" si="5"/>
        <v>37.51872829215457</v>
      </c>
    </row>
    <row r="55" spans="1:12" x14ac:dyDescent="0.2">
      <c r="A55" s="16">
        <v>46</v>
      </c>
      <c r="B55" s="45">
        <v>5</v>
      </c>
      <c r="C55" s="44">
        <v>1795</v>
      </c>
      <c r="D55" s="44">
        <v>1696</v>
      </c>
      <c r="E55" s="17">
        <v>0.41599999999999998</v>
      </c>
      <c r="F55" s="18">
        <f t="shared" si="3"/>
        <v>2.8645087367516471E-3</v>
      </c>
      <c r="G55" s="18">
        <f t="shared" si="0"/>
        <v>2.8597247800871643E-3</v>
      </c>
      <c r="H55" s="13">
        <f t="shared" si="6"/>
        <v>97575.415831514532</v>
      </c>
      <c r="I55" s="13">
        <f t="shared" si="4"/>
        <v>279.03883458069151</v>
      </c>
      <c r="J55" s="13">
        <f t="shared" si="1"/>
        <v>97412.457152119416</v>
      </c>
      <c r="K55" s="13">
        <f t="shared" si="2"/>
        <v>3563330.0987450769</v>
      </c>
      <c r="L55" s="20">
        <f t="shared" si="5"/>
        <v>36.51872829215457</v>
      </c>
    </row>
    <row r="56" spans="1:12" x14ac:dyDescent="0.2">
      <c r="A56" s="16">
        <v>47</v>
      </c>
      <c r="B56" s="45">
        <v>3</v>
      </c>
      <c r="C56" s="44">
        <v>1856</v>
      </c>
      <c r="D56" s="44">
        <v>1816</v>
      </c>
      <c r="E56" s="17">
        <v>0.49730000000000002</v>
      </c>
      <c r="F56" s="18">
        <f t="shared" si="3"/>
        <v>1.6339869281045752E-3</v>
      </c>
      <c r="G56" s="18">
        <f t="shared" si="0"/>
        <v>1.632645864254966E-3</v>
      </c>
      <c r="H56" s="13">
        <f t="shared" si="6"/>
        <v>97296.376996933846</v>
      </c>
      <c r="I56" s="13">
        <f t="shared" si="4"/>
        <v>158.85052751103606</v>
      </c>
      <c r="J56" s="13">
        <f t="shared" si="1"/>
        <v>97216.522836754055</v>
      </c>
      <c r="K56" s="13">
        <f t="shared" si="2"/>
        <v>3465917.6415929575</v>
      </c>
      <c r="L56" s="20">
        <f t="shared" si="5"/>
        <v>35.622268254676953</v>
      </c>
    </row>
    <row r="57" spans="1:12" x14ac:dyDescent="0.2">
      <c r="A57" s="16">
        <v>48</v>
      </c>
      <c r="B57" s="45">
        <v>1</v>
      </c>
      <c r="C57" s="44">
        <v>1826</v>
      </c>
      <c r="D57" s="44">
        <v>1859</v>
      </c>
      <c r="E57" s="17">
        <v>0.39179999999999998</v>
      </c>
      <c r="F57" s="18">
        <f t="shared" si="3"/>
        <v>5.4274084124830398E-4</v>
      </c>
      <c r="G57" s="18">
        <f t="shared" si="0"/>
        <v>5.4256174434034858E-4</v>
      </c>
      <c r="H57" s="13">
        <f t="shared" si="6"/>
        <v>97137.52646942281</v>
      </c>
      <c r="I57" s="13">
        <f t="shared" si="4"/>
        <v>52.70310580215682</v>
      </c>
      <c r="J57" s="13">
        <f t="shared" si="1"/>
        <v>97105.472440473939</v>
      </c>
      <c r="K57" s="13">
        <f t="shared" si="2"/>
        <v>3368701.1187562034</v>
      </c>
      <c r="L57" s="20">
        <f t="shared" si="5"/>
        <v>34.679708668684405</v>
      </c>
    </row>
    <row r="58" spans="1:12" x14ac:dyDescent="0.2">
      <c r="A58" s="16">
        <v>49</v>
      </c>
      <c r="B58" s="45">
        <v>0</v>
      </c>
      <c r="C58" s="44">
        <v>1809</v>
      </c>
      <c r="D58" s="44">
        <v>1855</v>
      </c>
      <c r="E58" s="17">
        <v>0.33610000000000001</v>
      </c>
      <c r="F58" s="18">
        <f t="shared" si="3"/>
        <v>0</v>
      </c>
      <c r="G58" s="18">
        <f t="shared" si="0"/>
        <v>0</v>
      </c>
      <c r="H58" s="13">
        <f t="shared" si="6"/>
        <v>97084.823363620657</v>
      </c>
      <c r="I58" s="13">
        <f t="shared" si="4"/>
        <v>0</v>
      </c>
      <c r="J58" s="13">
        <f t="shared" si="1"/>
        <v>97084.823363620657</v>
      </c>
      <c r="K58" s="13">
        <f t="shared" si="2"/>
        <v>3271595.6463157297</v>
      </c>
      <c r="L58" s="20">
        <f t="shared" si="5"/>
        <v>33.69832207514375</v>
      </c>
    </row>
    <row r="59" spans="1:12" x14ac:dyDescent="0.2">
      <c r="A59" s="16">
        <v>50</v>
      </c>
      <c r="B59" s="45">
        <v>2</v>
      </c>
      <c r="C59" s="44">
        <v>1750</v>
      </c>
      <c r="D59" s="44">
        <v>1825</v>
      </c>
      <c r="E59" s="17">
        <v>0.32879999999999998</v>
      </c>
      <c r="F59" s="18">
        <f t="shared" si="3"/>
        <v>1.1188811188811189E-3</v>
      </c>
      <c r="G59" s="18">
        <f t="shared" si="0"/>
        <v>1.1180414775499507E-3</v>
      </c>
      <c r="H59" s="13">
        <f t="shared" si="6"/>
        <v>97084.823363620657</v>
      </c>
      <c r="I59" s="13">
        <f t="shared" si="4"/>
        <v>108.54485936113842</v>
      </c>
      <c r="J59" s="13">
        <f t="shared" si="1"/>
        <v>97011.96805401746</v>
      </c>
      <c r="K59" s="13">
        <f t="shared" si="2"/>
        <v>3174510.8229521089</v>
      </c>
      <c r="L59" s="20">
        <f t="shared" si="5"/>
        <v>32.69832207514375</v>
      </c>
    </row>
    <row r="60" spans="1:12" x14ac:dyDescent="0.2">
      <c r="A60" s="16">
        <v>51</v>
      </c>
      <c r="B60" s="45">
        <v>5</v>
      </c>
      <c r="C60" s="44">
        <v>1846</v>
      </c>
      <c r="D60" s="44">
        <v>1743</v>
      </c>
      <c r="E60" s="17">
        <v>0.7268</v>
      </c>
      <c r="F60" s="18">
        <f t="shared" si="3"/>
        <v>2.7862914460852605E-3</v>
      </c>
      <c r="G60" s="18">
        <f t="shared" si="0"/>
        <v>2.784172093018076E-3</v>
      </c>
      <c r="H60" s="13">
        <f t="shared" si="6"/>
        <v>96976.278504259521</v>
      </c>
      <c r="I60" s="13">
        <f t="shared" si="4"/>
        <v>269.99864829630809</v>
      </c>
      <c r="J60" s="13">
        <f t="shared" si="1"/>
        <v>96902.514873544962</v>
      </c>
      <c r="K60" s="13">
        <f t="shared" si="2"/>
        <v>3077498.8548980914</v>
      </c>
      <c r="L60" s="20">
        <f t="shared" si="5"/>
        <v>31.734553051166191</v>
      </c>
    </row>
    <row r="61" spans="1:12" x14ac:dyDescent="0.2">
      <c r="A61" s="16">
        <v>52</v>
      </c>
      <c r="B61" s="45">
        <v>4</v>
      </c>
      <c r="C61" s="44">
        <v>1714</v>
      </c>
      <c r="D61" s="44">
        <v>1868</v>
      </c>
      <c r="E61" s="17">
        <v>0.5423</v>
      </c>
      <c r="F61" s="18">
        <f t="shared" si="3"/>
        <v>2.2333891680625349E-3</v>
      </c>
      <c r="G61" s="18">
        <f t="shared" si="0"/>
        <v>2.2311084793947091E-3</v>
      </c>
      <c r="H61" s="13">
        <f t="shared" si="6"/>
        <v>96706.279855963207</v>
      </c>
      <c r="I61" s="13">
        <f t="shared" si="4"/>
        <v>215.76220099735727</v>
      </c>
      <c r="J61" s="13">
        <f t="shared" si="1"/>
        <v>96607.525496566712</v>
      </c>
      <c r="K61" s="13">
        <f t="shared" si="2"/>
        <v>2980596.3400245463</v>
      </c>
      <c r="L61" s="20">
        <f t="shared" si="5"/>
        <v>30.821125003091034</v>
      </c>
    </row>
    <row r="62" spans="1:12" x14ac:dyDescent="0.2">
      <c r="A62" s="16">
        <v>53</v>
      </c>
      <c r="B62" s="45">
        <v>4</v>
      </c>
      <c r="C62" s="44">
        <v>1687</v>
      </c>
      <c r="D62" s="44">
        <v>1701</v>
      </c>
      <c r="E62" s="17">
        <v>0.67900000000000005</v>
      </c>
      <c r="F62" s="18">
        <f t="shared" si="3"/>
        <v>2.3612750885478157E-3</v>
      </c>
      <c r="G62" s="18">
        <f t="shared" si="0"/>
        <v>2.359486670080057E-3</v>
      </c>
      <c r="H62" s="13">
        <f t="shared" si="6"/>
        <v>96490.51765496585</v>
      </c>
      <c r="I62" s="13">
        <f t="shared" si="4"/>
        <v>227.66809019601632</v>
      </c>
      <c r="J62" s="13">
        <f t="shared" si="1"/>
        <v>96417.436198012918</v>
      </c>
      <c r="K62" s="13">
        <f t="shared" si="2"/>
        <v>2883988.8145279796</v>
      </c>
      <c r="L62" s="20">
        <f t="shared" si="5"/>
        <v>29.88883140663259</v>
      </c>
    </row>
    <row r="63" spans="1:12" x14ac:dyDescent="0.2">
      <c r="A63" s="16">
        <v>54</v>
      </c>
      <c r="B63" s="45">
        <v>11</v>
      </c>
      <c r="C63" s="44">
        <v>1592</v>
      </c>
      <c r="D63" s="44">
        <v>1689</v>
      </c>
      <c r="E63" s="17">
        <v>0.4022</v>
      </c>
      <c r="F63" s="18">
        <f t="shared" si="3"/>
        <v>6.705272782688205E-3</v>
      </c>
      <c r="G63" s="18">
        <f t="shared" si="0"/>
        <v>6.6785025922911382E-3</v>
      </c>
      <c r="H63" s="13">
        <f t="shared" si="6"/>
        <v>96262.849564769829</v>
      </c>
      <c r="I63" s="13">
        <f t="shared" si="4"/>
        <v>642.89169035964721</v>
      </c>
      <c r="J63" s="13">
        <f t="shared" si="1"/>
        <v>95878.528912272843</v>
      </c>
      <c r="K63" s="13">
        <f t="shared" si="2"/>
        <v>2787571.3783299667</v>
      </c>
      <c r="L63" s="20">
        <f t="shared" si="5"/>
        <v>28.957914615381995</v>
      </c>
    </row>
    <row r="64" spans="1:12" x14ac:dyDescent="0.2">
      <c r="A64" s="16">
        <v>55</v>
      </c>
      <c r="B64" s="45">
        <v>6</v>
      </c>
      <c r="C64" s="44">
        <v>1567</v>
      </c>
      <c r="D64" s="44">
        <v>1589</v>
      </c>
      <c r="E64" s="17">
        <v>0.41370000000000001</v>
      </c>
      <c r="F64" s="18">
        <f t="shared" si="3"/>
        <v>3.8022813688212928E-3</v>
      </c>
      <c r="G64" s="18">
        <f t="shared" si="0"/>
        <v>3.7938238823489686E-3</v>
      </c>
      <c r="H64" s="13">
        <f t="shared" si="6"/>
        <v>95619.957874410189</v>
      </c>
      <c r="I64" s="13">
        <f t="shared" si="4"/>
        <v>362.76527981313967</v>
      </c>
      <c r="J64" s="13">
        <f t="shared" si="1"/>
        <v>95407.268590855732</v>
      </c>
      <c r="K64" s="13">
        <f t="shared" si="2"/>
        <v>2691692.8494176939</v>
      </c>
      <c r="L64" s="20">
        <f t="shared" si="5"/>
        <v>28.149906246068788</v>
      </c>
    </row>
    <row r="65" spans="1:12" x14ac:dyDescent="0.2">
      <c r="A65" s="16">
        <v>56</v>
      </c>
      <c r="B65" s="45">
        <v>3</v>
      </c>
      <c r="C65" s="44">
        <v>1530</v>
      </c>
      <c r="D65" s="44">
        <v>1551</v>
      </c>
      <c r="E65" s="17">
        <v>0.33110000000000001</v>
      </c>
      <c r="F65" s="18">
        <f t="shared" si="3"/>
        <v>1.9474196689386564E-3</v>
      </c>
      <c r="G65" s="18">
        <f t="shared" si="0"/>
        <v>1.9448862037357766E-3</v>
      </c>
      <c r="H65" s="13">
        <f t="shared" si="6"/>
        <v>95257.192594597043</v>
      </c>
      <c r="I65" s="13">
        <f t="shared" si="4"/>
        <v>185.26439968383357</v>
      </c>
      <c r="J65" s="13">
        <f t="shared" si="1"/>
        <v>95133.269237648536</v>
      </c>
      <c r="K65" s="13">
        <f t="shared" si="2"/>
        <v>2596285.580826838</v>
      </c>
      <c r="L65" s="20">
        <f t="shared" si="5"/>
        <v>27.255533258011411</v>
      </c>
    </row>
    <row r="66" spans="1:12" x14ac:dyDescent="0.2">
      <c r="A66" s="16">
        <v>57</v>
      </c>
      <c r="B66" s="45">
        <v>5</v>
      </c>
      <c r="C66" s="44">
        <v>1444</v>
      </c>
      <c r="D66" s="44">
        <v>1526</v>
      </c>
      <c r="E66" s="17">
        <v>0.48</v>
      </c>
      <c r="F66" s="18">
        <f t="shared" si="3"/>
        <v>3.3670033670033669E-3</v>
      </c>
      <c r="G66" s="18">
        <f t="shared" si="0"/>
        <v>3.3611185802635115E-3</v>
      </c>
      <c r="H66" s="13">
        <f t="shared" si="6"/>
        <v>95071.928194913213</v>
      </c>
      <c r="I66" s="13">
        <f t="shared" si="4"/>
        <v>319.5480243174012</v>
      </c>
      <c r="J66" s="13">
        <f t="shared" si="1"/>
        <v>94905.763222268171</v>
      </c>
      <c r="K66" s="13">
        <f t="shared" si="2"/>
        <v>2501152.3115891893</v>
      </c>
      <c r="L66" s="20">
        <f t="shared" si="5"/>
        <v>26.308000259144976</v>
      </c>
    </row>
    <row r="67" spans="1:12" x14ac:dyDescent="0.2">
      <c r="A67" s="16">
        <v>58</v>
      </c>
      <c r="B67" s="45">
        <v>3</v>
      </c>
      <c r="C67" s="44">
        <v>1321</v>
      </c>
      <c r="D67" s="44">
        <v>1438</v>
      </c>
      <c r="E67" s="17">
        <v>0.52080000000000004</v>
      </c>
      <c r="F67" s="18">
        <f t="shared" si="3"/>
        <v>2.1747009786154403E-3</v>
      </c>
      <c r="G67" s="18">
        <f t="shared" si="0"/>
        <v>2.1724370456709993E-3</v>
      </c>
      <c r="H67" s="13">
        <f t="shared" si="6"/>
        <v>94752.380170595818</v>
      </c>
      <c r="I67" s="13">
        <f t="shared" si="4"/>
        <v>205.84358084810455</v>
      </c>
      <c r="J67" s="13">
        <f t="shared" si="1"/>
        <v>94653.739926653405</v>
      </c>
      <c r="K67" s="13">
        <f t="shared" si="2"/>
        <v>2406246.548366921</v>
      </c>
      <c r="L67" s="20">
        <f t="shared" si="5"/>
        <v>25.395103996697735</v>
      </c>
    </row>
    <row r="68" spans="1:12" x14ac:dyDescent="0.2">
      <c r="A68" s="16">
        <v>59</v>
      </c>
      <c r="B68" s="45">
        <v>5</v>
      </c>
      <c r="C68" s="44">
        <v>1254</v>
      </c>
      <c r="D68" s="44">
        <v>1339</v>
      </c>
      <c r="E68" s="17">
        <v>0.30159999999999998</v>
      </c>
      <c r="F68" s="18">
        <f t="shared" si="3"/>
        <v>3.8565368299267257E-3</v>
      </c>
      <c r="G68" s="18">
        <f t="shared" si="0"/>
        <v>3.8461775149385533E-3</v>
      </c>
      <c r="H68" s="13">
        <f t="shared" si="6"/>
        <v>94546.536589747717</v>
      </c>
      <c r="I68" s="13">
        <f t="shared" si="4"/>
        <v>363.64276314680285</v>
      </c>
      <c r="J68" s="13">
        <f t="shared" si="1"/>
        <v>94292.568483965995</v>
      </c>
      <c r="K68" s="13">
        <f t="shared" si="2"/>
        <v>2311592.8084402676</v>
      </c>
      <c r="L68" s="20">
        <f t="shared" si="5"/>
        <v>24.449259505619249</v>
      </c>
    </row>
    <row r="69" spans="1:12" x14ac:dyDescent="0.2">
      <c r="A69" s="16">
        <v>60</v>
      </c>
      <c r="B69" s="45">
        <v>9</v>
      </c>
      <c r="C69" s="44">
        <v>1286</v>
      </c>
      <c r="D69" s="44">
        <v>1231</v>
      </c>
      <c r="E69" s="17">
        <v>0.49819999999999998</v>
      </c>
      <c r="F69" s="18">
        <f t="shared" si="3"/>
        <v>7.1513706793802142E-3</v>
      </c>
      <c r="G69" s="18">
        <f t="shared" si="0"/>
        <v>7.1257993365405762E-3</v>
      </c>
      <c r="H69" s="13">
        <f t="shared" si="6"/>
        <v>94182.893826600921</v>
      </c>
      <c r="I69" s="13">
        <f t="shared" si="4"/>
        <v>671.12840234306441</v>
      </c>
      <c r="J69" s="13">
        <f t="shared" si="1"/>
        <v>93846.121594305179</v>
      </c>
      <c r="K69" s="13">
        <f t="shared" si="2"/>
        <v>2217300.2399563016</v>
      </c>
      <c r="L69" s="20">
        <f t="shared" si="5"/>
        <v>23.542494288172421</v>
      </c>
    </row>
    <row r="70" spans="1:12" x14ac:dyDescent="0.2">
      <c r="A70" s="16">
        <v>61</v>
      </c>
      <c r="B70" s="45">
        <v>3</v>
      </c>
      <c r="C70" s="44">
        <v>1141</v>
      </c>
      <c r="D70" s="44">
        <v>1296</v>
      </c>
      <c r="E70" s="17">
        <v>0.41210000000000002</v>
      </c>
      <c r="F70" s="18">
        <f t="shared" si="3"/>
        <v>2.4620434961017644E-3</v>
      </c>
      <c r="G70" s="18">
        <f t="shared" si="0"/>
        <v>2.4584849979557696E-3</v>
      </c>
      <c r="H70" s="13">
        <f t="shared" si="6"/>
        <v>93511.765424257857</v>
      </c>
      <c r="I70" s="13">
        <f t="shared" si="4"/>
        <v>229.89727242789698</v>
      </c>
      <c r="J70" s="13">
        <f t="shared" si="1"/>
        <v>93376.608817797489</v>
      </c>
      <c r="K70" s="13">
        <f t="shared" si="2"/>
        <v>2123454.1183619965</v>
      </c>
      <c r="L70" s="20">
        <f t="shared" si="5"/>
        <v>22.707881823511716</v>
      </c>
    </row>
    <row r="71" spans="1:12" x14ac:dyDescent="0.2">
      <c r="A71" s="16">
        <v>62</v>
      </c>
      <c r="B71" s="45">
        <v>12</v>
      </c>
      <c r="C71" s="44">
        <v>1088</v>
      </c>
      <c r="D71" s="44">
        <v>1145</v>
      </c>
      <c r="E71" s="17">
        <v>0.52829999999999999</v>
      </c>
      <c r="F71" s="18">
        <f t="shared" si="3"/>
        <v>1.0747872816838333E-2</v>
      </c>
      <c r="G71" s="18">
        <f t="shared" si="0"/>
        <v>1.0693658411043555E-2</v>
      </c>
      <c r="H71" s="13">
        <f t="shared" si="6"/>
        <v>93281.868151829956</v>
      </c>
      <c r="I71" s="13">
        <f t="shared" si="4"/>
        <v>997.52443395967236</v>
      </c>
      <c r="J71" s="13">
        <f t="shared" si="1"/>
        <v>92811.335876331184</v>
      </c>
      <c r="K71" s="13">
        <f t="shared" si="2"/>
        <v>2030077.5095441991</v>
      </c>
      <c r="L71" s="20">
        <f t="shared" si="5"/>
        <v>21.762830759777984</v>
      </c>
    </row>
    <row r="72" spans="1:12" x14ac:dyDescent="0.2">
      <c r="A72" s="16">
        <v>63</v>
      </c>
      <c r="B72" s="45">
        <v>9</v>
      </c>
      <c r="C72" s="44">
        <v>1049</v>
      </c>
      <c r="D72" s="44">
        <v>1083</v>
      </c>
      <c r="E72" s="17">
        <v>0.30049999999999999</v>
      </c>
      <c r="F72" s="18">
        <f t="shared" si="3"/>
        <v>8.4427767354596627E-3</v>
      </c>
      <c r="G72" s="18">
        <f t="shared" si="0"/>
        <v>8.3932087750065165E-3</v>
      </c>
      <c r="H72" s="13">
        <f t="shared" si="6"/>
        <v>92284.343717870288</v>
      </c>
      <c r="I72" s="13">
        <f t="shared" si="4"/>
        <v>774.56176348854638</v>
      </c>
      <c r="J72" s="13">
        <f t="shared" si="1"/>
        <v>91742.537764310051</v>
      </c>
      <c r="K72" s="13">
        <f t="shared" si="2"/>
        <v>1937266.1736678679</v>
      </c>
      <c r="L72" s="20">
        <f t="shared" si="5"/>
        <v>20.992360086456664</v>
      </c>
    </row>
    <row r="73" spans="1:12" x14ac:dyDescent="0.2">
      <c r="A73" s="16">
        <v>64</v>
      </c>
      <c r="B73" s="45">
        <v>10</v>
      </c>
      <c r="C73" s="44">
        <v>907</v>
      </c>
      <c r="D73" s="44">
        <v>1038</v>
      </c>
      <c r="E73" s="17">
        <v>0.42920000000000003</v>
      </c>
      <c r="F73" s="18">
        <f t="shared" si="3"/>
        <v>1.0282776349614395E-2</v>
      </c>
      <c r="G73" s="18">
        <f t="shared" ref="G73:G103" si="7">F73/((1+(1-E73)*F73))</f>
        <v>1.022277470640191E-2</v>
      </c>
      <c r="H73" s="13">
        <f t="shared" si="6"/>
        <v>91509.781954381746</v>
      </c>
      <c r="I73" s="13">
        <f t="shared" si="4"/>
        <v>935.48388435160757</v>
      </c>
      <c r="J73" s="13">
        <f t="shared" ref="J73:J103" si="8">H74+I73*E73</f>
        <v>90975.807753193847</v>
      </c>
      <c r="K73" s="13">
        <f t="shared" ref="K73:K97" si="9">K74+J73</f>
        <v>1845523.6359035578</v>
      </c>
      <c r="L73" s="20">
        <f t="shared" si="5"/>
        <v>20.167501183901454</v>
      </c>
    </row>
    <row r="74" spans="1:12" x14ac:dyDescent="0.2">
      <c r="A74" s="16">
        <v>65</v>
      </c>
      <c r="B74" s="45">
        <v>7</v>
      </c>
      <c r="C74" s="44">
        <v>846</v>
      </c>
      <c r="D74" s="44">
        <v>887</v>
      </c>
      <c r="E74" s="17">
        <v>0.60460000000000003</v>
      </c>
      <c r="F74" s="18">
        <f t="shared" ref="F74:F104" si="10">B74/((C74+D74)/2)</f>
        <v>8.0784766301211768E-3</v>
      </c>
      <c r="G74" s="18">
        <f t="shared" si="7"/>
        <v>8.0527542835476008E-3</v>
      </c>
      <c r="H74" s="13">
        <f t="shared" si="6"/>
        <v>90574.298070030141</v>
      </c>
      <c r="I74" s="13">
        <f t="shared" ref="I74:I104" si="11">H74*G74</f>
        <v>729.3725667627524</v>
      </c>
      <c r="J74" s="13">
        <f t="shared" si="8"/>
        <v>90285.904157132143</v>
      </c>
      <c r="K74" s="13">
        <f t="shared" si="9"/>
        <v>1754547.8281503639</v>
      </c>
      <c r="L74" s="20">
        <f t="shared" ref="L74:L104" si="12">K74/H74</f>
        <v>19.371365448438635</v>
      </c>
    </row>
    <row r="75" spans="1:12" x14ac:dyDescent="0.2">
      <c r="A75" s="16">
        <v>66</v>
      </c>
      <c r="B75" s="45">
        <v>5</v>
      </c>
      <c r="C75" s="44">
        <v>784</v>
      </c>
      <c r="D75" s="44">
        <v>836</v>
      </c>
      <c r="E75" s="17">
        <v>0.6835</v>
      </c>
      <c r="F75" s="18">
        <f t="shared" si="10"/>
        <v>6.1728395061728392E-3</v>
      </c>
      <c r="G75" s="18">
        <f t="shared" si="7"/>
        <v>6.1608031222950225E-3</v>
      </c>
      <c r="H75" s="13">
        <f t="shared" ref="H75:H104" si="13">H74-I74</f>
        <v>89844.925503267383</v>
      </c>
      <c r="I75" s="13">
        <f t="shared" si="11"/>
        <v>553.5168975628934</v>
      </c>
      <c r="J75" s="13">
        <f t="shared" si="8"/>
        <v>89669.737405188731</v>
      </c>
      <c r="K75" s="13">
        <f t="shared" si="9"/>
        <v>1664261.9239932317</v>
      </c>
      <c r="L75" s="20">
        <f t="shared" si="12"/>
        <v>18.523716444427432</v>
      </c>
    </row>
    <row r="76" spans="1:12" x14ac:dyDescent="0.2">
      <c r="A76" s="16">
        <v>67</v>
      </c>
      <c r="B76" s="45">
        <v>16</v>
      </c>
      <c r="C76" s="44">
        <v>808</v>
      </c>
      <c r="D76" s="44">
        <v>766</v>
      </c>
      <c r="E76" s="17">
        <v>0.5262</v>
      </c>
      <c r="F76" s="18">
        <f t="shared" si="10"/>
        <v>2.0330368487928845E-2</v>
      </c>
      <c r="G76" s="18">
        <f t="shared" si="7"/>
        <v>2.0136404000700749E-2</v>
      </c>
      <c r="H76" s="13">
        <f t="shared" si="13"/>
        <v>89291.408605704491</v>
      </c>
      <c r="I76" s="13">
        <f t="shared" si="11"/>
        <v>1798.0078774761132</v>
      </c>
      <c r="J76" s="13">
        <f t="shared" si="8"/>
        <v>88439.512473356313</v>
      </c>
      <c r="K76" s="13">
        <f t="shared" si="9"/>
        <v>1574592.1865880429</v>
      </c>
      <c r="L76" s="20">
        <f t="shared" si="12"/>
        <v>17.634307837399803</v>
      </c>
    </row>
    <row r="77" spans="1:12" x14ac:dyDescent="0.2">
      <c r="A77" s="16">
        <v>68</v>
      </c>
      <c r="B77" s="45">
        <v>11</v>
      </c>
      <c r="C77" s="44">
        <v>704</v>
      </c>
      <c r="D77" s="44">
        <v>793</v>
      </c>
      <c r="E77" s="17">
        <v>0.55330000000000001</v>
      </c>
      <c r="F77" s="18">
        <f t="shared" si="10"/>
        <v>1.4696058784235137E-2</v>
      </c>
      <c r="G77" s="18">
        <f t="shared" si="7"/>
        <v>1.4600212340179108E-2</v>
      </c>
      <c r="H77" s="13">
        <f t="shared" si="13"/>
        <v>87493.400728228386</v>
      </c>
      <c r="I77" s="13">
        <f t="shared" si="11"/>
        <v>1277.422228996516</v>
      </c>
      <c r="J77" s="13">
        <f t="shared" si="8"/>
        <v>86922.776218535641</v>
      </c>
      <c r="K77" s="13">
        <f t="shared" si="9"/>
        <v>1486152.6741146867</v>
      </c>
      <c r="L77" s="20">
        <f t="shared" si="12"/>
        <v>16.985883069409628</v>
      </c>
    </row>
    <row r="78" spans="1:12" x14ac:dyDescent="0.2">
      <c r="A78" s="16">
        <v>69</v>
      </c>
      <c r="B78" s="45">
        <v>12</v>
      </c>
      <c r="C78" s="44">
        <v>684</v>
      </c>
      <c r="D78" s="44">
        <v>700</v>
      </c>
      <c r="E78" s="17">
        <v>0.54179999999999995</v>
      </c>
      <c r="F78" s="18">
        <f t="shared" si="10"/>
        <v>1.7341040462427744E-2</v>
      </c>
      <c r="G78" s="18">
        <f t="shared" si="7"/>
        <v>1.7204340540422743E-2</v>
      </c>
      <c r="H78" s="13">
        <f t="shared" si="13"/>
        <v>86215.978499231875</v>
      </c>
      <c r="I78" s="13">
        <f t="shared" si="11"/>
        <v>1483.2890541265506</v>
      </c>
      <c r="J78" s="13">
        <f t="shared" si="8"/>
        <v>85536.335454631087</v>
      </c>
      <c r="K78" s="13">
        <f t="shared" si="9"/>
        <v>1399229.8978961511</v>
      </c>
      <c r="L78" s="20">
        <f t="shared" si="12"/>
        <v>16.22935704323784</v>
      </c>
    </row>
    <row r="79" spans="1:12" x14ac:dyDescent="0.2">
      <c r="A79" s="16">
        <v>70</v>
      </c>
      <c r="B79" s="45">
        <v>9</v>
      </c>
      <c r="C79" s="44">
        <v>664</v>
      </c>
      <c r="D79" s="44">
        <v>674</v>
      </c>
      <c r="E79" s="17">
        <v>0.55930000000000002</v>
      </c>
      <c r="F79" s="18">
        <f t="shared" si="10"/>
        <v>1.3452914798206279E-2</v>
      </c>
      <c r="G79" s="18">
        <f t="shared" si="7"/>
        <v>1.337362658427324E-2</v>
      </c>
      <c r="H79" s="13">
        <f t="shared" si="13"/>
        <v>84732.689445105323</v>
      </c>
      <c r="I79" s="13">
        <f t="shared" si="11"/>
        <v>1133.1833481200292</v>
      </c>
      <c r="J79" s="13">
        <f t="shared" si="8"/>
        <v>84233.295543588829</v>
      </c>
      <c r="K79" s="13">
        <f t="shared" si="9"/>
        <v>1313693.5624415199</v>
      </c>
      <c r="L79" s="20">
        <f t="shared" si="12"/>
        <v>15.503975750617542</v>
      </c>
    </row>
    <row r="80" spans="1:12" x14ac:dyDescent="0.2">
      <c r="A80" s="16">
        <v>71</v>
      </c>
      <c r="B80" s="45">
        <v>10</v>
      </c>
      <c r="C80" s="44">
        <v>678</v>
      </c>
      <c r="D80" s="44">
        <v>656</v>
      </c>
      <c r="E80" s="17">
        <v>0.4763</v>
      </c>
      <c r="F80" s="18">
        <f t="shared" si="10"/>
        <v>1.4992503748125937E-2</v>
      </c>
      <c r="G80" s="18">
        <f t="shared" si="7"/>
        <v>1.4875706038197838E-2</v>
      </c>
      <c r="H80" s="13">
        <f t="shared" si="13"/>
        <v>83599.506096985293</v>
      </c>
      <c r="I80" s="13">
        <f t="shared" si="11"/>
        <v>1243.601677637281</v>
      </c>
      <c r="J80" s="13">
        <f t="shared" si="8"/>
        <v>82948.231898406651</v>
      </c>
      <c r="K80" s="13">
        <f t="shared" si="9"/>
        <v>1229460.266897931</v>
      </c>
      <c r="L80" s="20">
        <f t="shared" si="12"/>
        <v>14.706549407978702</v>
      </c>
    </row>
    <row r="81" spans="1:12" x14ac:dyDescent="0.2">
      <c r="A81" s="16">
        <v>72</v>
      </c>
      <c r="B81" s="45">
        <v>16</v>
      </c>
      <c r="C81" s="44">
        <v>665</v>
      </c>
      <c r="D81" s="44">
        <v>673</v>
      </c>
      <c r="E81" s="17">
        <v>0.44419999999999998</v>
      </c>
      <c r="F81" s="18">
        <f t="shared" si="10"/>
        <v>2.391629297458894E-2</v>
      </c>
      <c r="G81" s="18">
        <f t="shared" si="7"/>
        <v>2.3602551907912286E-2</v>
      </c>
      <c r="H81" s="13">
        <f t="shared" si="13"/>
        <v>82355.904419348008</v>
      </c>
      <c r="I81" s="13">
        <f t="shared" si="11"/>
        <v>1943.8095089807243</v>
      </c>
      <c r="J81" s="13">
        <f t="shared" si="8"/>
        <v>81275.535094256527</v>
      </c>
      <c r="K81" s="13">
        <f t="shared" si="9"/>
        <v>1146512.0349995242</v>
      </c>
      <c r="L81" s="20">
        <f t="shared" si="12"/>
        <v>13.921430929367249</v>
      </c>
    </row>
    <row r="82" spans="1:12" x14ac:dyDescent="0.2">
      <c r="A82" s="16">
        <v>73</v>
      </c>
      <c r="B82" s="45">
        <v>13</v>
      </c>
      <c r="C82" s="44">
        <v>587</v>
      </c>
      <c r="D82" s="44">
        <v>656</v>
      </c>
      <c r="E82" s="17">
        <v>0.46939999999999998</v>
      </c>
      <c r="F82" s="18">
        <f t="shared" si="10"/>
        <v>2.091713596138375E-2</v>
      </c>
      <c r="G82" s="18">
        <f t="shared" si="7"/>
        <v>2.0687532642539488E-2</v>
      </c>
      <c r="H82" s="13">
        <f t="shared" si="13"/>
        <v>80412.09491036729</v>
      </c>
      <c r="I82" s="13">
        <f t="shared" si="11"/>
        <v>1663.5278383132068</v>
      </c>
      <c r="J82" s="13">
        <f t="shared" si="8"/>
        <v>79529.427039358299</v>
      </c>
      <c r="K82" s="13">
        <f t="shared" si="9"/>
        <v>1065236.4999052677</v>
      </c>
      <c r="L82" s="20">
        <f t="shared" si="12"/>
        <v>13.247217363167216</v>
      </c>
    </row>
    <row r="83" spans="1:12" x14ac:dyDescent="0.2">
      <c r="A83" s="16">
        <v>74</v>
      </c>
      <c r="B83" s="45">
        <v>16</v>
      </c>
      <c r="C83" s="44">
        <v>531</v>
      </c>
      <c r="D83" s="44">
        <v>565</v>
      </c>
      <c r="E83" s="17">
        <v>0.55630000000000002</v>
      </c>
      <c r="F83" s="18">
        <f t="shared" si="10"/>
        <v>2.9197080291970802E-2</v>
      </c>
      <c r="G83" s="18">
        <f t="shared" si="7"/>
        <v>2.8823676921170129E-2</v>
      </c>
      <c r="H83" s="13">
        <f t="shared" si="13"/>
        <v>78748.56707205408</v>
      </c>
      <c r="I83" s="13">
        <f t="shared" si="11"/>
        <v>2269.8232552899831</v>
      </c>
      <c r="J83" s="13">
        <f t="shared" si="8"/>
        <v>77741.446493681913</v>
      </c>
      <c r="K83" s="13">
        <f t="shared" si="9"/>
        <v>985707.07286590955</v>
      </c>
      <c r="L83" s="20">
        <f t="shared" si="12"/>
        <v>12.51714297180796</v>
      </c>
    </row>
    <row r="84" spans="1:12" x14ac:dyDescent="0.2">
      <c r="A84" s="16">
        <v>75</v>
      </c>
      <c r="B84" s="45">
        <v>21</v>
      </c>
      <c r="C84" s="44">
        <v>578</v>
      </c>
      <c r="D84" s="44">
        <v>513</v>
      </c>
      <c r="E84" s="17">
        <v>0.44919999999999999</v>
      </c>
      <c r="F84" s="18">
        <f t="shared" si="10"/>
        <v>3.84967919340055E-2</v>
      </c>
      <c r="G84" s="18">
        <f t="shared" si="7"/>
        <v>3.7697453878062739E-2</v>
      </c>
      <c r="H84" s="13">
        <f t="shared" si="13"/>
        <v>76478.743816764094</v>
      </c>
      <c r="I84" s="13">
        <f t="shared" si="11"/>
        <v>2883.0539176846405</v>
      </c>
      <c r="J84" s="13">
        <f t="shared" si="8"/>
        <v>74890.757718903405</v>
      </c>
      <c r="K84" s="13">
        <f t="shared" si="9"/>
        <v>907965.62637222768</v>
      </c>
      <c r="L84" s="20">
        <f t="shared" si="12"/>
        <v>11.872130490893369</v>
      </c>
    </row>
    <row r="85" spans="1:12" x14ac:dyDescent="0.2">
      <c r="A85" s="16">
        <v>76</v>
      </c>
      <c r="B85" s="45">
        <v>10</v>
      </c>
      <c r="C85" s="44">
        <v>497</v>
      </c>
      <c r="D85" s="44">
        <v>546</v>
      </c>
      <c r="E85" s="17">
        <v>0.44259999999999999</v>
      </c>
      <c r="F85" s="18">
        <f t="shared" si="10"/>
        <v>1.9175455417066157E-2</v>
      </c>
      <c r="G85" s="18">
        <f t="shared" si="7"/>
        <v>1.8972667974515914E-2</v>
      </c>
      <c r="H85" s="13">
        <f t="shared" si="13"/>
        <v>73595.689899079458</v>
      </c>
      <c r="I85" s="13">
        <f t="shared" si="11"/>
        <v>1396.3065888106692</v>
      </c>
      <c r="J85" s="13">
        <f t="shared" si="8"/>
        <v>72817.388606476394</v>
      </c>
      <c r="K85" s="13">
        <f t="shared" si="9"/>
        <v>833074.86865332432</v>
      </c>
      <c r="L85" s="20">
        <f t="shared" si="12"/>
        <v>11.319614909456057</v>
      </c>
    </row>
    <row r="86" spans="1:12" x14ac:dyDescent="0.2">
      <c r="A86" s="16">
        <v>77</v>
      </c>
      <c r="B86" s="45">
        <v>20</v>
      </c>
      <c r="C86" s="44">
        <v>501</v>
      </c>
      <c r="D86" s="44">
        <v>492</v>
      </c>
      <c r="E86" s="17">
        <v>0.60170000000000001</v>
      </c>
      <c r="F86" s="18">
        <f t="shared" si="10"/>
        <v>4.0281973816717019E-2</v>
      </c>
      <c r="G86" s="18">
        <f t="shared" si="7"/>
        <v>3.9645882973282635E-2</v>
      </c>
      <c r="H86" s="13">
        <f t="shared" si="13"/>
        <v>72199.383310268793</v>
      </c>
      <c r="I86" s="13">
        <f t="shared" si="11"/>
        <v>2862.4083014620919</v>
      </c>
      <c r="J86" s="13">
        <f t="shared" si="8"/>
        <v>71059.286083796454</v>
      </c>
      <c r="K86" s="13">
        <f t="shared" si="9"/>
        <v>760257.48004684795</v>
      </c>
      <c r="L86" s="20">
        <f t="shared" si="12"/>
        <v>10.529971935905966</v>
      </c>
    </row>
    <row r="87" spans="1:12" x14ac:dyDescent="0.2">
      <c r="A87" s="16">
        <v>78</v>
      </c>
      <c r="B87" s="45">
        <v>13</v>
      </c>
      <c r="C87" s="44">
        <v>417</v>
      </c>
      <c r="D87" s="44">
        <v>485</v>
      </c>
      <c r="E87" s="17">
        <v>0.48380000000000001</v>
      </c>
      <c r="F87" s="18">
        <f t="shared" si="10"/>
        <v>2.8824833702882482E-2</v>
      </c>
      <c r="G87" s="18">
        <f t="shared" si="7"/>
        <v>2.8402226210186086E-2</v>
      </c>
      <c r="H87" s="13">
        <f t="shared" si="13"/>
        <v>69336.975008806709</v>
      </c>
      <c r="I87" s="13">
        <f t="shared" si="11"/>
        <v>1969.3244489301476</v>
      </c>
      <c r="J87" s="13">
        <f t="shared" si="8"/>
        <v>68320.409728268976</v>
      </c>
      <c r="K87" s="13">
        <f t="shared" si="9"/>
        <v>689198.19396305154</v>
      </c>
      <c r="L87" s="20">
        <f t="shared" si="12"/>
        <v>9.9398364851583771</v>
      </c>
    </row>
    <row r="88" spans="1:12" x14ac:dyDescent="0.2">
      <c r="A88" s="16">
        <v>79</v>
      </c>
      <c r="B88" s="45">
        <v>10</v>
      </c>
      <c r="C88" s="44">
        <v>358</v>
      </c>
      <c r="D88" s="44">
        <v>410</v>
      </c>
      <c r="E88" s="17">
        <v>0.59319999999999995</v>
      </c>
      <c r="F88" s="18">
        <f t="shared" si="10"/>
        <v>2.6041666666666668E-2</v>
      </c>
      <c r="G88" s="18">
        <f t="shared" si="7"/>
        <v>2.5768679715926078E-2</v>
      </c>
      <c r="H88" s="13">
        <f t="shared" si="13"/>
        <v>67367.650559876565</v>
      </c>
      <c r="I88" s="13">
        <f t="shared" si="11"/>
        <v>1735.9754104918873</v>
      </c>
      <c r="J88" s="13">
        <f t="shared" si="8"/>
        <v>66661.455762888465</v>
      </c>
      <c r="K88" s="13">
        <f t="shared" si="9"/>
        <v>620877.78423478256</v>
      </c>
      <c r="L88" s="20">
        <f t="shared" si="12"/>
        <v>9.2162600161177437</v>
      </c>
    </row>
    <row r="89" spans="1:12" x14ac:dyDescent="0.2">
      <c r="A89" s="16">
        <v>80</v>
      </c>
      <c r="B89" s="45">
        <v>12</v>
      </c>
      <c r="C89" s="44">
        <v>375</v>
      </c>
      <c r="D89" s="44">
        <v>352</v>
      </c>
      <c r="E89" s="17">
        <v>0.52839999999999998</v>
      </c>
      <c r="F89" s="18">
        <f t="shared" si="10"/>
        <v>3.3012379642365884E-2</v>
      </c>
      <c r="G89" s="18">
        <f t="shared" si="7"/>
        <v>3.2506300804639295E-2</v>
      </c>
      <c r="H89" s="13">
        <f t="shared" si="13"/>
        <v>65631.675149384682</v>
      </c>
      <c r="I89" s="13">
        <f t="shared" si="11"/>
        <v>2133.442974718268</v>
      </c>
      <c r="J89" s="13">
        <f t="shared" si="8"/>
        <v>64625.543442507551</v>
      </c>
      <c r="K89" s="13">
        <f t="shared" si="9"/>
        <v>554216.32847189414</v>
      </c>
      <c r="L89" s="20">
        <f t="shared" si="12"/>
        <v>8.4443422662980758</v>
      </c>
    </row>
    <row r="90" spans="1:12" x14ac:dyDescent="0.2">
      <c r="A90" s="16">
        <v>81</v>
      </c>
      <c r="B90" s="45">
        <v>26</v>
      </c>
      <c r="C90" s="44">
        <v>263</v>
      </c>
      <c r="D90" s="44">
        <v>366</v>
      </c>
      <c r="E90" s="17">
        <v>0.56830000000000003</v>
      </c>
      <c r="F90" s="18">
        <f t="shared" si="10"/>
        <v>8.2670906200317959E-2</v>
      </c>
      <c r="G90" s="18">
        <f t="shared" si="7"/>
        <v>7.9822131729849977E-2</v>
      </c>
      <c r="H90" s="13">
        <f t="shared" si="13"/>
        <v>63498.232174666417</v>
      </c>
      <c r="I90" s="13">
        <f t="shared" si="11"/>
        <v>5068.5642532588208</v>
      </c>
      <c r="J90" s="13">
        <f t="shared" si="8"/>
        <v>61310.132986534591</v>
      </c>
      <c r="K90" s="13">
        <f t="shared" si="9"/>
        <v>489590.78502938664</v>
      </c>
      <c r="L90" s="20">
        <f t="shared" si="12"/>
        <v>7.710305755956405</v>
      </c>
    </row>
    <row r="91" spans="1:12" x14ac:dyDescent="0.2">
      <c r="A91" s="16">
        <v>82</v>
      </c>
      <c r="B91" s="45">
        <v>24</v>
      </c>
      <c r="C91" s="44">
        <v>284</v>
      </c>
      <c r="D91" s="44">
        <v>232</v>
      </c>
      <c r="E91" s="17">
        <v>0.5161</v>
      </c>
      <c r="F91" s="18">
        <f t="shared" si="10"/>
        <v>9.3023255813953487E-2</v>
      </c>
      <c r="G91" s="18">
        <f t="shared" si="7"/>
        <v>8.9016281077809137E-2</v>
      </c>
      <c r="H91" s="13">
        <f t="shared" si="13"/>
        <v>58429.667921407599</v>
      </c>
      <c r="I91" s="13">
        <f t="shared" si="11"/>
        <v>5201.1917429750665</v>
      </c>
      <c r="J91" s="13">
        <f t="shared" si="8"/>
        <v>55912.811236981965</v>
      </c>
      <c r="K91" s="13">
        <f t="shared" si="9"/>
        <v>428280.65204285207</v>
      </c>
      <c r="L91" s="20">
        <f t="shared" si="12"/>
        <v>7.3298491550375147</v>
      </c>
    </row>
    <row r="92" spans="1:12" x14ac:dyDescent="0.2">
      <c r="A92" s="16">
        <v>83</v>
      </c>
      <c r="B92" s="45">
        <v>19</v>
      </c>
      <c r="C92" s="44">
        <v>283</v>
      </c>
      <c r="D92" s="44">
        <v>270</v>
      </c>
      <c r="E92" s="17">
        <v>0.48859999999999998</v>
      </c>
      <c r="F92" s="18">
        <f t="shared" si="10"/>
        <v>6.8716094032549732E-2</v>
      </c>
      <c r="G92" s="18">
        <f t="shared" si="7"/>
        <v>6.6383291535152059E-2</v>
      </c>
      <c r="H92" s="13">
        <f t="shared" si="13"/>
        <v>53228.476178432531</v>
      </c>
      <c r="I92" s="13">
        <f t="shared" si="11"/>
        <v>3533.4814521247831</v>
      </c>
      <c r="J92" s="13">
        <f t="shared" si="8"/>
        <v>51421.453763815916</v>
      </c>
      <c r="K92" s="13">
        <f t="shared" si="9"/>
        <v>372367.84080587013</v>
      </c>
      <c r="L92" s="20">
        <f t="shared" si="12"/>
        <v>6.9956509661786752</v>
      </c>
    </row>
    <row r="93" spans="1:12" x14ac:dyDescent="0.2">
      <c r="A93" s="16">
        <v>84</v>
      </c>
      <c r="B93" s="45">
        <v>13</v>
      </c>
      <c r="C93" s="44">
        <v>241</v>
      </c>
      <c r="D93" s="44">
        <v>267</v>
      </c>
      <c r="E93" s="17">
        <v>0.4501</v>
      </c>
      <c r="F93" s="18">
        <f t="shared" si="10"/>
        <v>5.1181102362204724E-2</v>
      </c>
      <c r="G93" s="18">
        <f t="shared" si="7"/>
        <v>4.9780067831086273E-2</v>
      </c>
      <c r="H93" s="13">
        <f t="shared" si="13"/>
        <v>49694.994726307748</v>
      </c>
      <c r="I93" s="13">
        <f t="shared" si="11"/>
        <v>2473.8202083410742</v>
      </c>
      <c r="J93" s="13">
        <f t="shared" si="8"/>
        <v>48334.640993740992</v>
      </c>
      <c r="K93" s="13">
        <f t="shared" si="9"/>
        <v>320946.38704205421</v>
      </c>
      <c r="L93" s="20">
        <f t="shared" si="12"/>
        <v>6.4583241996431937</v>
      </c>
    </row>
    <row r="94" spans="1:12" x14ac:dyDescent="0.2">
      <c r="A94" s="16">
        <v>85</v>
      </c>
      <c r="B94" s="45">
        <v>28</v>
      </c>
      <c r="C94" s="44">
        <v>237</v>
      </c>
      <c r="D94" s="44">
        <v>227</v>
      </c>
      <c r="E94" s="17">
        <v>0.47849999999999998</v>
      </c>
      <c r="F94" s="18">
        <f t="shared" si="10"/>
        <v>0.1206896551724138</v>
      </c>
      <c r="G94" s="18">
        <f t="shared" si="7"/>
        <v>0.11354328026536688</v>
      </c>
      <c r="H94" s="13">
        <f t="shared" si="13"/>
        <v>47221.174517966676</v>
      </c>
      <c r="I94" s="13">
        <f t="shared" si="11"/>
        <v>5361.6470527532911</v>
      </c>
      <c r="J94" s="13">
        <f t="shared" si="8"/>
        <v>44425.075579955832</v>
      </c>
      <c r="K94" s="13">
        <f t="shared" si="9"/>
        <v>272611.74604831322</v>
      </c>
      <c r="L94" s="20">
        <f t="shared" si="12"/>
        <v>5.7730827077287143</v>
      </c>
    </row>
    <row r="95" spans="1:12" x14ac:dyDescent="0.2">
      <c r="A95" s="16">
        <v>86</v>
      </c>
      <c r="B95" s="45">
        <v>16</v>
      </c>
      <c r="C95" s="44">
        <v>196</v>
      </c>
      <c r="D95" s="44">
        <v>215</v>
      </c>
      <c r="E95" s="17">
        <v>0.50719999999999998</v>
      </c>
      <c r="F95" s="18">
        <f t="shared" si="10"/>
        <v>7.785888077858881E-2</v>
      </c>
      <c r="G95" s="18">
        <f t="shared" si="7"/>
        <v>7.4981910614064368E-2</v>
      </c>
      <c r="H95" s="13">
        <f t="shared" si="13"/>
        <v>41859.527465213381</v>
      </c>
      <c r="I95" s="13">
        <f t="shared" si="11"/>
        <v>3138.7073467436021</v>
      </c>
      <c r="J95" s="13">
        <f t="shared" si="8"/>
        <v>40312.77248473814</v>
      </c>
      <c r="K95" s="13">
        <f t="shared" si="9"/>
        <v>228186.67046835739</v>
      </c>
      <c r="L95" s="20">
        <f t="shared" si="12"/>
        <v>5.4512481216609023</v>
      </c>
    </row>
    <row r="96" spans="1:12" x14ac:dyDescent="0.2">
      <c r="A96" s="16">
        <v>87</v>
      </c>
      <c r="B96" s="45">
        <v>33</v>
      </c>
      <c r="C96" s="44">
        <v>195</v>
      </c>
      <c r="D96" s="44">
        <v>181</v>
      </c>
      <c r="E96" s="17">
        <v>0.54149999999999998</v>
      </c>
      <c r="F96" s="18">
        <f t="shared" si="10"/>
        <v>0.17553191489361702</v>
      </c>
      <c r="G96" s="18">
        <f t="shared" si="7"/>
        <v>0.16245713962206562</v>
      </c>
      <c r="H96" s="13">
        <f t="shared" si="13"/>
        <v>38720.820118469783</v>
      </c>
      <c r="I96" s="13">
        <f t="shared" si="11"/>
        <v>6290.4736802671332</v>
      </c>
      <c r="J96" s="13">
        <f t="shared" si="8"/>
        <v>35836.637936067302</v>
      </c>
      <c r="K96" s="13">
        <f t="shared" si="9"/>
        <v>187873.89798361924</v>
      </c>
      <c r="L96" s="20">
        <f t="shared" si="12"/>
        <v>4.852012364634902</v>
      </c>
    </row>
    <row r="97" spans="1:12" x14ac:dyDescent="0.2">
      <c r="A97" s="16">
        <v>88</v>
      </c>
      <c r="B97" s="45">
        <v>21</v>
      </c>
      <c r="C97" s="44">
        <v>162</v>
      </c>
      <c r="D97" s="44">
        <v>172</v>
      </c>
      <c r="E97" s="17">
        <v>0.4783</v>
      </c>
      <c r="F97" s="18">
        <f t="shared" si="10"/>
        <v>0.12574850299401197</v>
      </c>
      <c r="G97" s="18">
        <f t="shared" si="7"/>
        <v>0.11800689722217383</v>
      </c>
      <c r="H97" s="13">
        <f t="shared" si="13"/>
        <v>32430.34643820265</v>
      </c>
      <c r="I97" s="13">
        <f t="shared" si="11"/>
        <v>3827.0045590124714</v>
      </c>
      <c r="J97" s="13">
        <f t="shared" si="8"/>
        <v>30433.798159765844</v>
      </c>
      <c r="K97" s="13">
        <f t="shared" si="9"/>
        <v>152037.26004755194</v>
      </c>
      <c r="L97" s="20">
        <f t="shared" si="12"/>
        <v>4.6881170491738393</v>
      </c>
    </row>
    <row r="98" spans="1:12" x14ac:dyDescent="0.2">
      <c r="A98" s="16">
        <v>89</v>
      </c>
      <c r="B98" s="45">
        <v>15</v>
      </c>
      <c r="C98" s="44">
        <v>121</v>
      </c>
      <c r="D98" s="44">
        <v>154</v>
      </c>
      <c r="E98" s="17">
        <v>0.54649999999999999</v>
      </c>
      <c r="F98" s="18">
        <f t="shared" si="10"/>
        <v>0.10909090909090909</v>
      </c>
      <c r="G98" s="18">
        <f t="shared" si="7"/>
        <v>0.10394830304395279</v>
      </c>
      <c r="H98" s="13">
        <f t="shared" si="13"/>
        <v>28603.341879190179</v>
      </c>
      <c r="I98" s="13">
        <f t="shared" si="11"/>
        <v>2973.2688497278468</v>
      </c>
      <c r="J98" s="13">
        <f t="shared" si="8"/>
        <v>27254.964455838599</v>
      </c>
      <c r="K98" s="13">
        <f>K99+J98</f>
        <v>121603.46188778611</v>
      </c>
      <c r="L98" s="20">
        <f t="shared" si="12"/>
        <v>4.2513725284756472</v>
      </c>
    </row>
    <row r="99" spans="1:12" x14ac:dyDescent="0.2">
      <c r="A99" s="16">
        <v>90</v>
      </c>
      <c r="B99" s="45">
        <v>12</v>
      </c>
      <c r="C99" s="44">
        <v>100</v>
      </c>
      <c r="D99" s="44">
        <v>112</v>
      </c>
      <c r="E99" s="17">
        <v>0.47160000000000002</v>
      </c>
      <c r="F99" s="21">
        <f t="shared" si="10"/>
        <v>0.11320754716981132</v>
      </c>
      <c r="G99" s="21">
        <f t="shared" si="7"/>
        <v>0.10681782575876261</v>
      </c>
      <c r="H99" s="22">
        <f t="shared" si="13"/>
        <v>25630.073029462332</v>
      </c>
      <c r="I99" s="22">
        <f t="shared" si="11"/>
        <v>2737.7486750454682</v>
      </c>
      <c r="J99" s="22">
        <f t="shared" si="8"/>
        <v>24183.446629568309</v>
      </c>
      <c r="K99" s="22">
        <f t="shared" ref="K99:K103" si="14">K100+J99</f>
        <v>94348.497431947515</v>
      </c>
      <c r="L99" s="23">
        <f t="shared" si="12"/>
        <v>3.6811638157835853</v>
      </c>
    </row>
    <row r="100" spans="1:12" x14ac:dyDescent="0.2">
      <c r="A100" s="16">
        <v>91</v>
      </c>
      <c r="B100" s="45">
        <v>11</v>
      </c>
      <c r="C100" s="44">
        <v>80</v>
      </c>
      <c r="D100" s="44">
        <v>89</v>
      </c>
      <c r="E100" s="17">
        <v>0.49840000000000001</v>
      </c>
      <c r="F100" s="21">
        <f t="shared" si="10"/>
        <v>0.13017751479289941</v>
      </c>
      <c r="G100" s="21">
        <f t="shared" si="7"/>
        <v>0.12219832566075967</v>
      </c>
      <c r="H100" s="22">
        <f t="shared" si="13"/>
        <v>22892.324354416865</v>
      </c>
      <c r="I100" s="22">
        <f t="shared" si="11"/>
        <v>2797.4037065927719</v>
      </c>
      <c r="J100" s="22">
        <f t="shared" si="8"/>
        <v>21489.146655189928</v>
      </c>
      <c r="K100" s="22">
        <f t="shared" si="14"/>
        <v>70165.050802379206</v>
      </c>
      <c r="L100" s="23">
        <f t="shared" si="12"/>
        <v>3.0650033485499475</v>
      </c>
    </row>
    <row r="101" spans="1:12" x14ac:dyDescent="0.2">
      <c r="A101" s="16">
        <v>92</v>
      </c>
      <c r="B101" s="45">
        <v>12</v>
      </c>
      <c r="C101" s="44">
        <v>78</v>
      </c>
      <c r="D101" s="44">
        <v>69</v>
      </c>
      <c r="E101" s="17">
        <v>0.36349999999999999</v>
      </c>
      <c r="F101" s="21">
        <f t="shared" si="10"/>
        <v>0.16326530612244897</v>
      </c>
      <c r="G101" s="21">
        <f t="shared" si="7"/>
        <v>0.14789617688382753</v>
      </c>
      <c r="H101" s="22">
        <f t="shared" si="13"/>
        <v>20094.920647824092</v>
      </c>
      <c r="I101" s="22">
        <f t="shared" si="11"/>
        <v>2971.96193859707</v>
      </c>
      <c r="J101" s="22">
        <f t="shared" si="8"/>
        <v>18203.266873907058</v>
      </c>
      <c r="K101" s="22">
        <f t="shared" si="14"/>
        <v>48675.904147189278</v>
      </c>
      <c r="L101" s="23">
        <f t="shared" si="12"/>
        <v>2.4222988983268254</v>
      </c>
    </row>
    <row r="102" spans="1:12" x14ac:dyDescent="0.2">
      <c r="A102" s="16">
        <v>93</v>
      </c>
      <c r="B102" s="45">
        <v>16</v>
      </c>
      <c r="C102" s="44">
        <v>54</v>
      </c>
      <c r="D102" s="44">
        <v>65</v>
      </c>
      <c r="E102" s="17">
        <v>0.45500000000000002</v>
      </c>
      <c r="F102" s="21">
        <f t="shared" si="10"/>
        <v>0.26890756302521007</v>
      </c>
      <c r="G102" s="21">
        <f t="shared" si="7"/>
        <v>0.23453532688361184</v>
      </c>
      <c r="H102" s="22">
        <f t="shared" si="13"/>
        <v>17122.958709227023</v>
      </c>
      <c r="I102" s="22">
        <f t="shared" si="11"/>
        <v>4015.9387180831482</v>
      </c>
      <c r="J102" s="22">
        <f t="shared" si="8"/>
        <v>14934.272107871708</v>
      </c>
      <c r="K102" s="22">
        <f t="shared" si="14"/>
        <v>30472.63727328222</v>
      </c>
      <c r="L102" s="23">
        <f t="shared" si="12"/>
        <v>1.7796362060291295</v>
      </c>
    </row>
    <row r="103" spans="1:12" x14ac:dyDescent="0.2">
      <c r="A103" s="16">
        <v>94</v>
      </c>
      <c r="B103" s="45">
        <v>9</v>
      </c>
      <c r="C103" s="44">
        <v>44</v>
      </c>
      <c r="D103" s="44">
        <v>42</v>
      </c>
      <c r="E103" s="17">
        <v>0.3256</v>
      </c>
      <c r="F103" s="21">
        <f t="shared" si="10"/>
        <v>0.20930232558139536</v>
      </c>
      <c r="G103" s="21">
        <f t="shared" si="7"/>
        <v>0.18341294813896997</v>
      </c>
      <c r="H103" s="22">
        <f t="shared" si="13"/>
        <v>13107.019991143876</v>
      </c>
      <c r="I103" s="22">
        <f t="shared" si="11"/>
        <v>2403.9971778921145</v>
      </c>
      <c r="J103" s="22">
        <f t="shared" si="8"/>
        <v>11485.764294373435</v>
      </c>
      <c r="K103" s="22">
        <f t="shared" si="14"/>
        <v>15538.365165410511</v>
      </c>
      <c r="L103" s="23">
        <f t="shared" si="12"/>
        <v>1.1854994633341096</v>
      </c>
    </row>
    <row r="104" spans="1:12" x14ac:dyDescent="0.2">
      <c r="A104" s="16" t="s">
        <v>30</v>
      </c>
      <c r="B104" s="45">
        <v>39</v>
      </c>
      <c r="C104" s="44">
        <v>99</v>
      </c>
      <c r="D104" s="44">
        <v>107</v>
      </c>
      <c r="E104" s="17">
        <v>0</v>
      </c>
      <c r="F104" s="21">
        <f t="shared" si="10"/>
        <v>0.37864077669902912</v>
      </c>
      <c r="G104" s="21">
        <v>1</v>
      </c>
      <c r="H104" s="22">
        <f t="shared" si="13"/>
        <v>10703.022813251762</v>
      </c>
      <c r="I104" s="22">
        <f t="shared" si="11"/>
        <v>10703.022813251762</v>
      </c>
      <c r="J104" s="22">
        <f>H104*F104</f>
        <v>4052.6008710370752</v>
      </c>
      <c r="K104" s="22">
        <f>J104</f>
        <v>4052.6008710370752</v>
      </c>
      <c r="L104" s="23">
        <f t="shared" si="12"/>
        <v>0.37864077669902912</v>
      </c>
    </row>
    <row r="105" spans="1:12" x14ac:dyDescent="0.2">
      <c r="A105" s="24"/>
      <c r="B105" s="46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46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6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13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9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9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9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9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9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638</v>
      </c>
      <c r="D9" s="44">
        <v>611</v>
      </c>
      <c r="E9" s="17">
        <v>0</v>
      </c>
      <c r="F9" s="18">
        <f>B9/((C9+D9)/2)</f>
        <v>1.6012810248198558E-3</v>
      </c>
      <c r="G9" s="18">
        <f t="shared" ref="G9:G72" si="0">F9/((1+(1-E9)*F9))</f>
        <v>1.5987210231814548E-3</v>
      </c>
      <c r="H9" s="13">
        <v>100000</v>
      </c>
      <c r="I9" s="13">
        <f>H9*G9</f>
        <v>159.87210231814549</v>
      </c>
      <c r="J9" s="13">
        <f t="shared" ref="J9:J72" si="1">H10+I9*E9</f>
        <v>99840.127897681858</v>
      </c>
      <c r="K9" s="13">
        <f t="shared" ref="K9:K72" si="2">K10+J9</f>
        <v>8099288.1629649308</v>
      </c>
      <c r="L9" s="19">
        <f>K9/H9</f>
        <v>80.992881629649304</v>
      </c>
    </row>
    <row r="10" spans="1:13" x14ac:dyDescent="0.2">
      <c r="A10" s="16">
        <v>1</v>
      </c>
      <c r="B10" s="45">
        <v>0</v>
      </c>
      <c r="C10" s="44">
        <v>698</v>
      </c>
      <c r="D10" s="44">
        <v>686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99840.127897681858</v>
      </c>
      <c r="I10" s="13">
        <f t="shared" ref="I10:I73" si="4">H10*G10</f>
        <v>0</v>
      </c>
      <c r="J10" s="13">
        <f t="shared" si="1"/>
        <v>99840.127897681858</v>
      </c>
      <c r="K10" s="13">
        <f t="shared" si="2"/>
        <v>7999448.0350672491</v>
      </c>
      <c r="L10" s="20">
        <f t="shared" ref="L10:L73" si="5">K10/H10</f>
        <v>80.12257399414834</v>
      </c>
    </row>
    <row r="11" spans="1:13" x14ac:dyDescent="0.2">
      <c r="A11" s="16">
        <v>2</v>
      </c>
      <c r="B11" s="45">
        <v>0</v>
      </c>
      <c r="C11" s="44">
        <v>784</v>
      </c>
      <c r="D11" s="44">
        <v>716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99840.127897681858</v>
      </c>
      <c r="I11" s="13">
        <f t="shared" si="4"/>
        <v>0</v>
      </c>
      <c r="J11" s="13">
        <f t="shared" si="1"/>
        <v>99840.127897681858</v>
      </c>
      <c r="K11" s="13">
        <f t="shared" si="2"/>
        <v>7899607.9071695674</v>
      </c>
      <c r="L11" s="20">
        <f t="shared" si="5"/>
        <v>79.122573994148354</v>
      </c>
    </row>
    <row r="12" spans="1:13" x14ac:dyDescent="0.2">
      <c r="A12" s="16">
        <v>3</v>
      </c>
      <c r="B12" s="45">
        <v>0</v>
      </c>
      <c r="C12" s="44">
        <v>848</v>
      </c>
      <c r="D12" s="44">
        <v>808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99840.127897681858</v>
      </c>
      <c r="I12" s="13">
        <f t="shared" si="4"/>
        <v>0</v>
      </c>
      <c r="J12" s="13">
        <f t="shared" si="1"/>
        <v>99840.127897681858</v>
      </c>
      <c r="K12" s="13">
        <f t="shared" si="2"/>
        <v>7799767.7792718858</v>
      </c>
      <c r="L12" s="20">
        <f t="shared" si="5"/>
        <v>78.122573994148354</v>
      </c>
    </row>
    <row r="13" spans="1:13" x14ac:dyDescent="0.2">
      <c r="A13" s="16">
        <v>4</v>
      </c>
      <c r="B13" s="45">
        <v>0</v>
      </c>
      <c r="C13" s="44">
        <v>891</v>
      </c>
      <c r="D13" s="44">
        <v>870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99840.127897681858</v>
      </c>
      <c r="I13" s="13">
        <f t="shared" si="4"/>
        <v>0</v>
      </c>
      <c r="J13" s="13">
        <f t="shared" si="1"/>
        <v>99840.127897681858</v>
      </c>
      <c r="K13" s="13">
        <f t="shared" si="2"/>
        <v>7699927.6513742041</v>
      </c>
      <c r="L13" s="20">
        <f t="shared" si="5"/>
        <v>77.122573994148354</v>
      </c>
    </row>
    <row r="14" spans="1:13" x14ac:dyDescent="0.2">
      <c r="A14" s="16">
        <v>5</v>
      </c>
      <c r="B14" s="45">
        <v>0</v>
      </c>
      <c r="C14" s="44">
        <v>991</v>
      </c>
      <c r="D14" s="44">
        <v>916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99840.127897681858</v>
      </c>
      <c r="I14" s="13">
        <f t="shared" si="4"/>
        <v>0</v>
      </c>
      <c r="J14" s="13">
        <f t="shared" si="1"/>
        <v>99840.127897681858</v>
      </c>
      <c r="K14" s="13">
        <f t="shared" si="2"/>
        <v>7600087.5234765224</v>
      </c>
      <c r="L14" s="20">
        <f t="shared" si="5"/>
        <v>76.122573994148354</v>
      </c>
    </row>
    <row r="15" spans="1:13" x14ac:dyDescent="0.2">
      <c r="A15" s="16">
        <v>6</v>
      </c>
      <c r="B15" s="45">
        <v>0</v>
      </c>
      <c r="C15" s="44">
        <v>955</v>
      </c>
      <c r="D15" s="44">
        <v>1012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99840.127897681858</v>
      </c>
      <c r="I15" s="13">
        <f t="shared" si="4"/>
        <v>0</v>
      </c>
      <c r="J15" s="13">
        <f t="shared" si="1"/>
        <v>99840.127897681858</v>
      </c>
      <c r="K15" s="13">
        <f t="shared" si="2"/>
        <v>7500247.3955788407</v>
      </c>
      <c r="L15" s="20">
        <f t="shared" si="5"/>
        <v>75.122573994148354</v>
      </c>
    </row>
    <row r="16" spans="1:13" x14ac:dyDescent="0.2">
      <c r="A16" s="16">
        <v>7</v>
      </c>
      <c r="B16" s="45">
        <v>0</v>
      </c>
      <c r="C16" s="44">
        <v>1071</v>
      </c>
      <c r="D16" s="44">
        <v>988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99840.127897681858</v>
      </c>
      <c r="I16" s="13">
        <f t="shared" si="4"/>
        <v>0</v>
      </c>
      <c r="J16" s="13">
        <f t="shared" si="1"/>
        <v>99840.127897681858</v>
      </c>
      <c r="K16" s="13">
        <f t="shared" si="2"/>
        <v>7400407.2676811591</v>
      </c>
      <c r="L16" s="20">
        <f t="shared" si="5"/>
        <v>74.122573994148354</v>
      </c>
    </row>
    <row r="17" spans="1:12" x14ac:dyDescent="0.2">
      <c r="A17" s="16">
        <v>8</v>
      </c>
      <c r="B17" s="45">
        <v>0</v>
      </c>
      <c r="C17" s="44">
        <v>1153</v>
      </c>
      <c r="D17" s="44">
        <v>1102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99840.127897681858</v>
      </c>
      <c r="I17" s="13">
        <f t="shared" si="4"/>
        <v>0</v>
      </c>
      <c r="J17" s="13">
        <f t="shared" si="1"/>
        <v>99840.127897681858</v>
      </c>
      <c r="K17" s="13">
        <f t="shared" si="2"/>
        <v>7300567.1397834774</v>
      </c>
      <c r="L17" s="20">
        <f t="shared" si="5"/>
        <v>73.122573994148354</v>
      </c>
    </row>
    <row r="18" spans="1:12" x14ac:dyDescent="0.2">
      <c r="A18" s="16">
        <v>9</v>
      </c>
      <c r="B18" s="45">
        <v>0</v>
      </c>
      <c r="C18" s="44">
        <v>1148</v>
      </c>
      <c r="D18" s="44">
        <v>1175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99840.127897681858</v>
      </c>
      <c r="I18" s="13">
        <f t="shared" si="4"/>
        <v>0</v>
      </c>
      <c r="J18" s="13">
        <f t="shared" si="1"/>
        <v>99840.127897681858</v>
      </c>
      <c r="K18" s="13">
        <f t="shared" si="2"/>
        <v>7200727.0118857957</v>
      </c>
      <c r="L18" s="20">
        <f t="shared" si="5"/>
        <v>72.122573994148354</v>
      </c>
    </row>
    <row r="19" spans="1:12" x14ac:dyDescent="0.2">
      <c r="A19" s="16">
        <v>10</v>
      </c>
      <c r="B19" s="45">
        <v>0</v>
      </c>
      <c r="C19" s="44">
        <v>1275</v>
      </c>
      <c r="D19" s="44">
        <v>1138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99840.127897681858</v>
      </c>
      <c r="I19" s="13">
        <f t="shared" si="4"/>
        <v>0</v>
      </c>
      <c r="J19" s="13">
        <f t="shared" si="1"/>
        <v>99840.127897681858</v>
      </c>
      <c r="K19" s="13">
        <f t="shared" si="2"/>
        <v>7100886.8839881141</v>
      </c>
      <c r="L19" s="20">
        <f t="shared" si="5"/>
        <v>71.122573994148368</v>
      </c>
    </row>
    <row r="20" spans="1:12" x14ac:dyDescent="0.2">
      <c r="A20" s="16">
        <v>11</v>
      </c>
      <c r="B20" s="45">
        <v>1</v>
      </c>
      <c r="C20" s="44">
        <v>1267</v>
      </c>
      <c r="D20" s="44">
        <v>1274</v>
      </c>
      <c r="E20" s="17">
        <v>0.32240000000000002</v>
      </c>
      <c r="F20" s="18">
        <f t="shared" si="3"/>
        <v>7.8709169618260523E-4</v>
      </c>
      <c r="G20" s="18">
        <f t="shared" si="0"/>
        <v>7.8667213770916035E-4</v>
      </c>
      <c r="H20" s="13">
        <f t="shared" si="6"/>
        <v>99840.127897681858</v>
      </c>
      <c r="I20" s="13">
        <f t="shared" si="4"/>
        <v>78.541446842425358</v>
      </c>
      <c r="J20" s="13">
        <f t="shared" si="1"/>
        <v>99786.908213301431</v>
      </c>
      <c r="K20" s="13">
        <f t="shared" si="2"/>
        <v>7001046.7560904324</v>
      </c>
      <c r="L20" s="20">
        <f t="shared" si="5"/>
        <v>70.122573994148368</v>
      </c>
    </row>
    <row r="21" spans="1:12" x14ac:dyDescent="0.2">
      <c r="A21" s="16">
        <v>12</v>
      </c>
      <c r="B21" s="45">
        <v>0</v>
      </c>
      <c r="C21" s="44">
        <v>1235</v>
      </c>
      <c r="D21" s="44">
        <v>1285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99761.58645083943</v>
      </c>
      <c r="I21" s="13">
        <f t="shared" si="4"/>
        <v>0</v>
      </c>
      <c r="J21" s="13">
        <f t="shared" si="1"/>
        <v>99761.58645083943</v>
      </c>
      <c r="K21" s="13">
        <f t="shared" si="2"/>
        <v>6901259.8478771308</v>
      </c>
      <c r="L21" s="20">
        <f t="shared" si="5"/>
        <v>69.177527076295419</v>
      </c>
    </row>
    <row r="22" spans="1:12" x14ac:dyDescent="0.2">
      <c r="A22" s="16">
        <v>13</v>
      </c>
      <c r="B22" s="45">
        <v>0</v>
      </c>
      <c r="C22" s="44">
        <v>1262</v>
      </c>
      <c r="D22" s="44">
        <v>1255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99761.58645083943</v>
      </c>
      <c r="I22" s="13">
        <f t="shared" si="4"/>
        <v>0</v>
      </c>
      <c r="J22" s="13">
        <f t="shared" si="1"/>
        <v>99761.58645083943</v>
      </c>
      <c r="K22" s="13">
        <f t="shared" si="2"/>
        <v>6801498.2614262914</v>
      </c>
      <c r="L22" s="20">
        <f t="shared" si="5"/>
        <v>68.177527076295419</v>
      </c>
    </row>
    <row r="23" spans="1:12" x14ac:dyDescent="0.2">
      <c r="A23" s="16">
        <v>14</v>
      </c>
      <c r="B23" s="45">
        <v>0</v>
      </c>
      <c r="C23" s="44">
        <v>1230</v>
      </c>
      <c r="D23" s="44">
        <v>1261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99761.58645083943</v>
      </c>
      <c r="I23" s="13">
        <f t="shared" si="4"/>
        <v>0</v>
      </c>
      <c r="J23" s="13">
        <f t="shared" si="1"/>
        <v>99761.58645083943</v>
      </c>
      <c r="K23" s="13">
        <f t="shared" si="2"/>
        <v>6701736.674975452</v>
      </c>
      <c r="L23" s="20">
        <f t="shared" si="5"/>
        <v>67.177527076295419</v>
      </c>
    </row>
    <row r="24" spans="1:12" x14ac:dyDescent="0.2">
      <c r="A24" s="16">
        <v>15</v>
      </c>
      <c r="B24" s="45">
        <v>0</v>
      </c>
      <c r="C24" s="44">
        <v>1211</v>
      </c>
      <c r="D24" s="44">
        <v>1241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99761.58645083943</v>
      </c>
      <c r="I24" s="13">
        <f t="shared" si="4"/>
        <v>0</v>
      </c>
      <c r="J24" s="13">
        <f t="shared" si="1"/>
        <v>99761.58645083943</v>
      </c>
      <c r="K24" s="13">
        <f t="shared" si="2"/>
        <v>6601975.0885246126</v>
      </c>
      <c r="L24" s="20">
        <f t="shared" si="5"/>
        <v>66.177527076295419</v>
      </c>
    </row>
    <row r="25" spans="1:12" x14ac:dyDescent="0.2">
      <c r="A25" s="16">
        <v>16</v>
      </c>
      <c r="B25" s="45">
        <v>0</v>
      </c>
      <c r="C25" s="44">
        <v>1185</v>
      </c>
      <c r="D25" s="44">
        <v>1248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99761.58645083943</v>
      </c>
      <c r="I25" s="13">
        <f t="shared" si="4"/>
        <v>0</v>
      </c>
      <c r="J25" s="13">
        <f t="shared" si="1"/>
        <v>99761.58645083943</v>
      </c>
      <c r="K25" s="13">
        <f t="shared" si="2"/>
        <v>6502213.5020737732</v>
      </c>
      <c r="L25" s="20">
        <f t="shared" si="5"/>
        <v>65.177527076295419</v>
      </c>
    </row>
    <row r="26" spans="1:12" x14ac:dyDescent="0.2">
      <c r="A26" s="16">
        <v>17</v>
      </c>
      <c r="B26" s="45">
        <v>0</v>
      </c>
      <c r="C26" s="44">
        <v>1188</v>
      </c>
      <c r="D26" s="44">
        <v>1198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99761.58645083943</v>
      </c>
      <c r="I26" s="13">
        <f t="shared" si="4"/>
        <v>0</v>
      </c>
      <c r="J26" s="13">
        <f t="shared" si="1"/>
        <v>99761.58645083943</v>
      </c>
      <c r="K26" s="13">
        <f t="shared" si="2"/>
        <v>6402451.9156229338</v>
      </c>
      <c r="L26" s="20">
        <f t="shared" si="5"/>
        <v>64.177527076295419</v>
      </c>
    </row>
    <row r="27" spans="1:12" x14ac:dyDescent="0.2">
      <c r="A27" s="16">
        <v>18</v>
      </c>
      <c r="B27" s="45">
        <v>1</v>
      </c>
      <c r="C27" s="44">
        <v>1051</v>
      </c>
      <c r="D27" s="44">
        <v>1201</v>
      </c>
      <c r="E27" s="17">
        <v>0.51370000000000005</v>
      </c>
      <c r="F27" s="18">
        <f t="shared" si="3"/>
        <v>8.8809946714031975E-4</v>
      </c>
      <c r="G27" s="18">
        <f t="shared" si="0"/>
        <v>8.8771607786086715E-4</v>
      </c>
      <c r="H27" s="13">
        <f t="shared" si="6"/>
        <v>99761.58645083943</v>
      </c>
      <c r="I27" s="13">
        <f t="shared" si="4"/>
        <v>88.559964245317005</v>
      </c>
      <c r="J27" s="13">
        <f t="shared" si="1"/>
        <v>99718.519740226926</v>
      </c>
      <c r="K27" s="13">
        <f t="shared" si="2"/>
        <v>6302690.3291720944</v>
      </c>
      <c r="L27" s="20">
        <f t="shared" si="5"/>
        <v>63.177527076295419</v>
      </c>
    </row>
    <row r="28" spans="1:12" x14ac:dyDescent="0.2">
      <c r="A28" s="16">
        <v>19</v>
      </c>
      <c r="B28" s="45">
        <v>0</v>
      </c>
      <c r="C28" s="44">
        <v>1063</v>
      </c>
      <c r="D28" s="44">
        <v>1063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99673.026486594114</v>
      </c>
      <c r="I28" s="13">
        <f t="shared" si="4"/>
        <v>0</v>
      </c>
      <c r="J28" s="13">
        <f t="shared" si="1"/>
        <v>99673.026486594114</v>
      </c>
      <c r="K28" s="13">
        <f t="shared" si="2"/>
        <v>6202971.8094318677</v>
      </c>
      <c r="L28" s="20">
        <f t="shared" si="5"/>
        <v>62.233204188559064</v>
      </c>
    </row>
    <row r="29" spans="1:12" x14ac:dyDescent="0.2">
      <c r="A29" s="16">
        <v>20</v>
      </c>
      <c r="B29" s="45">
        <v>0</v>
      </c>
      <c r="C29" s="44">
        <v>1083</v>
      </c>
      <c r="D29" s="44">
        <v>1083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99673.026486594114</v>
      </c>
      <c r="I29" s="13">
        <f t="shared" si="4"/>
        <v>0</v>
      </c>
      <c r="J29" s="13">
        <f t="shared" si="1"/>
        <v>99673.026486594114</v>
      </c>
      <c r="K29" s="13">
        <f t="shared" si="2"/>
        <v>6103298.7829452734</v>
      </c>
      <c r="L29" s="20">
        <f t="shared" si="5"/>
        <v>61.233204188559064</v>
      </c>
    </row>
    <row r="30" spans="1:12" x14ac:dyDescent="0.2">
      <c r="A30" s="16">
        <v>21</v>
      </c>
      <c r="B30" s="45">
        <v>0</v>
      </c>
      <c r="C30" s="44">
        <v>974</v>
      </c>
      <c r="D30" s="44">
        <v>1101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99673.026486594114</v>
      </c>
      <c r="I30" s="13">
        <f t="shared" si="4"/>
        <v>0</v>
      </c>
      <c r="J30" s="13">
        <f t="shared" si="1"/>
        <v>99673.026486594114</v>
      </c>
      <c r="K30" s="13">
        <f t="shared" si="2"/>
        <v>6003625.7564586792</v>
      </c>
      <c r="L30" s="20">
        <f t="shared" si="5"/>
        <v>60.233204188559064</v>
      </c>
    </row>
    <row r="31" spans="1:12" x14ac:dyDescent="0.2">
      <c r="A31" s="16">
        <v>22</v>
      </c>
      <c r="B31" s="45">
        <v>0</v>
      </c>
      <c r="C31" s="44">
        <v>968</v>
      </c>
      <c r="D31" s="44">
        <v>988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99673.026486594114</v>
      </c>
      <c r="I31" s="13">
        <f t="shared" si="4"/>
        <v>0</v>
      </c>
      <c r="J31" s="13">
        <f t="shared" si="1"/>
        <v>99673.026486594114</v>
      </c>
      <c r="K31" s="13">
        <f t="shared" si="2"/>
        <v>5903952.729972085</v>
      </c>
      <c r="L31" s="20">
        <f t="shared" si="5"/>
        <v>59.233204188559064</v>
      </c>
    </row>
    <row r="32" spans="1:12" x14ac:dyDescent="0.2">
      <c r="A32" s="16">
        <v>23</v>
      </c>
      <c r="B32" s="45">
        <v>0</v>
      </c>
      <c r="C32" s="44">
        <v>905</v>
      </c>
      <c r="D32" s="44">
        <v>971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99673.026486594114</v>
      </c>
      <c r="I32" s="13">
        <f t="shared" si="4"/>
        <v>0</v>
      </c>
      <c r="J32" s="13">
        <f t="shared" si="1"/>
        <v>99673.026486594114</v>
      </c>
      <c r="K32" s="13">
        <f t="shared" si="2"/>
        <v>5804279.7034854908</v>
      </c>
      <c r="L32" s="20">
        <f t="shared" si="5"/>
        <v>58.233204188559064</v>
      </c>
    </row>
    <row r="33" spans="1:12" x14ac:dyDescent="0.2">
      <c r="A33" s="16">
        <v>24</v>
      </c>
      <c r="B33" s="45">
        <v>0</v>
      </c>
      <c r="C33" s="44">
        <v>895</v>
      </c>
      <c r="D33" s="44">
        <v>924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99673.026486594114</v>
      </c>
      <c r="I33" s="13">
        <f t="shared" si="4"/>
        <v>0</v>
      </c>
      <c r="J33" s="13">
        <f t="shared" si="1"/>
        <v>99673.026486594114</v>
      </c>
      <c r="K33" s="13">
        <f t="shared" si="2"/>
        <v>5704606.6769988965</v>
      </c>
      <c r="L33" s="20">
        <f t="shared" si="5"/>
        <v>57.233204188559064</v>
      </c>
    </row>
    <row r="34" spans="1:12" x14ac:dyDescent="0.2">
      <c r="A34" s="16">
        <v>25</v>
      </c>
      <c r="B34" s="45">
        <v>0</v>
      </c>
      <c r="C34" s="44">
        <v>891</v>
      </c>
      <c r="D34" s="44">
        <v>911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99673.026486594114</v>
      </c>
      <c r="I34" s="13">
        <f t="shared" si="4"/>
        <v>0</v>
      </c>
      <c r="J34" s="13">
        <f t="shared" si="1"/>
        <v>99673.026486594114</v>
      </c>
      <c r="K34" s="13">
        <f t="shared" si="2"/>
        <v>5604933.6505123023</v>
      </c>
      <c r="L34" s="20">
        <f t="shared" si="5"/>
        <v>56.233204188559064</v>
      </c>
    </row>
    <row r="35" spans="1:12" x14ac:dyDescent="0.2">
      <c r="A35" s="16">
        <v>26</v>
      </c>
      <c r="B35" s="45">
        <v>0</v>
      </c>
      <c r="C35" s="44">
        <v>909</v>
      </c>
      <c r="D35" s="44">
        <v>887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99673.026486594114</v>
      </c>
      <c r="I35" s="13">
        <f t="shared" si="4"/>
        <v>0</v>
      </c>
      <c r="J35" s="13">
        <f t="shared" si="1"/>
        <v>99673.026486594114</v>
      </c>
      <c r="K35" s="13">
        <f t="shared" si="2"/>
        <v>5505260.6240257081</v>
      </c>
      <c r="L35" s="20">
        <f t="shared" si="5"/>
        <v>55.233204188559057</v>
      </c>
    </row>
    <row r="36" spans="1:12" x14ac:dyDescent="0.2">
      <c r="A36" s="16">
        <v>27</v>
      </c>
      <c r="B36" s="45">
        <v>0</v>
      </c>
      <c r="C36" s="44">
        <v>886</v>
      </c>
      <c r="D36" s="44">
        <v>930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99673.026486594114</v>
      </c>
      <c r="I36" s="13">
        <f t="shared" si="4"/>
        <v>0</v>
      </c>
      <c r="J36" s="13">
        <f t="shared" si="1"/>
        <v>99673.026486594114</v>
      </c>
      <c r="K36" s="13">
        <f t="shared" si="2"/>
        <v>5405587.5975391138</v>
      </c>
      <c r="L36" s="20">
        <f t="shared" si="5"/>
        <v>54.233204188559057</v>
      </c>
    </row>
    <row r="37" spans="1:12" x14ac:dyDescent="0.2">
      <c r="A37" s="16">
        <v>28</v>
      </c>
      <c r="B37" s="45">
        <v>0</v>
      </c>
      <c r="C37" s="44">
        <v>858</v>
      </c>
      <c r="D37" s="44">
        <v>882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99673.026486594114</v>
      </c>
      <c r="I37" s="13">
        <f t="shared" si="4"/>
        <v>0</v>
      </c>
      <c r="J37" s="13">
        <f t="shared" si="1"/>
        <v>99673.026486594114</v>
      </c>
      <c r="K37" s="13">
        <f t="shared" si="2"/>
        <v>5305914.5710525196</v>
      </c>
      <c r="L37" s="20">
        <f t="shared" si="5"/>
        <v>53.233204188559057</v>
      </c>
    </row>
    <row r="38" spans="1:12" x14ac:dyDescent="0.2">
      <c r="A38" s="16">
        <v>29</v>
      </c>
      <c r="B38" s="45">
        <v>0</v>
      </c>
      <c r="C38" s="44">
        <v>838</v>
      </c>
      <c r="D38" s="44">
        <v>854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99673.026486594114</v>
      </c>
      <c r="I38" s="13">
        <f t="shared" si="4"/>
        <v>0</v>
      </c>
      <c r="J38" s="13">
        <f t="shared" si="1"/>
        <v>99673.026486594114</v>
      </c>
      <c r="K38" s="13">
        <f t="shared" si="2"/>
        <v>5206241.5445659254</v>
      </c>
      <c r="L38" s="20">
        <f t="shared" si="5"/>
        <v>52.233204188559057</v>
      </c>
    </row>
    <row r="39" spans="1:12" x14ac:dyDescent="0.2">
      <c r="A39" s="16">
        <v>30</v>
      </c>
      <c r="B39" s="45">
        <v>0</v>
      </c>
      <c r="C39" s="44">
        <v>878</v>
      </c>
      <c r="D39" s="44">
        <v>835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99673.026486594114</v>
      </c>
      <c r="I39" s="13">
        <f t="shared" si="4"/>
        <v>0</v>
      </c>
      <c r="J39" s="13">
        <f t="shared" si="1"/>
        <v>99673.026486594114</v>
      </c>
      <c r="K39" s="13">
        <f t="shared" si="2"/>
        <v>5106568.5180793311</v>
      </c>
      <c r="L39" s="20">
        <f t="shared" si="5"/>
        <v>51.233204188559057</v>
      </c>
    </row>
    <row r="40" spans="1:12" x14ac:dyDescent="0.2">
      <c r="A40" s="16">
        <v>31</v>
      </c>
      <c r="B40" s="45">
        <v>0</v>
      </c>
      <c r="C40" s="44">
        <v>837</v>
      </c>
      <c r="D40" s="44">
        <v>898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99673.026486594114</v>
      </c>
      <c r="I40" s="13">
        <f t="shared" si="4"/>
        <v>0</v>
      </c>
      <c r="J40" s="13">
        <f t="shared" si="1"/>
        <v>99673.026486594114</v>
      </c>
      <c r="K40" s="13">
        <f t="shared" si="2"/>
        <v>5006895.4915927369</v>
      </c>
      <c r="L40" s="20">
        <f t="shared" si="5"/>
        <v>50.233204188559057</v>
      </c>
    </row>
    <row r="41" spans="1:12" x14ac:dyDescent="0.2">
      <c r="A41" s="16">
        <v>32</v>
      </c>
      <c r="B41" s="45">
        <v>0</v>
      </c>
      <c r="C41" s="44">
        <v>884</v>
      </c>
      <c r="D41" s="44">
        <v>856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99673.026486594114</v>
      </c>
      <c r="I41" s="13">
        <f t="shared" si="4"/>
        <v>0</v>
      </c>
      <c r="J41" s="13">
        <f t="shared" si="1"/>
        <v>99673.026486594114</v>
      </c>
      <c r="K41" s="13">
        <f t="shared" si="2"/>
        <v>4907222.4651061427</v>
      </c>
      <c r="L41" s="20">
        <f t="shared" si="5"/>
        <v>49.23320418855905</v>
      </c>
    </row>
    <row r="42" spans="1:12" x14ac:dyDescent="0.2">
      <c r="A42" s="16">
        <v>33</v>
      </c>
      <c r="B42" s="45">
        <v>0</v>
      </c>
      <c r="C42" s="44">
        <v>846</v>
      </c>
      <c r="D42" s="44">
        <v>907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99673.026486594114</v>
      </c>
      <c r="I42" s="13">
        <f t="shared" si="4"/>
        <v>0</v>
      </c>
      <c r="J42" s="13">
        <f t="shared" si="1"/>
        <v>99673.026486594114</v>
      </c>
      <c r="K42" s="13">
        <f t="shared" si="2"/>
        <v>4807549.4386195485</v>
      </c>
      <c r="L42" s="20">
        <f t="shared" si="5"/>
        <v>48.23320418855905</v>
      </c>
    </row>
    <row r="43" spans="1:12" x14ac:dyDescent="0.2">
      <c r="A43" s="16">
        <v>34</v>
      </c>
      <c r="B43" s="45">
        <v>2</v>
      </c>
      <c r="C43" s="44">
        <v>882</v>
      </c>
      <c r="D43" s="44">
        <v>902</v>
      </c>
      <c r="E43" s="17">
        <v>0.60250000000000004</v>
      </c>
      <c r="F43" s="18">
        <f t="shared" si="3"/>
        <v>2.242152466367713E-3</v>
      </c>
      <c r="G43" s="18">
        <f t="shared" si="0"/>
        <v>2.2401559148516738E-3</v>
      </c>
      <c r="H43" s="13">
        <f t="shared" si="6"/>
        <v>99673.026486594114</v>
      </c>
      <c r="I43" s="13">
        <f t="shared" si="4"/>
        <v>223.28311983511134</v>
      </c>
      <c r="J43" s="13">
        <f t="shared" si="1"/>
        <v>99584.271446459665</v>
      </c>
      <c r="K43" s="13">
        <f t="shared" si="2"/>
        <v>4707876.4121329542</v>
      </c>
      <c r="L43" s="20">
        <f t="shared" si="5"/>
        <v>47.23320418855905</v>
      </c>
    </row>
    <row r="44" spans="1:12" x14ac:dyDescent="0.2">
      <c r="A44" s="16">
        <v>35</v>
      </c>
      <c r="B44" s="45">
        <v>0</v>
      </c>
      <c r="C44" s="44">
        <v>971</v>
      </c>
      <c r="D44" s="44">
        <v>917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99449.743366759008</v>
      </c>
      <c r="I44" s="13">
        <f t="shared" si="4"/>
        <v>0</v>
      </c>
      <c r="J44" s="13">
        <f t="shared" si="1"/>
        <v>99449.743366759008</v>
      </c>
      <c r="K44" s="13">
        <f t="shared" si="2"/>
        <v>4608292.1406864943</v>
      </c>
      <c r="L44" s="20">
        <f t="shared" si="5"/>
        <v>46.337898768543347</v>
      </c>
    </row>
    <row r="45" spans="1:12" x14ac:dyDescent="0.2">
      <c r="A45" s="16">
        <v>36</v>
      </c>
      <c r="B45" s="45">
        <v>1</v>
      </c>
      <c r="C45" s="44">
        <v>933</v>
      </c>
      <c r="D45" s="44">
        <v>989</v>
      </c>
      <c r="E45" s="17">
        <v>0.80869999999999997</v>
      </c>
      <c r="F45" s="18">
        <f t="shared" si="3"/>
        <v>1.0405827263267431E-3</v>
      </c>
      <c r="G45" s="18">
        <f t="shared" si="0"/>
        <v>1.0403756255388497E-3</v>
      </c>
      <c r="H45" s="13">
        <f t="shared" si="6"/>
        <v>99449.743366759008</v>
      </c>
      <c r="I45" s="13">
        <f t="shared" si="4"/>
        <v>103.46508896486998</v>
      </c>
      <c r="J45" s="13">
        <f t="shared" si="1"/>
        <v>99429.950495240017</v>
      </c>
      <c r="K45" s="13">
        <f t="shared" si="2"/>
        <v>4508842.397319735</v>
      </c>
      <c r="L45" s="20">
        <f t="shared" si="5"/>
        <v>45.337898768543347</v>
      </c>
    </row>
    <row r="46" spans="1:12" x14ac:dyDescent="0.2">
      <c r="A46" s="16">
        <v>37</v>
      </c>
      <c r="B46" s="45">
        <v>0</v>
      </c>
      <c r="C46" s="44">
        <v>1114</v>
      </c>
      <c r="D46" s="44">
        <v>979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99346.278277794132</v>
      </c>
      <c r="I46" s="13">
        <f t="shared" si="4"/>
        <v>0</v>
      </c>
      <c r="J46" s="13">
        <f t="shared" si="1"/>
        <v>99346.278277794132</v>
      </c>
      <c r="K46" s="13">
        <f t="shared" si="2"/>
        <v>4409412.4468244947</v>
      </c>
      <c r="L46" s="20">
        <f t="shared" si="5"/>
        <v>44.384274109341106</v>
      </c>
    </row>
    <row r="47" spans="1:12" x14ac:dyDescent="0.2">
      <c r="A47" s="16">
        <v>38</v>
      </c>
      <c r="B47" s="45">
        <v>3</v>
      </c>
      <c r="C47" s="44">
        <v>1080</v>
      </c>
      <c r="D47" s="44">
        <v>1158</v>
      </c>
      <c r="E47" s="17">
        <v>0.52549999999999997</v>
      </c>
      <c r="F47" s="18">
        <f t="shared" si="3"/>
        <v>2.6809651474530832E-3</v>
      </c>
      <c r="G47" s="18">
        <f t="shared" si="0"/>
        <v>2.6775589765834083E-3</v>
      </c>
      <c r="H47" s="13">
        <f t="shared" si="6"/>
        <v>99346.278277794132</v>
      </c>
      <c r="I47" s="13">
        <f t="shared" si="4"/>
        <v>266.00551919286096</v>
      </c>
      <c r="J47" s="13">
        <f t="shared" si="1"/>
        <v>99220.058658937123</v>
      </c>
      <c r="K47" s="13">
        <f t="shared" si="2"/>
        <v>4310066.1685467009</v>
      </c>
      <c r="L47" s="20">
        <f t="shared" si="5"/>
        <v>43.384274109341106</v>
      </c>
    </row>
    <row r="48" spans="1:12" x14ac:dyDescent="0.2">
      <c r="A48" s="16">
        <v>39</v>
      </c>
      <c r="B48" s="45">
        <v>2</v>
      </c>
      <c r="C48" s="44">
        <v>1198</v>
      </c>
      <c r="D48" s="44">
        <v>1123</v>
      </c>
      <c r="E48" s="17">
        <v>0.60519999999999996</v>
      </c>
      <c r="F48" s="18">
        <f t="shared" si="3"/>
        <v>1.7233950883239983E-3</v>
      </c>
      <c r="G48" s="18">
        <f t="shared" si="0"/>
        <v>1.7222232938278272E-3</v>
      </c>
      <c r="H48" s="13">
        <f t="shared" si="6"/>
        <v>99080.272758601277</v>
      </c>
      <c r="I48" s="13">
        <f t="shared" si="4"/>
        <v>170.63835370367784</v>
      </c>
      <c r="J48" s="13">
        <f t="shared" si="1"/>
        <v>99012.904736559067</v>
      </c>
      <c r="K48" s="13">
        <f t="shared" si="2"/>
        <v>4210846.1098877639</v>
      </c>
      <c r="L48" s="20">
        <f t="shared" si="5"/>
        <v>42.49933909797614</v>
      </c>
    </row>
    <row r="49" spans="1:12" x14ac:dyDescent="0.2">
      <c r="A49" s="16">
        <v>40</v>
      </c>
      <c r="B49" s="45">
        <v>1</v>
      </c>
      <c r="C49" s="44">
        <v>1278</v>
      </c>
      <c r="D49" s="44">
        <v>1254</v>
      </c>
      <c r="E49" s="17">
        <v>0.14749999999999999</v>
      </c>
      <c r="F49" s="18">
        <f t="shared" si="3"/>
        <v>7.8988941548183253E-4</v>
      </c>
      <c r="G49" s="18">
        <f t="shared" si="0"/>
        <v>7.8935787710092528E-4</v>
      </c>
      <c r="H49" s="13">
        <f t="shared" si="6"/>
        <v>98909.634404897603</v>
      </c>
      <c r="I49" s="13">
        <f t="shared" si="4"/>
        <v>78.075099038678616</v>
      </c>
      <c r="J49" s="13">
        <f t="shared" si="1"/>
        <v>98843.07538296713</v>
      </c>
      <c r="K49" s="13">
        <f t="shared" si="2"/>
        <v>4111833.205151205</v>
      </c>
      <c r="L49" s="20">
        <f t="shared" si="5"/>
        <v>41.571614634818665</v>
      </c>
    </row>
    <row r="50" spans="1:12" x14ac:dyDescent="0.2">
      <c r="A50" s="16">
        <v>41</v>
      </c>
      <c r="B50" s="45">
        <v>0</v>
      </c>
      <c r="C50" s="44">
        <v>1392</v>
      </c>
      <c r="D50" s="44">
        <v>1324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98831.559305858929</v>
      </c>
      <c r="I50" s="13">
        <f t="shared" si="4"/>
        <v>0</v>
      </c>
      <c r="J50" s="13">
        <f t="shared" si="1"/>
        <v>98831.559305858929</v>
      </c>
      <c r="K50" s="13">
        <f t="shared" si="2"/>
        <v>4012990.1297682379</v>
      </c>
      <c r="L50" s="20">
        <f t="shared" si="5"/>
        <v>40.604338917177643</v>
      </c>
    </row>
    <row r="51" spans="1:12" x14ac:dyDescent="0.2">
      <c r="A51" s="16">
        <v>42</v>
      </c>
      <c r="B51" s="45">
        <v>1</v>
      </c>
      <c r="C51" s="44">
        <v>1570</v>
      </c>
      <c r="D51" s="44">
        <v>1431</v>
      </c>
      <c r="E51" s="17">
        <v>0.4153</v>
      </c>
      <c r="F51" s="18">
        <f t="shared" si="3"/>
        <v>6.6644451849383541E-4</v>
      </c>
      <c r="G51" s="18">
        <f t="shared" si="0"/>
        <v>6.6618492614041035E-4</v>
      </c>
      <c r="H51" s="13">
        <f t="shared" si="6"/>
        <v>98831.559305858929</v>
      </c>
      <c r="I51" s="13">
        <f t="shared" si="4"/>
        <v>65.840095036515223</v>
      </c>
      <c r="J51" s="13">
        <f t="shared" si="1"/>
        <v>98793.062602291073</v>
      </c>
      <c r="K51" s="13">
        <f t="shared" si="2"/>
        <v>3914158.5704623791</v>
      </c>
      <c r="L51" s="20">
        <f t="shared" si="5"/>
        <v>39.604338917177643</v>
      </c>
    </row>
    <row r="52" spans="1:12" x14ac:dyDescent="0.2">
      <c r="A52" s="16">
        <v>43</v>
      </c>
      <c r="B52" s="45">
        <v>4</v>
      </c>
      <c r="C52" s="44">
        <v>1702</v>
      </c>
      <c r="D52" s="44">
        <v>1621</v>
      </c>
      <c r="E52" s="17">
        <v>0.59019999999999995</v>
      </c>
      <c r="F52" s="18">
        <f t="shared" si="3"/>
        <v>2.4074631357207344E-3</v>
      </c>
      <c r="G52" s="18">
        <f t="shared" si="0"/>
        <v>2.4050903255722674E-3</v>
      </c>
      <c r="H52" s="13">
        <f t="shared" si="6"/>
        <v>98765.719210822412</v>
      </c>
      <c r="I52" s="13">
        <f t="shared" si="4"/>
        <v>237.54047577213603</v>
      </c>
      <c r="J52" s="13">
        <f t="shared" si="1"/>
        <v>98668.375123850987</v>
      </c>
      <c r="K52" s="13">
        <f t="shared" si="2"/>
        <v>3815365.5078600883</v>
      </c>
      <c r="L52" s="20">
        <f t="shared" si="5"/>
        <v>38.630463467956133</v>
      </c>
    </row>
    <row r="53" spans="1:12" x14ac:dyDescent="0.2">
      <c r="A53" s="16">
        <v>44</v>
      </c>
      <c r="B53" s="45">
        <v>1</v>
      </c>
      <c r="C53" s="44">
        <v>1621</v>
      </c>
      <c r="D53" s="44">
        <v>1749</v>
      </c>
      <c r="E53" s="17">
        <v>0.31690000000000002</v>
      </c>
      <c r="F53" s="18">
        <f t="shared" si="3"/>
        <v>5.9347181008902075E-4</v>
      </c>
      <c r="G53" s="18">
        <f t="shared" si="0"/>
        <v>5.9323131376235545E-4</v>
      </c>
      <c r="H53" s="13">
        <f t="shared" si="6"/>
        <v>98528.178735050271</v>
      </c>
      <c r="I53" s="13">
        <f t="shared" si="4"/>
        <v>58.450000913606047</v>
      </c>
      <c r="J53" s="13">
        <f t="shared" si="1"/>
        <v>98488.251539426186</v>
      </c>
      <c r="K53" s="13">
        <f t="shared" si="2"/>
        <v>3716697.1327362373</v>
      </c>
      <c r="L53" s="20">
        <f t="shared" si="5"/>
        <v>37.722174310465206</v>
      </c>
    </row>
    <row r="54" spans="1:12" x14ac:dyDescent="0.2">
      <c r="A54" s="16">
        <v>45</v>
      </c>
      <c r="B54" s="45">
        <v>2</v>
      </c>
      <c r="C54" s="44">
        <v>1778</v>
      </c>
      <c r="D54" s="44">
        <v>1677</v>
      </c>
      <c r="E54" s="17">
        <v>0.40300000000000002</v>
      </c>
      <c r="F54" s="18">
        <f t="shared" si="3"/>
        <v>1.1577424023154848E-3</v>
      </c>
      <c r="G54" s="18">
        <f t="shared" si="0"/>
        <v>1.1569427556293943E-3</v>
      </c>
      <c r="H54" s="13">
        <f t="shared" si="6"/>
        <v>98469.728734136661</v>
      </c>
      <c r="I54" s="13">
        <f t="shared" si="4"/>
        <v>113.92383930775102</v>
      </c>
      <c r="J54" s="13">
        <f t="shared" si="1"/>
        <v>98401.716202069932</v>
      </c>
      <c r="K54" s="13">
        <f t="shared" si="2"/>
        <v>3618208.8811968109</v>
      </c>
      <c r="L54" s="20">
        <f t="shared" si="5"/>
        <v>36.744377462090853</v>
      </c>
    </row>
    <row r="55" spans="1:12" x14ac:dyDescent="0.2">
      <c r="A55" s="16">
        <v>46</v>
      </c>
      <c r="B55" s="45">
        <v>4</v>
      </c>
      <c r="C55" s="44">
        <v>1798</v>
      </c>
      <c r="D55" s="44">
        <v>1795</v>
      </c>
      <c r="E55" s="17">
        <v>0.41599999999999998</v>
      </c>
      <c r="F55" s="18">
        <f t="shared" si="3"/>
        <v>2.226551628165878E-3</v>
      </c>
      <c r="G55" s="18">
        <f t="shared" si="0"/>
        <v>2.2236601891445352E-3</v>
      </c>
      <c r="H55" s="13">
        <f t="shared" si="6"/>
        <v>98355.804894828907</v>
      </c>
      <c r="I55" s="13">
        <f t="shared" si="4"/>
        <v>218.70988771589825</v>
      </c>
      <c r="J55" s="13">
        <f t="shared" si="1"/>
        <v>98228.078320402827</v>
      </c>
      <c r="K55" s="13">
        <f t="shared" si="2"/>
        <v>3519807.1649947409</v>
      </c>
      <c r="L55" s="20">
        <f t="shared" si="5"/>
        <v>35.78647105535299</v>
      </c>
    </row>
    <row r="56" spans="1:12" x14ac:dyDescent="0.2">
      <c r="A56" s="16">
        <v>47</v>
      </c>
      <c r="B56" s="45">
        <v>2</v>
      </c>
      <c r="C56" s="44">
        <v>1794</v>
      </c>
      <c r="D56" s="44">
        <v>1856</v>
      </c>
      <c r="E56" s="17">
        <v>0.49730000000000002</v>
      </c>
      <c r="F56" s="18">
        <f t="shared" si="3"/>
        <v>1.095890410958904E-3</v>
      </c>
      <c r="G56" s="18">
        <f t="shared" si="0"/>
        <v>1.0952870128423497E-3</v>
      </c>
      <c r="H56" s="13">
        <f t="shared" si="6"/>
        <v>98137.095007113006</v>
      </c>
      <c r="I56" s="13">
        <f t="shared" si="4"/>
        <v>107.48828563936668</v>
      </c>
      <c r="J56" s="13">
        <f t="shared" si="1"/>
        <v>98083.060645922102</v>
      </c>
      <c r="K56" s="13">
        <f t="shared" si="2"/>
        <v>3421579.0866743382</v>
      </c>
      <c r="L56" s="20">
        <f t="shared" si="5"/>
        <v>34.865298248601519</v>
      </c>
    </row>
    <row r="57" spans="1:12" x14ac:dyDescent="0.2">
      <c r="A57" s="16">
        <v>48</v>
      </c>
      <c r="B57" s="45">
        <v>5</v>
      </c>
      <c r="C57" s="44">
        <v>1792</v>
      </c>
      <c r="D57" s="44">
        <v>1826</v>
      </c>
      <c r="E57" s="17">
        <v>0.39179999999999998</v>
      </c>
      <c r="F57" s="18">
        <f t="shared" si="3"/>
        <v>2.7639579878385848E-3</v>
      </c>
      <c r="G57" s="18">
        <f t="shared" si="0"/>
        <v>2.7593194635220728E-3</v>
      </c>
      <c r="H57" s="13">
        <f t="shared" si="6"/>
        <v>98029.606721473639</v>
      </c>
      <c r="I57" s="13">
        <f t="shared" si="4"/>
        <v>270.49500182797641</v>
      </c>
      <c r="J57" s="13">
        <f t="shared" si="1"/>
        <v>97865.091661361861</v>
      </c>
      <c r="K57" s="13">
        <f t="shared" si="2"/>
        <v>3323496.0260284161</v>
      </c>
      <c r="L57" s="20">
        <f t="shared" si="5"/>
        <v>33.902982345642684</v>
      </c>
    </row>
    <row r="58" spans="1:12" x14ac:dyDescent="0.2">
      <c r="A58" s="16">
        <v>49</v>
      </c>
      <c r="B58" s="45">
        <v>1</v>
      </c>
      <c r="C58" s="44">
        <v>1714</v>
      </c>
      <c r="D58" s="44">
        <v>1809</v>
      </c>
      <c r="E58" s="17">
        <v>0.33610000000000001</v>
      </c>
      <c r="F58" s="18">
        <f t="shared" si="3"/>
        <v>5.676979846721544E-4</v>
      </c>
      <c r="G58" s="18">
        <f t="shared" si="0"/>
        <v>5.6748410292595372E-4</v>
      </c>
      <c r="H58" s="13">
        <f t="shared" si="6"/>
        <v>97759.111719645662</v>
      </c>
      <c r="I58" s="13">
        <f t="shared" si="4"/>
        <v>55.47674181706121</v>
      </c>
      <c r="J58" s="13">
        <f t="shared" si="1"/>
        <v>97722.280710753315</v>
      </c>
      <c r="K58" s="13">
        <f t="shared" si="2"/>
        <v>3225630.9343670541</v>
      </c>
      <c r="L58" s="20">
        <f t="shared" si="5"/>
        <v>32.995706258231394</v>
      </c>
    </row>
    <row r="59" spans="1:12" x14ac:dyDescent="0.2">
      <c r="A59" s="16">
        <v>50</v>
      </c>
      <c r="B59" s="45">
        <v>3</v>
      </c>
      <c r="C59" s="44">
        <v>1848</v>
      </c>
      <c r="D59" s="44">
        <v>1750</v>
      </c>
      <c r="E59" s="17">
        <v>0.32879999999999998</v>
      </c>
      <c r="F59" s="18">
        <f t="shared" si="3"/>
        <v>1.6675931072818232E-3</v>
      </c>
      <c r="G59" s="18">
        <f t="shared" si="0"/>
        <v>1.6657286763409227E-3</v>
      </c>
      <c r="H59" s="13">
        <f t="shared" si="6"/>
        <v>97703.634977828595</v>
      </c>
      <c r="I59" s="13">
        <f t="shared" si="4"/>
        <v>162.74774656531511</v>
      </c>
      <c r="J59" s="13">
        <f t="shared" si="1"/>
        <v>97594.398690333954</v>
      </c>
      <c r="K59" s="13">
        <f t="shared" si="2"/>
        <v>3127908.6536563006</v>
      </c>
      <c r="L59" s="20">
        <f t="shared" si="5"/>
        <v>32.014250589203783</v>
      </c>
    </row>
    <row r="60" spans="1:12" x14ac:dyDescent="0.2">
      <c r="A60" s="16">
        <v>51</v>
      </c>
      <c r="B60" s="45">
        <v>3</v>
      </c>
      <c r="C60" s="44">
        <v>1710</v>
      </c>
      <c r="D60" s="44">
        <v>1846</v>
      </c>
      <c r="E60" s="17">
        <v>0.7268</v>
      </c>
      <c r="F60" s="18">
        <f t="shared" si="3"/>
        <v>1.687289088863892E-3</v>
      </c>
      <c r="G60" s="18">
        <f t="shared" si="0"/>
        <v>1.6865116620032744E-3</v>
      </c>
      <c r="H60" s="13">
        <f t="shared" si="6"/>
        <v>97540.887231263274</v>
      </c>
      <c r="I60" s="13">
        <f t="shared" si="4"/>
        <v>164.50384383767178</v>
      </c>
      <c r="J60" s="13">
        <f t="shared" si="1"/>
        <v>97495.944781126833</v>
      </c>
      <c r="K60" s="13">
        <f t="shared" si="2"/>
        <v>3030314.2549659666</v>
      </c>
      <c r="L60" s="20">
        <f t="shared" si="5"/>
        <v>31.0671180156613</v>
      </c>
    </row>
    <row r="61" spans="1:12" x14ac:dyDescent="0.2">
      <c r="A61" s="16">
        <v>52</v>
      </c>
      <c r="B61" s="45">
        <v>2</v>
      </c>
      <c r="C61" s="44">
        <v>1682</v>
      </c>
      <c r="D61" s="44">
        <v>1714</v>
      </c>
      <c r="E61" s="17">
        <v>0.5423</v>
      </c>
      <c r="F61" s="18">
        <f t="shared" si="3"/>
        <v>1.1778563015312131E-3</v>
      </c>
      <c r="G61" s="18">
        <f t="shared" si="0"/>
        <v>1.1772216556515996E-3</v>
      </c>
      <c r="H61" s="13">
        <f t="shared" si="6"/>
        <v>97376.383387425609</v>
      </c>
      <c r="I61" s="13">
        <f t="shared" si="4"/>
        <v>114.6335872727101</v>
      </c>
      <c r="J61" s="13">
        <f t="shared" si="1"/>
        <v>97323.915594530888</v>
      </c>
      <c r="K61" s="13">
        <f t="shared" si="2"/>
        <v>2932818.3101848396</v>
      </c>
      <c r="L61" s="20">
        <f t="shared" si="5"/>
        <v>30.118373759232878</v>
      </c>
    </row>
    <row r="62" spans="1:12" x14ac:dyDescent="0.2">
      <c r="A62" s="16">
        <v>53</v>
      </c>
      <c r="B62" s="45">
        <v>2</v>
      </c>
      <c r="C62" s="44">
        <v>1579</v>
      </c>
      <c r="D62" s="44">
        <v>1687</v>
      </c>
      <c r="E62" s="17">
        <v>0.67900000000000005</v>
      </c>
      <c r="F62" s="18">
        <f t="shared" si="3"/>
        <v>1.224739742804654E-3</v>
      </c>
      <c r="G62" s="18">
        <f t="shared" si="0"/>
        <v>1.2242584360588184E-3</v>
      </c>
      <c r="H62" s="13">
        <f t="shared" si="6"/>
        <v>97261.749800152902</v>
      </c>
      <c r="I62" s="13">
        <f t="shared" si="4"/>
        <v>119.07351769867928</v>
      </c>
      <c r="J62" s="13">
        <f t="shared" si="1"/>
        <v>97223.527200971628</v>
      </c>
      <c r="K62" s="13">
        <f t="shared" si="2"/>
        <v>2835494.3945903089</v>
      </c>
      <c r="L62" s="20">
        <f t="shared" si="5"/>
        <v>29.153232390086522</v>
      </c>
    </row>
    <row r="63" spans="1:12" x14ac:dyDescent="0.2">
      <c r="A63" s="16">
        <v>54</v>
      </c>
      <c r="B63" s="45">
        <v>5</v>
      </c>
      <c r="C63" s="44">
        <v>1566</v>
      </c>
      <c r="D63" s="44">
        <v>1592</v>
      </c>
      <c r="E63" s="17">
        <v>0.4022</v>
      </c>
      <c r="F63" s="18">
        <f t="shared" si="3"/>
        <v>3.1665611146295125E-3</v>
      </c>
      <c r="G63" s="18">
        <f t="shared" si="0"/>
        <v>3.160578234109087E-3</v>
      </c>
      <c r="H63" s="13">
        <f t="shared" si="6"/>
        <v>97142.676282454224</v>
      </c>
      <c r="I63" s="13">
        <f t="shared" si="4"/>
        <v>307.02702826142985</v>
      </c>
      <c r="J63" s="13">
        <f t="shared" si="1"/>
        <v>96959.135524959536</v>
      </c>
      <c r="K63" s="13">
        <f t="shared" si="2"/>
        <v>2738270.8673893372</v>
      </c>
      <c r="L63" s="20">
        <f t="shared" si="5"/>
        <v>28.188134939040381</v>
      </c>
    </row>
    <row r="64" spans="1:12" x14ac:dyDescent="0.2">
      <c r="A64" s="16">
        <v>55</v>
      </c>
      <c r="B64" s="45">
        <v>7</v>
      </c>
      <c r="C64" s="44">
        <v>1531</v>
      </c>
      <c r="D64" s="44">
        <v>1567</v>
      </c>
      <c r="E64" s="17">
        <v>0.41370000000000001</v>
      </c>
      <c r="F64" s="18">
        <f t="shared" si="3"/>
        <v>4.5190445448676569E-3</v>
      </c>
      <c r="G64" s="18">
        <f t="shared" si="0"/>
        <v>4.5071029044350605E-3</v>
      </c>
      <c r="H64" s="13">
        <f t="shared" si="6"/>
        <v>96835.649254192787</v>
      </c>
      <c r="I64" s="13">
        <f t="shared" si="4"/>
        <v>436.44823600642712</v>
      </c>
      <c r="J64" s="13">
        <f t="shared" si="1"/>
        <v>96579.759653422225</v>
      </c>
      <c r="K64" s="13">
        <f t="shared" si="2"/>
        <v>2641311.7318643774</v>
      </c>
      <c r="L64" s="20">
        <f t="shared" si="5"/>
        <v>27.276233001040307</v>
      </c>
    </row>
    <row r="65" spans="1:12" x14ac:dyDescent="0.2">
      <c r="A65" s="16">
        <v>56</v>
      </c>
      <c r="B65" s="45">
        <v>5</v>
      </c>
      <c r="C65" s="44">
        <v>1435</v>
      </c>
      <c r="D65" s="44">
        <v>1530</v>
      </c>
      <c r="E65" s="17">
        <v>0.33110000000000001</v>
      </c>
      <c r="F65" s="18">
        <f t="shared" si="3"/>
        <v>3.3726812816188868E-3</v>
      </c>
      <c r="G65" s="18">
        <f t="shared" si="0"/>
        <v>3.3650896846877314E-3</v>
      </c>
      <c r="H65" s="13">
        <f t="shared" si="6"/>
        <v>96399.201018186359</v>
      </c>
      <c r="I65" s="13">
        <f t="shared" si="4"/>
        <v>324.39195695843796</v>
      </c>
      <c r="J65" s="13">
        <f t="shared" si="1"/>
        <v>96182.215238176854</v>
      </c>
      <c r="K65" s="13">
        <f t="shared" si="2"/>
        <v>2544731.9722109553</v>
      </c>
      <c r="L65" s="20">
        <f t="shared" si="5"/>
        <v>26.397853357009406</v>
      </c>
    </row>
    <row r="66" spans="1:12" x14ac:dyDescent="0.2">
      <c r="A66" s="16">
        <v>57</v>
      </c>
      <c r="B66" s="45">
        <v>6</v>
      </c>
      <c r="C66" s="44">
        <v>1327</v>
      </c>
      <c r="D66" s="44">
        <v>1444</v>
      </c>
      <c r="E66" s="17">
        <v>0.48</v>
      </c>
      <c r="F66" s="18">
        <f t="shared" si="3"/>
        <v>4.3305665824612052E-3</v>
      </c>
      <c r="G66" s="18">
        <f t="shared" si="0"/>
        <v>4.3208365139491009E-3</v>
      </c>
      <c r="H66" s="13">
        <f t="shared" si="6"/>
        <v>96074.809061227919</v>
      </c>
      <c r="I66" s="13">
        <f t="shared" si="4"/>
        <v>415.12354306244151</v>
      </c>
      <c r="J66" s="13">
        <f t="shared" si="1"/>
        <v>95858.944818835458</v>
      </c>
      <c r="K66" s="13">
        <f t="shared" si="2"/>
        <v>2448549.7569727786</v>
      </c>
      <c r="L66" s="20">
        <f t="shared" si="5"/>
        <v>25.485866491936839</v>
      </c>
    </row>
    <row r="67" spans="1:12" x14ac:dyDescent="0.2">
      <c r="A67" s="16">
        <v>58</v>
      </c>
      <c r="B67" s="45">
        <v>5</v>
      </c>
      <c r="C67" s="44">
        <v>1229</v>
      </c>
      <c r="D67" s="44">
        <v>1321</v>
      </c>
      <c r="E67" s="17">
        <v>0.52080000000000004</v>
      </c>
      <c r="F67" s="18">
        <f t="shared" si="3"/>
        <v>3.9215686274509803E-3</v>
      </c>
      <c r="G67" s="18">
        <f t="shared" si="0"/>
        <v>3.9142129770251355E-3</v>
      </c>
      <c r="H67" s="13">
        <f t="shared" si="6"/>
        <v>95659.685518165483</v>
      </c>
      <c r="I67" s="13">
        <f t="shared" si="4"/>
        <v>374.43238243334673</v>
      </c>
      <c r="J67" s="13">
        <f t="shared" si="1"/>
        <v>95480.257520503423</v>
      </c>
      <c r="K67" s="13">
        <f t="shared" si="2"/>
        <v>2352690.8121539433</v>
      </c>
      <c r="L67" s="20">
        <f t="shared" si="5"/>
        <v>24.594381629105133</v>
      </c>
    </row>
    <row r="68" spans="1:12" x14ac:dyDescent="0.2">
      <c r="A68" s="16">
        <v>59</v>
      </c>
      <c r="B68" s="45">
        <v>5</v>
      </c>
      <c r="C68" s="44">
        <v>1270</v>
      </c>
      <c r="D68" s="44">
        <v>1254</v>
      </c>
      <c r="E68" s="17">
        <v>0.30159999999999998</v>
      </c>
      <c r="F68" s="18">
        <f t="shared" si="3"/>
        <v>3.9619651347068147E-3</v>
      </c>
      <c r="G68" s="18">
        <f t="shared" si="0"/>
        <v>3.9510324838086695E-3</v>
      </c>
      <c r="H68" s="13">
        <f t="shared" si="6"/>
        <v>95285.253135732142</v>
      </c>
      <c r="I68" s="13">
        <f t="shared" si="4"/>
        <v>376.4751303672096</v>
      </c>
      <c r="J68" s="13">
        <f t="shared" si="1"/>
        <v>95022.322904683679</v>
      </c>
      <c r="K68" s="13">
        <f t="shared" si="2"/>
        <v>2257210.55463344</v>
      </c>
      <c r="L68" s="20">
        <f t="shared" si="5"/>
        <v>23.688981036951056</v>
      </c>
    </row>
    <row r="69" spans="1:12" x14ac:dyDescent="0.2">
      <c r="A69" s="16">
        <v>60</v>
      </c>
      <c r="B69" s="45">
        <v>6</v>
      </c>
      <c r="C69" s="44">
        <v>1134</v>
      </c>
      <c r="D69" s="44">
        <v>1286</v>
      </c>
      <c r="E69" s="17">
        <v>0.49819999999999998</v>
      </c>
      <c r="F69" s="18">
        <f t="shared" si="3"/>
        <v>4.9586776859504135E-3</v>
      </c>
      <c r="G69" s="18">
        <f t="shared" si="0"/>
        <v>4.9463698097329395E-3</v>
      </c>
      <c r="H69" s="13">
        <f t="shared" si="6"/>
        <v>94908.778005364933</v>
      </c>
      <c r="I69" s="13">
        <f t="shared" si="4"/>
        <v>469.45391420438273</v>
      </c>
      <c r="J69" s="13">
        <f t="shared" si="1"/>
        <v>94673.206031217182</v>
      </c>
      <c r="K69" s="13">
        <f t="shared" si="2"/>
        <v>2162188.2317287563</v>
      </c>
      <c r="L69" s="20">
        <f t="shared" si="5"/>
        <v>22.781751879752722</v>
      </c>
    </row>
    <row r="70" spans="1:12" x14ac:dyDescent="0.2">
      <c r="A70" s="16">
        <v>61</v>
      </c>
      <c r="B70" s="45">
        <v>6</v>
      </c>
      <c r="C70" s="44">
        <v>1074</v>
      </c>
      <c r="D70" s="44">
        <v>1141</v>
      </c>
      <c r="E70" s="17">
        <v>0.41210000000000002</v>
      </c>
      <c r="F70" s="18">
        <f t="shared" si="3"/>
        <v>5.4176072234762979E-3</v>
      </c>
      <c r="G70" s="18">
        <f t="shared" si="0"/>
        <v>5.4004068666533333E-3</v>
      </c>
      <c r="H70" s="13">
        <f t="shared" si="6"/>
        <v>94439.324091160554</v>
      </c>
      <c r="I70" s="13">
        <f t="shared" si="4"/>
        <v>510.01077430400301</v>
      </c>
      <c r="J70" s="13">
        <f t="shared" si="1"/>
        <v>94139.488756947234</v>
      </c>
      <c r="K70" s="13">
        <f t="shared" si="2"/>
        <v>2067515.0256975393</v>
      </c>
      <c r="L70" s="20">
        <f t="shared" si="5"/>
        <v>21.892522480379093</v>
      </c>
    </row>
    <row r="71" spans="1:12" x14ac:dyDescent="0.2">
      <c r="A71" s="16">
        <v>62</v>
      </c>
      <c r="B71" s="45">
        <v>11</v>
      </c>
      <c r="C71" s="44">
        <v>1046</v>
      </c>
      <c r="D71" s="44">
        <v>1088</v>
      </c>
      <c r="E71" s="17">
        <v>0.52829999999999999</v>
      </c>
      <c r="F71" s="18">
        <f t="shared" si="3"/>
        <v>1.0309278350515464E-2</v>
      </c>
      <c r="G71" s="18">
        <f t="shared" si="0"/>
        <v>1.0259388109574368E-2</v>
      </c>
      <c r="H71" s="13">
        <f t="shared" si="6"/>
        <v>93929.313316856555</v>
      </c>
      <c r="I71" s="13">
        <f t="shared" si="4"/>
        <v>963.6572801834435</v>
      </c>
      <c r="J71" s="13">
        <f t="shared" si="1"/>
        <v>93474.756177794028</v>
      </c>
      <c r="K71" s="13">
        <f t="shared" si="2"/>
        <v>1973375.5369405921</v>
      </c>
      <c r="L71" s="20">
        <f t="shared" si="5"/>
        <v>21.009155366479721</v>
      </c>
    </row>
    <row r="72" spans="1:12" x14ac:dyDescent="0.2">
      <c r="A72" s="16">
        <v>63</v>
      </c>
      <c r="B72" s="45">
        <v>4</v>
      </c>
      <c r="C72" s="44">
        <v>899</v>
      </c>
      <c r="D72" s="44">
        <v>1049</v>
      </c>
      <c r="E72" s="17">
        <v>0.30049999999999999</v>
      </c>
      <c r="F72" s="18">
        <f t="shared" si="3"/>
        <v>4.1067761806981521E-3</v>
      </c>
      <c r="G72" s="18">
        <f t="shared" si="0"/>
        <v>4.0950124795505315E-3</v>
      </c>
      <c r="H72" s="13">
        <f t="shared" si="6"/>
        <v>92965.656036673114</v>
      </c>
      <c r="I72" s="13">
        <f t="shared" si="4"/>
        <v>380.69552163977863</v>
      </c>
      <c r="J72" s="13">
        <f t="shared" si="1"/>
        <v>92699.359519286096</v>
      </c>
      <c r="K72" s="13">
        <f t="shared" si="2"/>
        <v>1879900.7807627982</v>
      </c>
      <c r="L72" s="20">
        <f t="shared" si="5"/>
        <v>20.221454469392594</v>
      </c>
    </row>
    <row r="73" spans="1:12" x14ac:dyDescent="0.2">
      <c r="A73" s="16">
        <v>64</v>
      </c>
      <c r="B73" s="45">
        <v>11</v>
      </c>
      <c r="C73" s="44">
        <v>845</v>
      </c>
      <c r="D73" s="44">
        <v>907</v>
      </c>
      <c r="E73" s="17">
        <v>0.42920000000000003</v>
      </c>
      <c r="F73" s="18">
        <f t="shared" si="3"/>
        <v>1.2557077625570776E-2</v>
      </c>
      <c r="G73" s="18">
        <f t="shared" ref="G73:G103" si="7">F73/((1+(1-E73)*F73))</f>
        <v>1.2467714287139166E-2</v>
      </c>
      <c r="H73" s="13">
        <f t="shared" si="6"/>
        <v>92584.960515033337</v>
      </c>
      <c r="I73" s="13">
        <f t="shared" si="4"/>
        <v>1154.3228349874967</v>
      </c>
      <c r="J73" s="13">
        <f t="shared" ref="J73:J103" si="8">H74+I73*E73</f>
        <v>91926.073040822477</v>
      </c>
      <c r="K73" s="13">
        <f t="shared" ref="K73:K97" si="9">K74+J73</f>
        <v>1787201.4212435121</v>
      </c>
      <c r="L73" s="20">
        <f t="shared" si="5"/>
        <v>19.303366457161452</v>
      </c>
    </row>
    <row r="74" spans="1:12" x14ac:dyDescent="0.2">
      <c r="A74" s="16">
        <v>65</v>
      </c>
      <c r="B74" s="45">
        <v>7</v>
      </c>
      <c r="C74" s="44">
        <v>790</v>
      </c>
      <c r="D74" s="44">
        <v>846</v>
      </c>
      <c r="E74" s="17">
        <v>0.60460000000000003</v>
      </c>
      <c r="F74" s="18">
        <f t="shared" ref="F74:F104" si="10">B74/((C74+D74)/2)</f>
        <v>8.557457212713936E-3</v>
      </c>
      <c r="G74" s="18">
        <f t="shared" si="7"/>
        <v>8.5285996843443412E-3</v>
      </c>
      <c r="H74" s="13">
        <f t="shared" si="6"/>
        <v>91430.637680045838</v>
      </c>
      <c r="I74" s="13">
        <f t="shared" ref="I74:I104" si="11">H74*G74</f>
        <v>779.77530765744075</v>
      </c>
      <c r="J74" s="13">
        <f t="shared" si="8"/>
        <v>91122.314523398076</v>
      </c>
      <c r="K74" s="13">
        <f t="shared" si="9"/>
        <v>1695275.3482026896</v>
      </c>
      <c r="L74" s="20">
        <f t="shared" ref="L74:L104" si="12">K74/H74</f>
        <v>18.541655086505788</v>
      </c>
    </row>
    <row r="75" spans="1:12" x14ac:dyDescent="0.2">
      <c r="A75" s="16">
        <v>66</v>
      </c>
      <c r="B75" s="45">
        <v>7</v>
      </c>
      <c r="C75" s="44">
        <v>791</v>
      </c>
      <c r="D75" s="44">
        <v>784</v>
      </c>
      <c r="E75" s="17">
        <v>0.6835</v>
      </c>
      <c r="F75" s="18">
        <f t="shared" si="10"/>
        <v>8.8888888888888889E-3</v>
      </c>
      <c r="G75" s="18">
        <f t="shared" si="7"/>
        <v>8.8639516382798614E-3</v>
      </c>
      <c r="H75" s="13">
        <f t="shared" ref="H75:H104" si="13">H74-I74</f>
        <v>90650.862372388394</v>
      </c>
      <c r="I75" s="13">
        <f t="shared" si="11"/>
        <v>803.52486003721435</v>
      </c>
      <c r="J75" s="13">
        <f t="shared" si="8"/>
        <v>90396.546754186609</v>
      </c>
      <c r="K75" s="13">
        <f t="shared" si="9"/>
        <v>1604153.0336792914</v>
      </c>
      <c r="L75" s="20">
        <f t="shared" si="12"/>
        <v>17.69594895953141</v>
      </c>
    </row>
    <row r="76" spans="1:12" x14ac:dyDescent="0.2">
      <c r="A76" s="16">
        <v>67</v>
      </c>
      <c r="B76" s="45">
        <v>10</v>
      </c>
      <c r="C76" s="44">
        <v>703</v>
      </c>
      <c r="D76" s="44">
        <v>808</v>
      </c>
      <c r="E76" s="17">
        <v>0.5262</v>
      </c>
      <c r="F76" s="18">
        <f t="shared" si="10"/>
        <v>1.3236267372600927E-2</v>
      </c>
      <c r="G76" s="18">
        <f t="shared" si="7"/>
        <v>1.3153775528189856E-2</v>
      </c>
      <c r="H76" s="13">
        <f t="shared" si="13"/>
        <v>89847.33751235118</v>
      </c>
      <c r="I76" s="13">
        <f t="shared" si="11"/>
        <v>1181.8317094429794</v>
      </c>
      <c r="J76" s="13">
        <f t="shared" si="8"/>
        <v>89287.385648417097</v>
      </c>
      <c r="K76" s="13">
        <f t="shared" si="9"/>
        <v>1513756.4869251049</v>
      </c>
      <c r="L76" s="20">
        <f t="shared" si="12"/>
        <v>16.848095100391941</v>
      </c>
    </row>
    <row r="77" spans="1:12" x14ac:dyDescent="0.2">
      <c r="A77" s="16">
        <v>68</v>
      </c>
      <c r="B77" s="45">
        <v>8</v>
      </c>
      <c r="C77" s="44">
        <v>691</v>
      </c>
      <c r="D77" s="44">
        <v>704</v>
      </c>
      <c r="E77" s="17">
        <v>0.55330000000000001</v>
      </c>
      <c r="F77" s="18">
        <f t="shared" si="10"/>
        <v>1.1469534050179211E-2</v>
      </c>
      <c r="G77" s="18">
        <f t="shared" si="7"/>
        <v>1.1411070107332525E-2</v>
      </c>
      <c r="H77" s="13">
        <f t="shared" si="13"/>
        <v>88665.505802908199</v>
      </c>
      <c r="I77" s="13">
        <f t="shared" si="11"/>
        <v>1011.7683028190843</v>
      </c>
      <c r="J77" s="13">
        <f t="shared" si="8"/>
        <v>88213.548902038921</v>
      </c>
      <c r="K77" s="13">
        <f t="shared" si="9"/>
        <v>1424469.1012766878</v>
      </c>
      <c r="L77" s="20">
        <f t="shared" si="12"/>
        <v>16.065651330553461</v>
      </c>
    </row>
    <row r="78" spans="1:12" x14ac:dyDescent="0.2">
      <c r="A78" s="16">
        <v>69</v>
      </c>
      <c r="B78" s="45">
        <v>14</v>
      </c>
      <c r="C78" s="44">
        <v>665</v>
      </c>
      <c r="D78" s="44">
        <v>684</v>
      </c>
      <c r="E78" s="17">
        <v>0.54179999999999995</v>
      </c>
      <c r="F78" s="18">
        <f t="shared" si="10"/>
        <v>2.0756115641215715E-2</v>
      </c>
      <c r="G78" s="18">
        <f t="shared" si="7"/>
        <v>2.0560575273147242E-2</v>
      </c>
      <c r="H78" s="13">
        <f t="shared" si="13"/>
        <v>87653.737500089119</v>
      </c>
      <c r="I78" s="13">
        <f t="shared" si="11"/>
        <v>1802.2112678432716</v>
      </c>
      <c r="J78" s="13">
        <f t="shared" si="8"/>
        <v>86827.964297163329</v>
      </c>
      <c r="K78" s="13">
        <f t="shared" si="9"/>
        <v>1336255.5523746489</v>
      </c>
      <c r="L78" s="20">
        <f t="shared" si="12"/>
        <v>15.244707076789398</v>
      </c>
    </row>
    <row r="79" spans="1:12" x14ac:dyDescent="0.2">
      <c r="A79" s="16">
        <v>70</v>
      </c>
      <c r="B79" s="45">
        <v>10</v>
      </c>
      <c r="C79" s="44">
        <v>684</v>
      </c>
      <c r="D79" s="44">
        <v>664</v>
      </c>
      <c r="E79" s="17">
        <v>0.55930000000000002</v>
      </c>
      <c r="F79" s="18">
        <f t="shared" si="10"/>
        <v>1.483679525222552E-2</v>
      </c>
      <c r="G79" s="18">
        <f t="shared" si="7"/>
        <v>1.4740413940304273E-2</v>
      </c>
      <c r="H79" s="13">
        <f t="shared" si="13"/>
        <v>85851.526232245844</v>
      </c>
      <c r="I79" s="13">
        <f t="shared" si="11"/>
        <v>1265.4870340701946</v>
      </c>
      <c r="J79" s="13">
        <f t="shared" si="8"/>
        <v>85293.826096331119</v>
      </c>
      <c r="K79" s="13">
        <f t="shared" si="9"/>
        <v>1249427.5880774856</v>
      </c>
      <c r="L79" s="20">
        <f t="shared" si="12"/>
        <v>14.553353247297313</v>
      </c>
    </row>
    <row r="80" spans="1:12" x14ac:dyDescent="0.2">
      <c r="A80" s="16">
        <v>71</v>
      </c>
      <c r="B80" s="45">
        <v>13</v>
      </c>
      <c r="C80" s="44">
        <v>674</v>
      </c>
      <c r="D80" s="44">
        <v>678</v>
      </c>
      <c r="E80" s="17">
        <v>0.4763</v>
      </c>
      <c r="F80" s="18">
        <f t="shared" si="10"/>
        <v>1.9230769230769232E-2</v>
      </c>
      <c r="G80" s="18">
        <f t="shared" si="7"/>
        <v>1.9039024288083288E-2</v>
      </c>
      <c r="H80" s="13">
        <f t="shared" si="13"/>
        <v>84586.039198175655</v>
      </c>
      <c r="I80" s="13">
        <f t="shared" si="11"/>
        <v>1610.4356547268314</v>
      </c>
      <c r="J80" s="13">
        <f t="shared" si="8"/>
        <v>83742.654045795221</v>
      </c>
      <c r="K80" s="13">
        <f t="shared" si="9"/>
        <v>1164133.7619811546</v>
      </c>
      <c r="L80" s="20">
        <f t="shared" si="12"/>
        <v>13.762717500623467</v>
      </c>
    </row>
    <row r="81" spans="1:12" x14ac:dyDescent="0.2">
      <c r="A81" s="16">
        <v>72</v>
      </c>
      <c r="B81" s="45">
        <v>22</v>
      </c>
      <c r="C81" s="44">
        <v>596</v>
      </c>
      <c r="D81" s="44">
        <v>665</v>
      </c>
      <c r="E81" s="17">
        <v>0.44419999999999998</v>
      </c>
      <c r="F81" s="18">
        <f t="shared" si="10"/>
        <v>3.4892942109436956E-2</v>
      </c>
      <c r="G81" s="18">
        <f t="shared" si="7"/>
        <v>3.4229119770179471E-2</v>
      </c>
      <c r="H81" s="13">
        <f t="shared" si="13"/>
        <v>82975.603543448829</v>
      </c>
      <c r="I81" s="13">
        <f t="shared" si="11"/>
        <v>2840.1818716916382</v>
      </c>
      <c r="J81" s="13">
        <f t="shared" si="8"/>
        <v>81397.030459162619</v>
      </c>
      <c r="K81" s="13">
        <f t="shared" si="9"/>
        <v>1080391.1079353592</v>
      </c>
      <c r="L81" s="20">
        <f t="shared" si="12"/>
        <v>13.020587519675345</v>
      </c>
    </row>
    <row r="82" spans="1:12" x14ac:dyDescent="0.2">
      <c r="A82" s="16">
        <v>73</v>
      </c>
      <c r="B82" s="45">
        <v>11</v>
      </c>
      <c r="C82" s="44">
        <v>533</v>
      </c>
      <c r="D82" s="44">
        <v>587</v>
      </c>
      <c r="E82" s="17">
        <v>0.46939999999999998</v>
      </c>
      <c r="F82" s="18">
        <f t="shared" si="10"/>
        <v>1.9642857142857142E-2</v>
      </c>
      <c r="G82" s="18">
        <f t="shared" si="7"/>
        <v>1.9440241228651522E-2</v>
      </c>
      <c r="H82" s="13">
        <f t="shared" si="13"/>
        <v>80135.421671757198</v>
      </c>
      <c r="I82" s="13">
        <f t="shared" si="11"/>
        <v>1557.851928258669</v>
      </c>
      <c r="J82" s="13">
        <f t="shared" si="8"/>
        <v>79308.825438623157</v>
      </c>
      <c r="K82" s="13">
        <f t="shared" si="9"/>
        <v>998994.07747619669</v>
      </c>
      <c r="L82" s="20">
        <f t="shared" si="12"/>
        <v>12.466323339111854</v>
      </c>
    </row>
    <row r="83" spans="1:12" x14ac:dyDescent="0.2">
      <c r="A83" s="16">
        <v>74</v>
      </c>
      <c r="B83" s="45">
        <v>18</v>
      </c>
      <c r="C83" s="44">
        <v>592</v>
      </c>
      <c r="D83" s="44">
        <v>531</v>
      </c>
      <c r="E83" s="17">
        <v>0.55630000000000002</v>
      </c>
      <c r="F83" s="18">
        <f t="shared" si="10"/>
        <v>3.2056990204808546E-2</v>
      </c>
      <c r="G83" s="18">
        <f t="shared" si="7"/>
        <v>3.1607416223665308E-2</v>
      </c>
      <c r="H83" s="13">
        <f t="shared" si="13"/>
        <v>78577.569743498534</v>
      </c>
      <c r="I83" s="13">
        <f t="shared" si="11"/>
        <v>2483.6339527268478</v>
      </c>
      <c r="J83" s="13">
        <f t="shared" si="8"/>
        <v>77475.581358673633</v>
      </c>
      <c r="K83" s="13">
        <f t="shared" si="9"/>
        <v>919685.25203757349</v>
      </c>
      <c r="L83" s="20">
        <f t="shared" si="12"/>
        <v>11.704170223636469</v>
      </c>
    </row>
    <row r="84" spans="1:12" x14ac:dyDescent="0.2">
      <c r="A84" s="16">
        <v>75</v>
      </c>
      <c r="B84" s="45">
        <v>12</v>
      </c>
      <c r="C84" s="44">
        <v>504</v>
      </c>
      <c r="D84" s="44">
        <v>578</v>
      </c>
      <c r="E84" s="17">
        <v>0.44919999999999999</v>
      </c>
      <c r="F84" s="18">
        <f t="shared" si="10"/>
        <v>2.2181146025878003E-2</v>
      </c>
      <c r="G84" s="18">
        <f t="shared" si="7"/>
        <v>2.1913421532420173E-2</v>
      </c>
      <c r="H84" s="13">
        <f t="shared" si="13"/>
        <v>76093.935790771691</v>
      </c>
      <c r="I84" s="13">
        <f t="shared" si="11"/>
        <v>1667.4784910440944</v>
      </c>
      <c r="J84" s="13">
        <f t="shared" si="8"/>
        <v>75175.488637904607</v>
      </c>
      <c r="K84" s="13">
        <f t="shared" si="9"/>
        <v>842209.67067889986</v>
      </c>
      <c r="L84" s="20">
        <f t="shared" si="12"/>
        <v>11.068026143300621</v>
      </c>
    </row>
    <row r="85" spans="1:12" x14ac:dyDescent="0.2">
      <c r="A85" s="16">
        <v>76</v>
      </c>
      <c r="B85" s="45">
        <v>17</v>
      </c>
      <c r="C85" s="44">
        <v>493</v>
      </c>
      <c r="D85" s="44">
        <v>497</v>
      </c>
      <c r="E85" s="17">
        <v>0.44259999999999999</v>
      </c>
      <c r="F85" s="18">
        <f t="shared" si="10"/>
        <v>3.4343434343434343E-2</v>
      </c>
      <c r="G85" s="18">
        <f t="shared" si="7"/>
        <v>3.3698345886958303E-2</v>
      </c>
      <c r="H85" s="13">
        <f t="shared" si="13"/>
        <v>74426.457299727597</v>
      </c>
      <c r="I85" s="13">
        <f t="shared" si="11"/>
        <v>2508.0485012271533</v>
      </c>
      <c r="J85" s="13">
        <f t="shared" si="8"/>
        <v>73028.471065143589</v>
      </c>
      <c r="K85" s="13">
        <f t="shared" si="9"/>
        <v>767034.18204099522</v>
      </c>
      <c r="L85" s="20">
        <f t="shared" si="12"/>
        <v>10.305934339344169</v>
      </c>
    </row>
    <row r="86" spans="1:12" x14ac:dyDescent="0.2">
      <c r="A86" s="16">
        <v>77</v>
      </c>
      <c r="B86" s="45">
        <v>19</v>
      </c>
      <c r="C86" s="44">
        <v>438</v>
      </c>
      <c r="D86" s="44">
        <v>501</v>
      </c>
      <c r="E86" s="17">
        <v>0.60170000000000001</v>
      </c>
      <c r="F86" s="18">
        <f t="shared" si="10"/>
        <v>4.0468583599574018E-2</v>
      </c>
      <c r="G86" s="18">
        <f t="shared" si="7"/>
        <v>3.9826632572274333E-2</v>
      </c>
      <c r="H86" s="13">
        <f t="shared" si="13"/>
        <v>71918.408798500444</v>
      </c>
      <c r="I86" s="13">
        <f t="shared" si="11"/>
        <v>2864.2680424004989</v>
      </c>
      <c r="J86" s="13">
        <f t="shared" si="8"/>
        <v>70777.570837212334</v>
      </c>
      <c r="K86" s="13">
        <f t="shared" si="9"/>
        <v>694005.71097585163</v>
      </c>
      <c r="L86" s="20">
        <f t="shared" si="12"/>
        <v>9.6499035861639122</v>
      </c>
    </row>
    <row r="87" spans="1:12" x14ac:dyDescent="0.2">
      <c r="A87" s="16">
        <v>78</v>
      </c>
      <c r="B87" s="45">
        <v>17</v>
      </c>
      <c r="C87" s="44">
        <v>373</v>
      </c>
      <c r="D87" s="44">
        <v>417</v>
      </c>
      <c r="E87" s="17">
        <v>0.48380000000000001</v>
      </c>
      <c r="F87" s="18">
        <f t="shared" si="10"/>
        <v>4.3037974683544304E-2</v>
      </c>
      <c r="G87" s="18">
        <f t="shared" si="7"/>
        <v>4.2102614473293824E-2</v>
      </c>
      <c r="H87" s="13">
        <f t="shared" si="13"/>
        <v>69054.140756099951</v>
      </c>
      <c r="I87" s="13">
        <f t="shared" si="11"/>
        <v>2907.3598660386428</v>
      </c>
      <c r="J87" s="13">
        <f t="shared" si="8"/>
        <v>67553.361593250796</v>
      </c>
      <c r="K87" s="13">
        <f t="shared" si="9"/>
        <v>623228.14013863925</v>
      </c>
      <c r="L87" s="20">
        <f t="shared" si="12"/>
        <v>9.0252102671132857</v>
      </c>
    </row>
    <row r="88" spans="1:12" x14ac:dyDescent="0.2">
      <c r="A88" s="16">
        <v>79</v>
      </c>
      <c r="B88" s="45">
        <v>16</v>
      </c>
      <c r="C88" s="44">
        <v>400</v>
      </c>
      <c r="D88" s="44">
        <v>358</v>
      </c>
      <c r="E88" s="17">
        <v>0.59319999999999995</v>
      </c>
      <c r="F88" s="18">
        <f t="shared" si="10"/>
        <v>4.221635883905013E-2</v>
      </c>
      <c r="G88" s="18">
        <f t="shared" si="7"/>
        <v>4.150359213589936E-2</v>
      </c>
      <c r="H88" s="13">
        <f t="shared" si="13"/>
        <v>66146.780890061302</v>
      </c>
      <c r="I88" s="13">
        <f t="shared" si="11"/>
        <v>2745.3290151638062</v>
      </c>
      <c r="J88" s="13">
        <f t="shared" si="8"/>
        <v>65029.981046692665</v>
      </c>
      <c r="K88" s="13">
        <f t="shared" si="9"/>
        <v>555674.77854538849</v>
      </c>
      <c r="L88" s="20">
        <f t="shared" si="12"/>
        <v>8.4006322162365397</v>
      </c>
    </row>
    <row r="89" spans="1:12" x14ac:dyDescent="0.2">
      <c r="A89" s="16">
        <v>80</v>
      </c>
      <c r="B89" s="45">
        <v>17</v>
      </c>
      <c r="C89" s="44">
        <v>276</v>
      </c>
      <c r="D89" s="44">
        <v>375</v>
      </c>
      <c r="E89" s="17">
        <v>0.52839999999999998</v>
      </c>
      <c r="F89" s="18">
        <f t="shared" si="10"/>
        <v>5.2227342549923193E-2</v>
      </c>
      <c r="G89" s="18">
        <f t="shared" si="7"/>
        <v>5.0971883908835891E-2</v>
      </c>
      <c r="H89" s="13">
        <f t="shared" si="13"/>
        <v>63401.451874897495</v>
      </c>
      <c r="I89" s="13">
        <f t="shared" si="11"/>
        <v>3231.6914446189207</v>
      </c>
      <c r="J89" s="13">
        <f t="shared" si="8"/>
        <v>61877.386189615216</v>
      </c>
      <c r="K89" s="13">
        <f t="shared" si="9"/>
        <v>490644.79749869584</v>
      </c>
      <c r="L89" s="20">
        <f t="shared" si="12"/>
        <v>7.7386997141142215</v>
      </c>
    </row>
    <row r="90" spans="1:12" x14ac:dyDescent="0.2">
      <c r="A90" s="16">
        <v>81</v>
      </c>
      <c r="B90" s="45">
        <v>14</v>
      </c>
      <c r="C90" s="44">
        <v>294</v>
      </c>
      <c r="D90" s="44">
        <v>263</v>
      </c>
      <c r="E90" s="17">
        <v>0.56830000000000003</v>
      </c>
      <c r="F90" s="18">
        <f t="shared" si="10"/>
        <v>5.0269299820466788E-2</v>
      </c>
      <c r="G90" s="18">
        <f t="shared" si="7"/>
        <v>4.9201564047433123E-2</v>
      </c>
      <c r="H90" s="13">
        <f t="shared" si="13"/>
        <v>60169.760430278577</v>
      </c>
      <c r="I90" s="13">
        <f t="shared" si="11"/>
        <v>2960.4463215290584</v>
      </c>
      <c r="J90" s="13">
        <f t="shared" si="8"/>
        <v>58891.735753274479</v>
      </c>
      <c r="K90" s="13">
        <f t="shared" si="9"/>
        <v>428767.41130908061</v>
      </c>
      <c r="L90" s="20">
        <f t="shared" si="12"/>
        <v>7.1259617496053158</v>
      </c>
    </row>
    <row r="91" spans="1:12" x14ac:dyDescent="0.2">
      <c r="A91" s="16">
        <v>82</v>
      </c>
      <c r="B91" s="45">
        <v>16</v>
      </c>
      <c r="C91" s="44">
        <v>296</v>
      </c>
      <c r="D91" s="44">
        <v>284</v>
      </c>
      <c r="E91" s="17">
        <v>0.5161</v>
      </c>
      <c r="F91" s="18">
        <f t="shared" si="10"/>
        <v>5.5172413793103448E-2</v>
      </c>
      <c r="G91" s="18">
        <f t="shared" si="7"/>
        <v>5.3737727646448741E-2</v>
      </c>
      <c r="H91" s="13">
        <f t="shared" si="13"/>
        <v>57209.314108749517</v>
      </c>
      <c r="I91" s="13">
        <f t="shared" si="11"/>
        <v>3074.2985404161191</v>
      </c>
      <c r="J91" s="13">
        <f t="shared" si="8"/>
        <v>55721.661045042158</v>
      </c>
      <c r="K91" s="13">
        <f t="shared" si="9"/>
        <v>369875.67555580614</v>
      </c>
      <c r="L91" s="20">
        <f t="shared" si="12"/>
        <v>6.4653051923102476</v>
      </c>
    </row>
    <row r="92" spans="1:12" x14ac:dyDescent="0.2">
      <c r="A92" s="16">
        <v>83</v>
      </c>
      <c r="B92" s="45">
        <v>17</v>
      </c>
      <c r="C92" s="44">
        <v>254</v>
      </c>
      <c r="D92" s="44">
        <v>283</v>
      </c>
      <c r="E92" s="17">
        <v>0.48859999999999998</v>
      </c>
      <c r="F92" s="18">
        <f t="shared" si="10"/>
        <v>6.3314711359404099E-2</v>
      </c>
      <c r="G92" s="18">
        <f t="shared" si="7"/>
        <v>6.1328933042513932E-2</v>
      </c>
      <c r="H92" s="13">
        <f t="shared" si="13"/>
        <v>54135.015568333401</v>
      </c>
      <c r="I92" s="13">
        <f t="shared" si="11"/>
        <v>3320.0427450457687</v>
      </c>
      <c r="J92" s="13">
        <f t="shared" si="8"/>
        <v>52437.14570851699</v>
      </c>
      <c r="K92" s="13">
        <f t="shared" si="9"/>
        <v>314154.01451076398</v>
      </c>
      <c r="L92" s="20">
        <f t="shared" si="12"/>
        <v>5.8031573688976685</v>
      </c>
    </row>
    <row r="93" spans="1:12" x14ac:dyDescent="0.2">
      <c r="A93" s="16">
        <v>84</v>
      </c>
      <c r="B93" s="45">
        <v>22</v>
      </c>
      <c r="C93" s="44">
        <v>260</v>
      </c>
      <c r="D93" s="44">
        <v>241</v>
      </c>
      <c r="E93" s="17">
        <v>0.4501</v>
      </c>
      <c r="F93" s="18">
        <f t="shared" si="10"/>
        <v>8.7824351297405193E-2</v>
      </c>
      <c r="G93" s="18">
        <f t="shared" si="7"/>
        <v>8.3778310404733006E-2</v>
      </c>
      <c r="H93" s="13">
        <f t="shared" si="13"/>
        <v>50814.97282328763</v>
      </c>
      <c r="I93" s="13">
        <f t="shared" si="11"/>
        <v>4257.1925663974625</v>
      </c>
      <c r="J93" s="13">
        <f t="shared" si="8"/>
        <v>48473.942631025668</v>
      </c>
      <c r="K93" s="13">
        <f t="shared" si="9"/>
        <v>261716.86880224699</v>
      </c>
      <c r="L93" s="20">
        <f t="shared" si="12"/>
        <v>5.1503888374079114</v>
      </c>
    </row>
    <row r="94" spans="1:12" x14ac:dyDescent="0.2">
      <c r="A94" s="16">
        <v>85</v>
      </c>
      <c r="B94" s="45">
        <v>33</v>
      </c>
      <c r="C94" s="44">
        <v>225</v>
      </c>
      <c r="D94" s="44">
        <v>237</v>
      </c>
      <c r="E94" s="17">
        <v>0.47849999999999998</v>
      </c>
      <c r="F94" s="18">
        <f t="shared" si="10"/>
        <v>0.14285714285714285</v>
      </c>
      <c r="G94" s="18">
        <f t="shared" si="7"/>
        <v>0.13295220368277602</v>
      </c>
      <c r="H94" s="13">
        <f t="shared" si="13"/>
        <v>46557.780256890168</v>
      </c>
      <c r="I94" s="13">
        <f t="shared" si="11"/>
        <v>6189.9594837319901</v>
      </c>
      <c r="J94" s="13">
        <f t="shared" si="8"/>
        <v>43329.716386123939</v>
      </c>
      <c r="K94" s="13">
        <f t="shared" si="9"/>
        <v>213242.92617122133</v>
      </c>
      <c r="L94" s="20">
        <f t="shared" si="12"/>
        <v>4.580178114047075</v>
      </c>
    </row>
    <row r="95" spans="1:12" x14ac:dyDescent="0.2">
      <c r="A95" s="16">
        <v>86</v>
      </c>
      <c r="B95" s="45">
        <v>34</v>
      </c>
      <c r="C95" s="44">
        <v>231</v>
      </c>
      <c r="D95" s="44">
        <v>196</v>
      </c>
      <c r="E95" s="17">
        <v>0.50719999999999998</v>
      </c>
      <c r="F95" s="18">
        <f t="shared" si="10"/>
        <v>0.15925058548009369</v>
      </c>
      <c r="G95" s="18">
        <f t="shared" si="7"/>
        <v>0.14766224606436684</v>
      </c>
      <c r="H95" s="13">
        <f t="shared" si="13"/>
        <v>40367.820773158179</v>
      </c>
      <c r="I95" s="13">
        <f t="shared" si="11"/>
        <v>5960.8030840883421</v>
      </c>
      <c r="J95" s="13">
        <f t="shared" si="8"/>
        <v>37430.33701331944</v>
      </c>
      <c r="K95" s="13">
        <f t="shared" si="9"/>
        <v>169913.2097850974</v>
      </c>
      <c r="L95" s="20">
        <f t="shared" si="12"/>
        <v>4.2091251529257177</v>
      </c>
    </row>
    <row r="96" spans="1:12" x14ac:dyDescent="0.2">
      <c r="A96" s="16">
        <v>87</v>
      </c>
      <c r="B96" s="45">
        <v>41</v>
      </c>
      <c r="C96" s="44">
        <v>185</v>
      </c>
      <c r="D96" s="44">
        <v>195</v>
      </c>
      <c r="E96" s="17">
        <v>0.54149999999999998</v>
      </c>
      <c r="F96" s="18">
        <f t="shared" si="10"/>
        <v>0.21578947368421053</v>
      </c>
      <c r="G96" s="18">
        <f t="shared" si="7"/>
        <v>0.1963615639001238</v>
      </c>
      <c r="H96" s="13">
        <f t="shared" si="13"/>
        <v>34407.017689069835</v>
      </c>
      <c r="I96" s="13">
        <f t="shared" si="11"/>
        <v>6756.215802564976</v>
      </c>
      <c r="J96" s="13">
        <f t="shared" si="8"/>
        <v>31309.292743593793</v>
      </c>
      <c r="K96" s="13">
        <f t="shared" si="9"/>
        <v>132482.87277177797</v>
      </c>
      <c r="L96" s="20">
        <f t="shared" si="12"/>
        <v>3.8504607975327123</v>
      </c>
    </row>
    <row r="97" spans="1:12" x14ac:dyDescent="0.2">
      <c r="A97" s="16">
        <v>88</v>
      </c>
      <c r="B97" s="45">
        <v>25</v>
      </c>
      <c r="C97" s="44">
        <v>139</v>
      </c>
      <c r="D97" s="44">
        <v>162</v>
      </c>
      <c r="E97" s="17">
        <v>0.4783</v>
      </c>
      <c r="F97" s="18">
        <f t="shared" si="10"/>
        <v>0.16611295681063123</v>
      </c>
      <c r="G97" s="18">
        <f t="shared" si="7"/>
        <v>0.15286546310592047</v>
      </c>
      <c r="H97" s="13">
        <f t="shared" si="13"/>
        <v>27650.801886504858</v>
      </c>
      <c r="I97" s="13">
        <f t="shared" si="11"/>
        <v>4226.8526356306247</v>
      </c>
      <c r="J97" s="13">
        <f t="shared" si="8"/>
        <v>25445.652866496363</v>
      </c>
      <c r="K97" s="13">
        <f t="shared" si="9"/>
        <v>101173.58002818417</v>
      </c>
      <c r="L97" s="20">
        <f t="shared" si="12"/>
        <v>3.6589745369215692</v>
      </c>
    </row>
    <row r="98" spans="1:12" x14ac:dyDescent="0.2">
      <c r="A98" s="16">
        <v>89</v>
      </c>
      <c r="B98" s="45">
        <v>29</v>
      </c>
      <c r="C98" s="44">
        <v>134</v>
      </c>
      <c r="D98" s="44">
        <v>121</v>
      </c>
      <c r="E98" s="17">
        <v>0.54649999999999999</v>
      </c>
      <c r="F98" s="18">
        <f t="shared" si="10"/>
        <v>0.22745098039215686</v>
      </c>
      <c r="G98" s="18">
        <f t="shared" si="7"/>
        <v>0.20618336811196469</v>
      </c>
      <c r="H98" s="13">
        <f t="shared" si="13"/>
        <v>23423.949250874233</v>
      </c>
      <c r="I98" s="13">
        <f t="shared" si="11"/>
        <v>4829.6287510289812</v>
      </c>
      <c r="J98" s="13">
        <f t="shared" si="8"/>
        <v>21233.71261228259</v>
      </c>
      <c r="K98" s="13">
        <f>K99+J98</f>
        <v>75727.92716168781</v>
      </c>
      <c r="L98" s="20">
        <f t="shared" si="12"/>
        <v>3.2329273919879875</v>
      </c>
    </row>
    <row r="99" spans="1:12" x14ac:dyDescent="0.2">
      <c r="A99" s="16">
        <v>90</v>
      </c>
      <c r="B99" s="45">
        <v>27</v>
      </c>
      <c r="C99" s="44">
        <v>101</v>
      </c>
      <c r="D99" s="44">
        <v>100</v>
      </c>
      <c r="E99" s="17">
        <v>0.47160000000000002</v>
      </c>
      <c r="F99" s="21">
        <f t="shared" si="10"/>
        <v>0.26865671641791045</v>
      </c>
      <c r="G99" s="21">
        <f t="shared" si="7"/>
        <v>0.23525967440061063</v>
      </c>
      <c r="H99" s="22">
        <f t="shared" si="13"/>
        <v>18594.320499845253</v>
      </c>
      <c r="I99" s="22">
        <f t="shared" si="11"/>
        <v>4374.493786494194</v>
      </c>
      <c r="J99" s="22">
        <f t="shared" si="8"/>
        <v>16282.837983061721</v>
      </c>
      <c r="K99" s="22">
        <f t="shared" ref="K99:K103" si="14">K100+J99</f>
        <v>54494.214549405217</v>
      </c>
      <c r="L99" s="23">
        <f t="shared" si="12"/>
        <v>2.9306913662082317</v>
      </c>
    </row>
    <row r="100" spans="1:12" x14ac:dyDescent="0.2">
      <c r="A100" s="16">
        <v>91</v>
      </c>
      <c r="B100" s="45">
        <v>21</v>
      </c>
      <c r="C100" s="44">
        <v>100</v>
      </c>
      <c r="D100" s="44">
        <v>80</v>
      </c>
      <c r="E100" s="17">
        <v>0.49840000000000001</v>
      </c>
      <c r="F100" s="21">
        <f t="shared" si="10"/>
        <v>0.23333333333333334</v>
      </c>
      <c r="G100" s="21">
        <f t="shared" si="7"/>
        <v>0.20888538757191624</v>
      </c>
      <c r="H100" s="22">
        <f t="shared" si="13"/>
        <v>14219.82671335106</v>
      </c>
      <c r="I100" s="22">
        <f t="shared" si="11"/>
        <v>2970.314014223824</v>
      </c>
      <c r="J100" s="22">
        <f t="shared" si="8"/>
        <v>12729.917203816389</v>
      </c>
      <c r="K100" s="22">
        <f t="shared" si="14"/>
        <v>38211.376566343497</v>
      </c>
      <c r="L100" s="23">
        <f t="shared" si="12"/>
        <v>2.6871900295709414</v>
      </c>
    </row>
    <row r="101" spans="1:12" x14ac:dyDescent="0.2">
      <c r="A101" s="16">
        <v>92</v>
      </c>
      <c r="B101" s="45">
        <v>22</v>
      </c>
      <c r="C101" s="44">
        <v>73</v>
      </c>
      <c r="D101" s="44">
        <v>78</v>
      </c>
      <c r="E101" s="17">
        <v>0.36349999999999999</v>
      </c>
      <c r="F101" s="21">
        <f t="shared" si="10"/>
        <v>0.29139072847682118</v>
      </c>
      <c r="G101" s="21">
        <f t="shared" si="7"/>
        <v>0.24580181669888157</v>
      </c>
      <c r="H101" s="22">
        <f t="shared" si="13"/>
        <v>11249.512699127235</v>
      </c>
      <c r="I101" s="22">
        <f t="shared" si="11"/>
        <v>2765.1506584226131</v>
      </c>
      <c r="J101" s="22">
        <f t="shared" si="8"/>
        <v>9489.4943050412421</v>
      </c>
      <c r="K101" s="22">
        <f t="shared" si="14"/>
        <v>25481.459362527108</v>
      </c>
      <c r="L101" s="23">
        <f t="shared" si="12"/>
        <v>2.2651167249674753</v>
      </c>
    </row>
    <row r="102" spans="1:12" x14ac:dyDescent="0.2">
      <c r="A102" s="16">
        <v>93</v>
      </c>
      <c r="B102" s="45">
        <v>11</v>
      </c>
      <c r="C102" s="44">
        <v>58</v>
      </c>
      <c r="D102" s="44">
        <v>54</v>
      </c>
      <c r="E102" s="17">
        <v>0.45500000000000002</v>
      </c>
      <c r="F102" s="21">
        <f t="shared" si="10"/>
        <v>0.19642857142857142</v>
      </c>
      <c r="G102" s="21">
        <f t="shared" si="7"/>
        <v>0.1774336640051617</v>
      </c>
      <c r="H102" s="22">
        <f t="shared" si="13"/>
        <v>8484.3620407046219</v>
      </c>
      <c r="I102" s="22">
        <f t="shared" si="11"/>
        <v>1505.411443628532</v>
      </c>
      <c r="J102" s="22">
        <f t="shared" si="8"/>
        <v>7663.9128039270727</v>
      </c>
      <c r="K102" s="22">
        <f t="shared" si="14"/>
        <v>15991.965057485868</v>
      </c>
      <c r="L102" s="23">
        <f t="shared" si="12"/>
        <v>1.8848753719799707</v>
      </c>
    </row>
    <row r="103" spans="1:12" x14ac:dyDescent="0.2">
      <c r="A103" s="16">
        <v>94</v>
      </c>
      <c r="B103" s="45">
        <v>12</v>
      </c>
      <c r="C103" s="44">
        <v>46</v>
      </c>
      <c r="D103" s="44">
        <v>44</v>
      </c>
      <c r="E103" s="17">
        <v>0.3256</v>
      </c>
      <c r="F103" s="21">
        <f t="shared" si="10"/>
        <v>0.26666666666666666</v>
      </c>
      <c r="G103" s="21">
        <f t="shared" si="7"/>
        <v>0.22601934725612513</v>
      </c>
      <c r="H103" s="22">
        <f t="shared" si="13"/>
        <v>6978.9505970760902</v>
      </c>
      <c r="I103" s="22">
        <f t="shared" si="11"/>
        <v>1577.3778584838826</v>
      </c>
      <c r="J103" s="22">
        <f t="shared" si="8"/>
        <v>5915.1669693145595</v>
      </c>
      <c r="K103" s="22">
        <f t="shared" si="14"/>
        <v>8328.0522535587952</v>
      </c>
      <c r="L103" s="23">
        <f t="shared" si="12"/>
        <v>1.1933101026747384</v>
      </c>
    </row>
    <row r="104" spans="1:12" x14ac:dyDescent="0.2">
      <c r="A104" s="16" t="s">
        <v>30</v>
      </c>
      <c r="B104" s="45">
        <v>44</v>
      </c>
      <c r="C104" s="44">
        <v>98</v>
      </c>
      <c r="D104" s="44">
        <v>99</v>
      </c>
      <c r="E104" s="17">
        <v>0</v>
      </c>
      <c r="F104" s="21">
        <f t="shared" si="10"/>
        <v>0.4467005076142132</v>
      </c>
      <c r="G104" s="21">
        <v>1</v>
      </c>
      <c r="H104" s="22">
        <f t="shared" si="13"/>
        <v>5401.5727385922073</v>
      </c>
      <c r="I104" s="22">
        <f t="shared" si="11"/>
        <v>5401.5727385922073</v>
      </c>
      <c r="J104" s="22">
        <f>H104*F104</f>
        <v>2412.8852842442348</v>
      </c>
      <c r="K104" s="22">
        <f>J104</f>
        <v>2412.8852842442348</v>
      </c>
      <c r="L104" s="23">
        <f t="shared" si="12"/>
        <v>0.4467005076142132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44">
        <v>659</v>
      </c>
      <c r="D9" s="44">
        <v>638</v>
      </c>
      <c r="E9" s="17">
        <v>0.5</v>
      </c>
      <c r="F9" s="18">
        <f>B9/((C9+D9)/2)</f>
        <v>4.6260601387818042E-3</v>
      </c>
      <c r="G9" s="18">
        <f t="shared" ref="G9:G72" si="0">F9/((1+(1-E9)*F9))</f>
        <v>4.6153846153846149E-3</v>
      </c>
      <c r="H9" s="13">
        <v>100000</v>
      </c>
      <c r="I9" s="13">
        <f>H9*G9</f>
        <v>461.53846153846149</v>
      </c>
      <c r="J9" s="13">
        <f t="shared" ref="J9:J72" si="1">H10+I9*E9</f>
        <v>99769.230769230766</v>
      </c>
      <c r="K9" s="13">
        <f t="shared" ref="K9:K72" si="2">K10+J9</f>
        <v>8161598.3935013469</v>
      </c>
      <c r="L9" s="19">
        <f>K9/H9</f>
        <v>81.615983935013475</v>
      </c>
    </row>
    <row r="10" spans="1:13" x14ac:dyDescent="0.2">
      <c r="A10" s="16">
        <v>1</v>
      </c>
      <c r="B10" s="45">
        <v>0</v>
      </c>
      <c r="C10" s="44">
        <v>775</v>
      </c>
      <c r="D10" s="44">
        <v>698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99538.461538461532</v>
      </c>
      <c r="I10" s="13">
        <f t="shared" ref="I10:I73" si="4">H10*G10</f>
        <v>0</v>
      </c>
      <c r="J10" s="13">
        <f t="shared" si="1"/>
        <v>99538.461538461532</v>
      </c>
      <c r="K10" s="13">
        <f t="shared" si="2"/>
        <v>8061829.1627321159</v>
      </c>
      <c r="L10" s="20">
        <f t="shared" ref="L10:L73" si="5">K10/H10</f>
        <v>80.992101325747697</v>
      </c>
    </row>
    <row r="11" spans="1:13" x14ac:dyDescent="0.2">
      <c r="A11" s="16">
        <v>2</v>
      </c>
      <c r="B11" s="45">
        <v>1</v>
      </c>
      <c r="C11" s="44">
        <v>805</v>
      </c>
      <c r="D11" s="44">
        <v>784</v>
      </c>
      <c r="E11" s="17">
        <v>0.5</v>
      </c>
      <c r="F11" s="18">
        <f t="shared" si="3"/>
        <v>1.2586532410320957E-3</v>
      </c>
      <c r="G11" s="18">
        <f t="shared" si="0"/>
        <v>1.2578616352201259E-3</v>
      </c>
      <c r="H11" s="13">
        <f t="shared" ref="H11:H74" si="6">H10-I10</f>
        <v>99538.461538461532</v>
      </c>
      <c r="I11" s="13">
        <f t="shared" si="4"/>
        <v>125.20561199806484</v>
      </c>
      <c r="J11" s="13">
        <f t="shared" si="1"/>
        <v>99475.858732462497</v>
      </c>
      <c r="K11" s="13">
        <f t="shared" si="2"/>
        <v>7962290.701193654</v>
      </c>
      <c r="L11" s="20">
        <f t="shared" si="5"/>
        <v>79.992101325747683</v>
      </c>
    </row>
    <row r="12" spans="1:13" x14ac:dyDescent="0.2">
      <c r="A12" s="16">
        <v>3</v>
      </c>
      <c r="B12" s="45">
        <v>0</v>
      </c>
      <c r="C12" s="44">
        <v>864</v>
      </c>
      <c r="D12" s="44">
        <v>848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99413.255926463462</v>
      </c>
      <c r="I12" s="13">
        <f t="shared" si="4"/>
        <v>0</v>
      </c>
      <c r="J12" s="13">
        <f t="shared" si="1"/>
        <v>99413.255926463462</v>
      </c>
      <c r="K12" s="13">
        <f t="shared" si="2"/>
        <v>7862814.8424611911</v>
      </c>
      <c r="L12" s="20">
        <f t="shared" si="5"/>
        <v>79.092217322379611</v>
      </c>
    </row>
    <row r="13" spans="1:13" x14ac:dyDescent="0.2">
      <c r="A13" s="16">
        <v>4</v>
      </c>
      <c r="B13" s="45">
        <v>0</v>
      </c>
      <c r="C13" s="44">
        <v>964</v>
      </c>
      <c r="D13" s="44">
        <v>891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99413.255926463462</v>
      </c>
      <c r="I13" s="13">
        <f t="shared" si="4"/>
        <v>0</v>
      </c>
      <c r="J13" s="13">
        <f t="shared" si="1"/>
        <v>99413.255926463462</v>
      </c>
      <c r="K13" s="13">
        <f t="shared" si="2"/>
        <v>7763401.5865347274</v>
      </c>
      <c r="L13" s="20">
        <f t="shared" si="5"/>
        <v>78.092217322379611</v>
      </c>
    </row>
    <row r="14" spans="1:13" x14ac:dyDescent="0.2">
      <c r="A14" s="16">
        <v>5</v>
      </c>
      <c r="B14" s="45">
        <v>0</v>
      </c>
      <c r="C14" s="44">
        <v>936</v>
      </c>
      <c r="D14" s="44">
        <v>991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99413.255926463462</v>
      </c>
      <c r="I14" s="13">
        <f t="shared" si="4"/>
        <v>0</v>
      </c>
      <c r="J14" s="13">
        <f t="shared" si="1"/>
        <v>99413.255926463462</v>
      </c>
      <c r="K14" s="13">
        <f t="shared" si="2"/>
        <v>7663988.3306082636</v>
      </c>
      <c r="L14" s="20">
        <f t="shared" si="5"/>
        <v>77.092217322379611</v>
      </c>
    </row>
    <row r="15" spans="1:13" x14ac:dyDescent="0.2">
      <c r="A15" s="16">
        <v>6</v>
      </c>
      <c r="B15" s="45">
        <v>0</v>
      </c>
      <c r="C15" s="44">
        <v>1061</v>
      </c>
      <c r="D15" s="44">
        <v>955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99413.255926463462</v>
      </c>
      <c r="I15" s="13">
        <f t="shared" si="4"/>
        <v>0</v>
      </c>
      <c r="J15" s="13">
        <f t="shared" si="1"/>
        <v>99413.255926463462</v>
      </c>
      <c r="K15" s="13">
        <f t="shared" si="2"/>
        <v>7564575.0746817999</v>
      </c>
      <c r="L15" s="20">
        <f t="shared" si="5"/>
        <v>76.092217322379611</v>
      </c>
    </row>
    <row r="16" spans="1:13" x14ac:dyDescent="0.2">
      <c r="A16" s="16">
        <v>7</v>
      </c>
      <c r="B16" s="45">
        <v>0</v>
      </c>
      <c r="C16" s="44">
        <v>1122</v>
      </c>
      <c r="D16" s="44">
        <v>1071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99413.255926463462</v>
      </c>
      <c r="I16" s="13">
        <f t="shared" si="4"/>
        <v>0</v>
      </c>
      <c r="J16" s="13">
        <f t="shared" si="1"/>
        <v>99413.255926463462</v>
      </c>
      <c r="K16" s="13">
        <f t="shared" si="2"/>
        <v>7465161.8187553361</v>
      </c>
      <c r="L16" s="20">
        <f t="shared" si="5"/>
        <v>75.092217322379597</v>
      </c>
    </row>
    <row r="17" spans="1:12" x14ac:dyDescent="0.2">
      <c r="A17" s="16">
        <v>8</v>
      </c>
      <c r="B17" s="45">
        <v>0</v>
      </c>
      <c r="C17" s="44">
        <v>1135</v>
      </c>
      <c r="D17" s="44">
        <v>1153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99413.255926463462</v>
      </c>
      <c r="I17" s="13">
        <f t="shared" si="4"/>
        <v>0</v>
      </c>
      <c r="J17" s="13">
        <f t="shared" si="1"/>
        <v>99413.255926463462</v>
      </c>
      <c r="K17" s="13">
        <f t="shared" si="2"/>
        <v>7365748.5628288724</v>
      </c>
      <c r="L17" s="20">
        <f t="shared" si="5"/>
        <v>74.092217322379597</v>
      </c>
    </row>
    <row r="18" spans="1:12" x14ac:dyDescent="0.2">
      <c r="A18" s="16">
        <v>9</v>
      </c>
      <c r="B18" s="45">
        <v>0</v>
      </c>
      <c r="C18" s="44">
        <v>1260</v>
      </c>
      <c r="D18" s="44">
        <v>1148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99413.255926463462</v>
      </c>
      <c r="I18" s="13">
        <f t="shared" si="4"/>
        <v>0</v>
      </c>
      <c r="J18" s="13">
        <f t="shared" si="1"/>
        <v>99413.255926463462</v>
      </c>
      <c r="K18" s="13">
        <f t="shared" si="2"/>
        <v>7266335.3069024086</v>
      </c>
      <c r="L18" s="20">
        <f t="shared" si="5"/>
        <v>73.092217322379597</v>
      </c>
    </row>
    <row r="19" spans="1:12" x14ac:dyDescent="0.2">
      <c r="A19" s="16">
        <v>10</v>
      </c>
      <c r="B19" s="45">
        <v>0</v>
      </c>
      <c r="C19" s="44">
        <v>1245</v>
      </c>
      <c r="D19" s="44">
        <v>1275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99413.255926463462</v>
      </c>
      <c r="I19" s="13">
        <f t="shared" si="4"/>
        <v>0</v>
      </c>
      <c r="J19" s="13">
        <f t="shared" si="1"/>
        <v>99413.255926463462</v>
      </c>
      <c r="K19" s="13">
        <f t="shared" si="2"/>
        <v>7166922.0509759448</v>
      </c>
      <c r="L19" s="20">
        <f t="shared" si="5"/>
        <v>72.092217322379597</v>
      </c>
    </row>
    <row r="20" spans="1:12" x14ac:dyDescent="0.2">
      <c r="A20" s="16">
        <v>11</v>
      </c>
      <c r="B20" s="45">
        <v>0</v>
      </c>
      <c r="C20" s="44">
        <v>1230</v>
      </c>
      <c r="D20" s="44">
        <v>1267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99413.255926463462</v>
      </c>
      <c r="I20" s="13">
        <f t="shared" si="4"/>
        <v>0</v>
      </c>
      <c r="J20" s="13">
        <f t="shared" si="1"/>
        <v>99413.255926463462</v>
      </c>
      <c r="K20" s="13">
        <f t="shared" si="2"/>
        <v>7067508.7950494811</v>
      </c>
      <c r="L20" s="20">
        <f t="shared" si="5"/>
        <v>71.092217322379582</v>
      </c>
    </row>
    <row r="21" spans="1:12" x14ac:dyDescent="0.2">
      <c r="A21" s="16">
        <v>12</v>
      </c>
      <c r="B21" s="45">
        <v>0</v>
      </c>
      <c r="C21" s="44">
        <v>1231</v>
      </c>
      <c r="D21" s="44">
        <v>1235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99413.255926463462</v>
      </c>
      <c r="I21" s="13">
        <f t="shared" si="4"/>
        <v>0</v>
      </c>
      <c r="J21" s="13">
        <f t="shared" si="1"/>
        <v>99413.255926463462</v>
      </c>
      <c r="K21" s="13">
        <f t="shared" si="2"/>
        <v>6968095.5391230173</v>
      </c>
      <c r="L21" s="20">
        <f t="shared" si="5"/>
        <v>70.092217322379582</v>
      </c>
    </row>
    <row r="22" spans="1:12" x14ac:dyDescent="0.2">
      <c r="A22" s="16">
        <v>13</v>
      </c>
      <c r="B22" s="45">
        <v>0</v>
      </c>
      <c r="C22" s="44">
        <v>1218</v>
      </c>
      <c r="D22" s="44">
        <v>1262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99413.255926463462</v>
      </c>
      <c r="I22" s="13">
        <f t="shared" si="4"/>
        <v>0</v>
      </c>
      <c r="J22" s="13">
        <f t="shared" si="1"/>
        <v>99413.255926463462</v>
      </c>
      <c r="K22" s="13">
        <f t="shared" si="2"/>
        <v>6868682.2831965536</v>
      </c>
      <c r="L22" s="20">
        <f t="shared" si="5"/>
        <v>69.092217322379582</v>
      </c>
    </row>
    <row r="23" spans="1:12" x14ac:dyDescent="0.2">
      <c r="A23" s="16">
        <v>14</v>
      </c>
      <c r="B23" s="45">
        <v>0</v>
      </c>
      <c r="C23" s="44">
        <v>1213</v>
      </c>
      <c r="D23" s="44">
        <v>1230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99413.255926463462</v>
      </c>
      <c r="I23" s="13">
        <f t="shared" si="4"/>
        <v>0</v>
      </c>
      <c r="J23" s="13">
        <f t="shared" si="1"/>
        <v>99413.255926463462</v>
      </c>
      <c r="K23" s="13">
        <f t="shared" si="2"/>
        <v>6769269.0272700898</v>
      </c>
      <c r="L23" s="20">
        <f t="shared" si="5"/>
        <v>68.092217322379582</v>
      </c>
    </row>
    <row r="24" spans="1:12" x14ac:dyDescent="0.2">
      <c r="A24" s="16">
        <v>15</v>
      </c>
      <c r="B24" s="45">
        <v>1</v>
      </c>
      <c r="C24" s="44">
        <v>1183</v>
      </c>
      <c r="D24" s="44">
        <v>1211</v>
      </c>
      <c r="E24" s="17">
        <v>0.5</v>
      </c>
      <c r="F24" s="18">
        <f t="shared" si="3"/>
        <v>8.3542188805346695E-4</v>
      </c>
      <c r="G24" s="18">
        <f t="shared" si="0"/>
        <v>8.3507306889352823E-4</v>
      </c>
      <c r="H24" s="13">
        <f t="shared" si="6"/>
        <v>99413.255926463462</v>
      </c>
      <c r="I24" s="13">
        <f t="shared" si="4"/>
        <v>83.017332715209577</v>
      </c>
      <c r="J24" s="13">
        <f t="shared" si="1"/>
        <v>99371.747260105854</v>
      </c>
      <c r="K24" s="13">
        <f t="shared" si="2"/>
        <v>6669855.7713436261</v>
      </c>
      <c r="L24" s="20">
        <f t="shared" si="5"/>
        <v>67.092217322379582</v>
      </c>
    </row>
    <row r="25" spans="1:12" x14ac:dyDescent="0.2">
      <c r="A25" s="16">
        <v>16</v>
      </c>
      <c r="B25" s="45">
        <v>0</v>
      </c>
      <c r="C25" s="44">
        <v>1177</v>
      </c>
      <c r="D25" s="44">
        <v>1185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99330.238593748247</v>
      </c>
      <c r="I25" s="13">
        <f t="shared" si="4"/>
        <v>0</v>
      </c>
      <c r="J25" s="13">
        <f t="shared" si="1"/>
        <v>99330.238593748247</v>
      </c>
      <c r="K25" s="13">
        <f t="shared" si="2"/>
        <v>6570484.0240835203</v>
      </c>
      <c r="L25" s="20">
        <f t="shared" si="5"/>
        <v>66.147873166359844</v>
      </c>
    </row>
    <row r="26" spans="1:12" x14ac:dyDescent="0.2">
      <c r="A26" s="16">
        <v>17</v>
      </c>
      <c r="B26" s="45">
        <v>0</v>
      </c>
      <c r="C26" s="44">
        <v>1035</v>
      </c>
      <c r="D26" s="44">
        <v>1188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99330.238593748247</v>
      </c>
      <c r="I26" s="13">
        <f t="shared" si="4"/>
        <v>0</v>
      </c>
      <c r="J26" s="13">
        <f t="shared" si="1"/>
        <v>99330.238593748247</v>
      </c>
      <c r="K26" s="13">
        <f t="shared" si="2"/>
        <v>6471153.7854897724</v>
      </c>
      <c r="L26" s="20">
        <f t="shared" si="5"/>
        <v>65.147873166359844</v>
      </c>
    </row>
    <row r="27" spans="1:12" x14ac:dyDescent="0.2">
      <c r="A27" s="16">
        <v>18</v>
      </c>
      <c r="B27" s="45">
        <v>0</v>
      </c>
      <c r="C27" s="44">
        <v>1052</v>
      </c>
      <c r="D27" s="44">
        <v>1051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99330.238593748247</v>
      </c>
      <c r="I27" s="13">
        <f t="shared" si="4"/>
        <v>0</v>
      </c>
      <c r="J27" s="13">
        <f t="shared" si="1"/>
        <v>99330.238593748247</v>
      </c>
      <c r="K27" s="13">
        <f t="shared" si="2"/>
        <v>6371823.5468960246</v>
      </c>
      <c r="L27" s="20">
        <f t="shared" si="5"/>
        <v>64.147873166359844</v>
      </c>
    </row>
    <row r="28" spans="1:12" x14ac:dyDescent="0.2">
      <c r="A28" s="16">
        <v>19</v>
      </c>
      <c r="B28" s="45">
        <v>0</v>
      </c>
      <c r="C28" s="44">
        <v>1062</v>
      </c>
      <c r="D28" s="44">
        <v>1063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99330.238593748247</v>
      </c>
      <c r="I28" s="13">
        <f t="shared" si="4"/>
        <v>0</v>
      </c>
      <c r="J28" s="13">
        <f t="shared" si="1"/>
        <v>99330.238593748247</v>
      </c>
      <c r="K28" s="13">
        <f t="shared" si="2"/>
        <v>6272493.3083022768</v>
      </c>
      <c r="L28" s="20">
        <f t="shared" si="5"/>
        <v>63.147873166359851</v>
      </c>
    </row>
    <row r="29" spans="1:12" x14ac:dyDescent="0.2">
      <c r="A29" s="16">
        <v>20</v>
      </c>
      <c r="B29" s="45">
        <v>1</v>
      </c>
      <c r="C29" s="44">
        <v>954</v>
      </c>
      <c r="D29" s="44">
        <v>1083</v>
      </c>
      <c r="E29" s="17">
        <v>0.5</v>
      </c>
      <c r="F29" s="18">
        <f t="shared" si="3"/>
        <v>9.8183603338242512E-4</v>
      </c>
      <c r="G29" s="18">
        <f t="shared" si="0"/>
        <v>9.813542688910696E-4</v>
      </c>
      <c r="H29" s="13">
        <f t="shared" si="6"/>
        <v>99330.238593748247</v>
      </c>
      <c r="I29" s="13">
        <f t="shared" si="4"/>
        <v>97.478153673943311</v>
      </c>
      <c r="J29" s="13">
        <f t="shared" si="1"/>
        <v>99281.499516911266</v>
      </c>
      <c r="K29" s="13">
        <f t="shared" si="2"/>
        <v>6173163.0697085289</v>
      </c>
      <c r="L29" s="20">
        <f t="shared" si="5"/>
        <v>62.147873166359858</v>
      </c>
    </row>
    <row r="30" spans="1:12" x14ac:dyDescent="0.2">
      <c r="A30" s="16">
        <v>21</v>
      </c>
      <c r="B30" s="45">
        <v>0</v>
      </c>
      <c r="C30" s="44">
        <v>949</v>
      </c>
      <c r="D30" s="44">
        <v>974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99232.7604400743</v>
      </c>
      <c r="I30" s="13">
        <f t="shared" si="4"/>
        <v>0</v>
      </c>
      <c r="J30" s="13">
        <f t="shared" si="1"/>
        <v>99232.7604400743</v>
      </c>
      <c r="K30" s="13">
        <f t="shared" si="2"/>
        <v>6073881.5701916181</v>
      </c>
      <c r="L30" s="20">
        <f t="shared" si="5"/>
        <v>61.208430998546859</v>
      </c>
    </row>
    <row r="31" spans="1:12" x14ac:dyDescent="0.2">
      <c r="A31" s="16">
        <v>22</v>
      </c>
      <c r="B31" s="45">
        <v>0</v>
      </c>
      <c r="C31" s="44">
        <v>887</v>
      </c>
      <c r="D31" s="44">
        <v>968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99232.7604400743</v>
      </c>
      <c r="I31" s="13">
        <f t="shared" si="4"/>
        <v>0</v>
      </c>
      <c r="J31" s="13">
        <f t="shared" si="1"/>
        <v>99232.7604400743</v>
      </c>
      <c r="K31" s="13">
        <f t="shared" si="2"/>
        <v>5974648.8097515441</v>
      </c>
      <c r="L31" s="20">
        <f t="shared" si="5"/>
        <v>60.208430998546859</v>
      </c>
    </row>
    <row r="32" spans="1:12" x14ac:dyDescent="0.2">
      <c r="A32" s="16">
        <v>23</v>
      </c>
      <c r="B32" s="45">
        <v>1</v>
      </c>
      <c r="C32" s="44">
        <v>888</v>
      </c>
      <c r="D32" s="44">
        <v>905</v>
      </c>
      <c r="E32" s="17">
        <v>0.5</v>
      </c>
      <c r="F32" s="18">
        <f t="shared" si="3"/>
        <v>1.1154489682097045E-3</v>
      </c>
      <c r="G32" s="18">
        <f t="shared" si="0"/>
        <v>1.1148272017837235E-3</v>
      </c>
      <c r="H32" s="13">
        <f t="shared" si="6"/>
        <v>99232.7604400743</v>
      </c>
      <c r="I32" s="13">
        <f t="shared" si="4"/>
        <v>110.62738064668261</v>
      </c>
      <c r="J32" s="13">
        <f t="shared" si="1"/>
        <v>99177.446749750961</v>
      </c>
      <c r="K32" s="13">
        <f t="shared" si="2"/>
        <v>5875416.0493114702</v>
      </c>
      <c r="L32" s="20">
        <f t="shared" si="5"/>
        <v>59.208430998546866</v>
      </c>
    </row>
    <row r="33" spans="1:12" x14ac:dyDescent="0.2">
      <c r="A33" s="16">
        <v>24</v>
      </c>
      <c r="B33" s="45">
        <v>0</v>
      </c>
      <c r="C33" s="44">
        <v>865</v>
      </c>
      <c r="D33" s="44">
        <v>895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99122.133059427622</v>
      </c>
      <c r="I33" s="13">
        <f t="shared" si="4"/>
        <v>0</v>
      </c>
      <c r="J33" s="13">
        <f t="shared" si="1"/>
        <v>99122.133059427622</v>
      </c>
      <c r="K33" s="13">
        <f t="shared" si="2"/>
        <v>5776238.6025617197</v>
      </c>
      <c r="L33" s="20">
        <f t="shared" si="5"/>
        <v>58.273953801000602</v>
      </c>
    </row>
    <row r="34" spans="1:12" x14ac:dyDescent="0.2">
      <c r="A34" s="16">
        <v>25</v>
      </c>
      <c r="B34" s="45">
        <v>0</v>
      </c>
      <c r="C34" s="44">
        <v>921</v>
      </c>
      <c r="D34" s="44">
        <v>891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99122.133059427622</v>
      </c>
      <c r="I34" s="13">
        <f t="shared" si="4"/>
        <v>0</v>
      </c>
      <c r="J34" s="13">
        <f t="shared" si="1"/>
        <v>99122.133059427622</v>
      </c>
      <c r="K34" s="13">
        <f t="shared" si="2"/>
        <v>5677116.4695022916</v>
      </c>
      <c r="L34" s="20">
        <f t="shared" si="5"/>
        <v>57.273953801000594</v>
      </c>
    </row>
    <row r="35" spans="1:12" x14ac:dyDescent="0.2">
      <c r="A35" s="16">
        <v>26</v>
      </c>
      <c r="B35" s="45">
        <v>0</v>
      </c>
      <c r="C35" s="44">
        <v>884</v>
      </c>
      <c r="D35" s="44">
        <v>909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99122.133059427622</v>
      </c>
      <c r="I35" s="13">
        <f t="shared" si="4"/>
        <v>0</v>
      </c>
      <c r="J35" s="13">
        <f t="shared" si="1"/>
        <v>99122.133059427622</v>
      </c>
      <c r="K35" s="13">
        <f t="shared" si="2"/>
        <v>5577994.3364428636</v>
      </c>
      <c r="L35" s="20">
        <f t="shared" si="5"/>
        <v>56.273953801000594</v>
      </c>
    </row>
    <row r="36" spans="1:12" x14ac:dyDescent="0.2">
      <c r="A36" s="16">
        <v>27</v>
      </c>
      <c r="B36" s="45">
        <v>1</v>
      </c>
      <c r="C36" s="44">
        <v>845</v>
      </c>
      <c r="D36" s="44">
        <v>886</v>
      </c>
      <c r="E36" s="17">
        <v>0.5</v>
      </c>
      <c r="F36" s="18">
        <f t="shared" si="3"/>
        <v>1.1554015020219526E-3</v>
      </c>
      <c r="G36" s="18">
        <f t="shared" si="0"/>
        <v>1.1547344110854501E-3</v>
      </c>
      <c r="H36" s="13">
        <f t="shared" si="6"/>
        <v>99122.133059427622</v>
      </c>
      <c r="I36" s="13">
        <f t="shared" si="4"/>
        <v>114.45973794391178</v>
      </c>
      <c r="J36" s="13">
        <f t="shared" si="1"/>
        <v>99064.903190455676</v>
      </c>
      <c r="K36" s="13">
        <f t="shared" si="2"/>
        <v>5478872.2033834355</v>
      </c>
      <c r="L36" s="20">
        <f t="shared" si="5"/>
        <v>55.273953801000587</v>
      </c>
    </row>
    <row r="37" spans="1:12" x14ac:dyDescent="0.2">
      <c r="A37" s="16">
        <v>28</v>
      </c>
      <c r="B37" s="45">
        <v>2</v>
      </c>
      <c r="C37" s="44">
        <v>813</v>
      </c>
      <c r="D37" s="44">
        <v>858</v>
      </c>
      <c r="E37" s="17">
        <v>0.5</v>
      </c>
      <c r="F37" s="18">
        <f t="shared" si="3"/>
        <v>2.3937761819269898E-3</v>
      </c>
      <c r="G37" s="18">
        <f t="shared" si="0"/>
        <v>2.3909145248057384E-3</v>
      </c>
      <c r="H37" s="13">
        <f t="shared" si="6"/>
        <v>99007.673321483715</v>
      </c>
      <c r="I37" s="13">
        <f t="shared" si="4"/>
        <v>236.71888421155703</v>
      </c>
      <c r="J37" s="13">
        <f t="shared" si="1"/>
        <v>98889.313879377936</v>
      </c>
      <c r="K37" s="13">
        <f t="shared" si="2"/>
        <v>5379807.3001929801</v>
      </c>
      <c r="L37" s="20">
        <f t="shared" si="5"/>
        <v>54.33727629094394</v>
      </c>
    </row>
    <row r="38" spans="1:12" x14ac:dyDescent="0.2">
      <c r="A38" s="16">
        <v>29</v>
      </c>
      <c r="B38" s="45">
        <v>0</v>
      </c>
      <c r="C38" s="44">
        <v>834</v>
      </c>
      <c r="D38" s="44">
        <v>838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98770.954437272158</v>
      </c>
      <c r="I38" s="13">
        <f t="shared" si="4"/>
        <v>0</v>
      </c>
      <c r="J38" s="13">
        <f t="shared" si="1"/>
        <v>98770.954437272158</v>
      </c>
      <c r="K38" s="13">
        <f t="shared" si="2"/>
        <v>5280917.986313602</v>
      </c>
      <c r="L38" s="20">
        <f t="shared" si="5"/>
        <v>53.46630511369036</v>
      </c>
    </row>
    <row r="39" spans="1:12" x14ac:dyDescent="0.2">
      <c r="A39" s="16">
        <v>30</v>
      </c>
      <c r="B39" s="45">
        <v>1</v>
      </c>
      <c r="C39" s="44">
        <v>804</v>
      </c>
      <c r="D39" s="44">
        <v>878</v>
      </c>
      <c r="E39" s="17">
        <v>0.5</v>
      </c>
      <c r="F39" s="18">
        <f t="shared" si="3"/>
        <v>1.1890606420927466E-3</v>
      </c>
      <c r="G39" s="18">
        <f t="shared" si="0"/>
        <v>1.1883541295306E-3</v>
      </c>
      <c r="H39" s="13">
        <f t="shared" si="6"/>
        <v>98770.954437272158</v>
      </c>
      <c r="I39" s="13">
        <f t="shared" si="4"/>
        <v>117.3748715832111</v>
      </c>
      <c r="J39" s="13">
        <f t="shared" si="1"/>
        <v>98712.267001480563</v>
      </c>
      <c r="K39" s="13">
        <f t="shared" si="2"/>
        <v>5182147.0318763293</v>
      </c>
      <c r="L39" s="20">
        <f t="shared" si="5"/>
        <v>52.466305113690353</v>
      </c>
    </row>
    <row r="40" spans="1:12" x14ac:dyDescent="0.2">
      <c r="A40" s="16">
        <v>31</v>
      </c>
      <c r="B40" s="45">
        <v>0</v>
      </c>
      <c r="C40" s="44">
        <v>867</v>
      </c>
      <c r="D40" s="44">
        <v>837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98653.579565688953</v>
      </c>
      <c r="I40" s="13">
        <f t="shared" si="4"/>
        <v>0</v>
      </c>
      <c r="J40" s="13">
        <f t="shared" si="1"/>
        <v>98653.579565688953</v>
      </c>
      <c r="K40" s="13">
        <f t="shared" si="2"/>
        <v>5083434.7648748485</v>
      </c>
      <c r="L40" s="20">
        <f t="shared" si="5"/>
        <v>51.528132960345545</v>
      </c>
    </row>
    <row r="41" spans="1:12" x14ac:dyDescent="0.2">
      <c r="A41" s="16">
        <v>32</v>
      </c>
      <c r="B41" s="45">
        <v>1</v>
      </c>
      <c r="C41" s="44">
        <v>819</v>
      </c>
      <c r="D41" s="44">
        <v>884</v>
      </c>
      <c r="E41" s="17">
        <v>0.5</v>
      </c>
      <c r="F41" s="18">
        <f t="shared" si="3"/>
        <v>1.1743981209630064E-3</v>
      </c>
      <c r="G41" s="18">
        <f t="shared" si="0"/>
        <v>1.1737089201877935E-3</v>
      </c>
      <c r="H41" s="13">
        <f t="shared" si="6"/>
        <v>98653.579565688953</v>
      </c>
      <c r="I41" s="13">
        <f t="shared" si="4"/>
        <v>115.79058634470535</v>
      </c>
      <c r="J41" s="13">
        <f t="shared" si="1"/>
        <v>98595.684272516592</v>
      </c>
      <c r="K41" s="13">
        <f t="shared" si="2"/>
        <v>4984781.1853091596</v>
      </c>
      <c r="L41" s="20">
        <f t="shared" si="5"/>
        <v>50.528132960345545</v>
      </c>
    </row>
    <row r="42" spans="1:12" x14ac:dyDescent="0.2">
      <c r="A42" s="16">
        <v>33</v>
      </c>
      <c r="B42" s="45">
        <v>1</v>
      </c>
      <c r="C42" s="44">
        <v>856</v>
      </c>
      <c r="D42" s="44">
        <v>846</v>
      </c>
      <c r="E42" s="17">
        <v>0.5</v>
      </c>
      <c r="F42" s="18">
        <f t="shared" si="3"/>
        <v>1.1750881316098707E-3</v>
      </c>
      <c r="G42" s="18">
        <f t="shared" si="0"/>
        <v>1.1743981209630064E-3</v>
      </c>
      <c r="H42" s="13">
        <f t="shared" si="6"/>
        <v>98537.788979344245</v>
      </c>
      <c r="I42" s="13">
        <f t="shared" si="4"/>
        <v>115.72259422119113</v>
      </c>
      <c r="J42" s="13">
        <f t="shared" si="1"/>
        <v>98479.92768223364</v>
      </c>
      <c r="K42" s="13">
        <f t="shared" si="2"/>
        <v>4886185.5010366431</v>
      </c>
      <c r="L42" s="20">
        <f t="shared" si="5"/>
        <v>49.586920425633849</v>
      </c>
    </row>
    <row r="43" spans="1:12" x14ac:dyDescent="0.2">
      <c r="A43" s="16">
        <v>34</v>
      </c>
      <c r="B43" s="45">
        <v>2</v>
      </c>
      <c r="C43" s="44">
        <v>914</v>
      </c>
      <c r="D43" s="44">
        <v>882</v>
      </c>
      <c r="E43" s="17">
        <v>0.5</v>
      </c>
      <c r="F43" s="18">
        <f t="shared" si="3"/>
        <v>2.2271714922048997E-3</v>
      </c>
      <c r="G43" s="18">
        <f t="shared" si="0"/>
        <v>2.2246941045606229E-3</v>
      </c>
      <c r="H43" s="13">
        <f t="shared" si="6"/>
        <v>98422.066385123049</v>
      </c>
      <c r="I43" s="13">
        <f t="shared" si="4"/>
        <v>218.9589908456575</v>
      </c>
      <c r="J43" s="13">
        <f t="shared" si="1"/>
        <v>98312.586889700222</v>
      </c>
      <c r="K43" s="13">
        <f t="shared" si="2"/>
        <v>4787705.5733544091</v>
      </c>
      <c r="L43" s="20">
        <f t="shared" si="5"/>
        <v>48.644635793565222</v>
      </c>
    </row>
    <row r="44" spans="1:12" x14ac:dyDescent="0.2">
      <c r="A44" s="16">
        <v>35</v>
      </c>
      <c r="B44" s="45">
        <v>0</v>
      </c>
      <c r="C44" s="44">
        <v>881</v>
      </c>
      <c r="D44" s="44">
        <v>971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98203.107394277395</v>
      </c>
      <c r="I44" s="13">
        <f t="shared" si="4"/>
        <v>0</v>
      </c>
      <c r="J44" s="13">
        <f t="shared" si="1"/>
        <v>98203.107394277395</v>
      </c>
      <c r="K44" s="13">
        <f t="shared" si="2"/>
        <v>4689392.986464709</v>
      </c>
      <c r="L44" s="20">
        <f t="shared" si="5"/>
        <v>47.751981692770492</v>
      </c>
    </row>
    <row r="45" spans="1:12" x14ac:dyDescent="0.2">
      <c r="A45" s="16">
        <v>36</v>
      </c>
      <c r="B45" s="45">
        <v>1</v>
      </c>
      <c r="C45" s="44">
        <v>1048</v>
      </c>
      <c r="D45" s="44">
        <v>933</v>
      </c>
      <c r="E45" s="17">
        <v>0.5</v>
      </c>
      <c r="F45" s="18">
        <f t="shared" si="3"/>
        <v>1.0095911155981827E-3</v>
      </c>
      <c r="G45" s="18">
        <f t="shared" si="0"/>
        <v>1.0090817356205853E-3</v>
      </c>
      <c r="H45" s="13">
        <f t="shared" si="6"/>
        <v>98203.107394277395</v>
      </c>
      <c r="I45" s="13">
        <f t="shared" si="4"/>
        <v>99.094962052752166</v>
      </c>
      <c r="J45" s="13">
        <f t="shared" si="1"/>
        <v>98153.559913251011</v>
      </c>
      <c r="K45" s="13">
        <f t="shared" si="2"/>
        <v>4591189.8790704319</v>
      </c>
      <c r="L45" s="20">
        <f t="shared" si="5"/>
        <v>46.751981692770499</v>
      </c>
    </row>
    <row r="46" spans="1:12" x14ac:dyDescent="0.2">
      <c r="A46" s="16">
        <v>37</v>
      </c>
      <c r="B46" s="45">
        <v>1</v>
      </c>
      <c r="C46" s="44">
        <v>1048</v>
      </c>
      <c r="D46" s="44">
        <v>1114</v>
      </c>
      <c r="E46" s="17">
        <v>0.5</v>
      </c>
      <c r="F46" s="18">
        <f t="shared" si="3"/>
        <v>9.2506938020351531E-4</v>
      </c>
      <c r="G46" s="18">
        <f t="shared" si="0"/>
        <v>9.2464170134073053E-4</v>
      </c>
      <c r="H46" s="13">
        <f t="shared" si="6"/>
        <v>98104.012432224641</v>
      </c>
      <c r="I46" s="13">
        <f t="shared" si="4"/>
        <v>90.711060963684375</v>
      </c>
      <c r="J46" s="13">
        <f t="shared" si="1"/>
        <v>98058.656901742797</v>
      </c>
      <c r="K46" s="13">
        <f t="shared" si="2"/>
        <v>4493036.3191571813</v>
      </c>
      <c r="L46" s="20">
        <f t="shared" si="5"/>
        <v>45.798700866197542</v>
      </c>
    </row>
    <row r="47" spans="1:12" x14ac:dyDescent="0.2">
      <c r="A47" s="16">
        <v>38</v>
      </c>
      <c r="B47" s="45">
        <v>2</v>
      </c>
      <c r="C47" s="44">
        <v>1154</v>
      </c>
      <c r="D47" s="44">
        <v>1080</v>
      </c>
      <c r="E47" s="17">
        <v>0.5</v>
      </c>
      <c r="F47" s="18">
        <f t="shared" si="3"/>
        <v>1.7905102954341987E-3</v>
      </c>
      <c r="G47" s="18">
        <f t="shared" si="0"/>
        <v>1.7889087656529517E-3</v>
      </c>
      <c r="H47" s="13">
        <f t="shared" si="6"/>
        <v>98013.301371260954</v>
      </c>
      <c r="I47" s="13">
        <f t="shared" si="4"/>
        <v>175.3368539736332</v>
      </c>
      <c r="J47" s="13">
        <f t="shared" si="1"/>
        <v>97925.632944274126</v>
      </c>
      <c r="K47" s="13">
        <f t="shared" si="2"/>
        <v>4394977.662255439</v>
      </c>
      <c r="L47" s="20">
        <f t="shared" si="5"/>
        <v>44.840624698558678</v>
      </c>
    </row>
    <row r="48" spans="1:12" x14ac:dyDescent="0.2">
      <c r="A48" s="16">
        <v>39</v>
      </c>
      <c r="B48" s="45">
        <v>1</v>
      </c>
      <c r="C48" s="44">
        <v>1252</v>
      </c>
      <c r="D48" s="44">
        <v>1198</v>
      </c>
      <c r="E48" s="17">
        <v>0.5</v>
      </c>
      <c r="F48" s="18">
        <f t="shared" si="3"/>
        <v>8.1632653061224493E-4</v>
      </c>
      <c r="G48" s="18">
        <f t="shared" si="0"/>
        <v>8.1599347205222358E-4</v>
      </c>
      <c r="H48" s="13">
        <f t="shared" si="6"/>
        <v>97837.964517287313</v>
      </c>
      <c r="I48" s="13">
        <f t="shared" si="4"/>
        <v>79.835140364983531</v>
      </c>
      <c r="J48" s="13">
        <f t="shared" si="1"/>
        <v>97798.046947104813</v>
      </c>
      <c r="K48" s="13">
        <f t="shared" si="2"/>
        <v>4297052.0293111652</v>
      </c>
      <c r="L48" s="20">
        <f t="shared" si="5"/>
        <v>43.92008818368155</v>
      </c>
    </row>
    <row r="49" spans="1:12" x14ac:dyDescent="0.2">
      <c r="A49" s="16">
        <v>40</v>
      </c>
      <c r="B49" s="45">
        <v>2</v>
      </c>
      <c r="C49" s="44">
        <v>1357</v>
      </c>
      <c r="D49" s="44">
        <v>1278</v>
      </c>
      <c r="E49" s="17">
        <v>0.5</v>
      </c>
      <c r="F49" s="18">
        <f t="shared" si="3"/>
        <v>1.5180265654648956E-3</v>
      </c>
      <c r="G49" s="18">
        <f t="shared" si="0"/>
        <v>1.5168752370117557E-3</v>
      </c>
      <c r="H49" s="13">
        <f t="shared" si="6"/>
        <v>97758.129376922327</v>
      </c>
      <c r="I49" s="13">
        <f t="shared" si="4"/>
        <v>148.28688566844494</v>
      </c>
      <c r="J49" s="13">
        <f t="shared" si="1"/>
        <v>97683.985934088094</v>
      </c>
      <c r="K49" s="13">
        <f t="shared" si="2"/>
        <v>4199253.9823640604</v>
      </c>
      <c r="L49" s="20">
        <f t="shared" si="5"/>
        <v>42.955547626869532</v>
      </c>
    </row>
    <row r="50" spans="1:12" x14ac:dyDescent="0.2">
      <c r="A50" s="16">
        <v>41</v>
      </c>
      <c r="B50" s="45">
        <v>0</v>
      </c>
      <c r="C50" s="44">
        <v>1526</v>
      </c>
      <c r="D50" s="44">
        <v>1392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97609.842491253876</v>
      </c>
      <c r="I50" s="13">
        <f t="shared" si="4"/>
        <v>0</v>
      </c>
      <c r="J50" s="13">
        <f t="shared" si="1"/>
        <v>97609.842491253876</v>
      </c>
      <c r="K50" s="13">
        <f t="shared" si="2"/>
        <v>4101569.9964299719</v>
      </c>
      <c r="L50" s="20">
        <f t="shared" si="5"/>
        <v>42.020045230556377</v>
      </c>
    </row>
    <row r="51" spans="1:12" x14ac:dyDescent="0.2">
      <c r="A51" s="16">
        <v>42</v>
      </c>
      <c r="B51" s="45">
        <v>0</v>
      </c>
      <c r="C51" s="44">
        <v>1652</v>
      </c>
      <c r="D51" s="44">
        <v>1570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97609.842491253876</v>
      </c>
      <c r="I51" s="13">
        <f t="shared" si="4"/>
        <v>0</v>
      </c>
      <c r="J51" s="13">
        <f t="shared" si="1"/>
        <v>97609.842491253876</v>
      </c>
      <c r="K51" s="13">
        <f t="shared" si="2"/>
        <v>4003960.1539387181</v>
      </c>
      <c r="L51" s="20">
        <f t="shared" si="5"/>
        <v>41.020045230556384</v>
      </c>
    </row>
    <row r="52" spans="1:12" x14ac:dyDescent="0.2">
      <c r="A52" s="16">
        <v>43</v>
      </c>
      <c r="B52" s="45">
        <v>0</v>
      </c>
      <c r="C52" s="44">
        <v>1602</v>
      </c>
      <c r="D52" s="44">
        <v>1702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97609.842491253876</v>
      </c>
      <c r="I52" s="13">
        <f t="shared" si="4"/>
        <v>0</v>
      </c>
      <c r="J52" s="13">
        <f t="shared" si="1"/>
        <v>97609.842491253876</v>
      </c>
      <c r="K52" s="13">
        <f t="shared" si="2"/>
        <v>3906350.3114474644</v>
      </c>
      <c r="L52" s="20">
        <f t="shared" si="5"/>
        <v>40.020045230556384</v>
      </c>
    </row>
    <row r="53" spans="1:12" x14ac:dyDescent="0.2">
      <c r="A53" s="16">
        <v>44</v>
      </c>
      <c r="B53" s="45">
        <v>4</v>
      </c>
      <c r="C53" s="44">
        <v>1747</v>
      </c>
      <c r="D53" s="44">
        <v>1621</v>
      </c>
      <c r="E53" s="17">
        <v>0.5</v>
      </c>
      <c r="F53" s="18">
        <f t="shared" si="3"/>
        <v>2.3752969121140144E-3</v>
      </c>
      <c r="G53" s="18">
        <f t="shared" si="0"/>
        <v>2.3724792408066431E-3</v>
      </c>
      <c r="H53" s="13">
        <f t="shared" si="6"/>
        <v>97609.842491253876</v>
      </c>
      <c r="I53" s="13">
        <f t="shared" si="4"/>
        <v>231.577325008906</v>
      </c>
      <c r="J53" s="13">
        <f t="shared" si="1"/>
        <v>97494.053828749413</v>
      </c>
      <c r="K53" s="13">
        <f t="shared" si="2"/>
        <v>3808740.4689562107</v>
      </c>
      <c r="L53" s="20">
        <f t="shared" si="5"/>
        <v>39.020045230556384</v>
      </c>
    </row>
    <row r="54" spans="1:12" x14ac:dyDescent="0.2">
      <c r="A54" s="16">
        <v>45</v>
      </c>
      <c r="B54" s="45">
        <v>5</v>
      </c>
      <c r="C54" s="44">
        <v>1771</v>
      </c>
      <c r="D54" s="44">
        <v>1778</v>
      </c>
      <c r="E54" s="17">
        <v>0.5</v>
      </c>
      <c r="F54" s="18">
        <f t="shared" si="3"/>
        <v>2.8176951253874329E-3</v>
      </c>
      <c r="G54" s="18">
        <f t="shared" si="0"/>
        <v>2.8137310073157004E-3</v>
      </c>
      <c r="H54" s="13">
        <f t="shared" si="6"/>
        <v>97378.265166244964</v>
      </c>
      <c r="I54" s="13">
        <f t="shared" si="4"/>
        <v>273.99624413687383</v>
      </c>
      <c r="J54" s="13">
        <f t="shared" si="1"/>
        <v>97241.267044176537</v>
      </c>
      <c r="K54" s="13">
        <f t="shared" si="2"/>
        <v>3711246.4151274613</v>
      </c>
      <c r="L54" s="20">
        <f t="shared" si="5"/>
        <v>38.111650569986963</v>
      </c>
    </row>
    <row r="55" spans="1:12" x14ac:dyDescent="0.2">
      <c r="A55" s="16">
        <v>46</v>
      </c>
      <c r="B55" s="45">
        <v>3</v>
      </c>
      <c r="C55" s="44">
        <v>1772</v>
      </c>
      <c r="D55" s="44">
        <v>1798</v>
      </c>
      <c r="E55" s="17">
        <v>0.5</v>
      </c>
      <c r="F55" s="18">
        <f t="shared" si="3"/>
        <v>1.6806722689075631E-3</v>
      </c>
      <c r="G55" s="18">
        <f t="shared" si="0"/>
        <v>1.679261125104954E-3</v>
      </c>
      <c r="H55" s="13">
        <f t="shared" si="6"/>
        <v>97104.268922108095</v>
      </c>
      <c r="I55" s="13">
        <f t="shared" si="4"/>
        <v>163.06342388263326</v>
      </c>
      <c r="J55" s="13">
        <f t="shared" si="1"/>
        <v>97022.737210166786</v>
      </c>
      <c r="K55" s="13">
        <f t="shared" si="2"/>
        <v>3614005.148083285</v>
      </c>
      <c r="L55" s="20">
        <f t="shared" si="5"/>
        <v>37.217778252182185</v>
      </c>
    </row>
    <row r="56" spans="1:12" x14ac:dyDescent="0.2">
      <c r="A56" s="16">
        <v>47</v>
      </c>
      <c r="B56" s="45">
        <v>2</v>
      </c>
      <c r="C56" s="44">
        <v>1791</v>
      </c>
      <c r="D56" s="44">
        <v>1794</v>
      </c>
      <c r="E56" s="17">
        <v>0.5</v>
      </c>
      <c r="F56" s="18">
        <f t="shared" si="3"/>
        <v>1.1157601115760112E-3</v>
      </c>
      <c r="G56" s="18">
        <f t="shared" si="0"/>
        <v>1.115137998327293E-3</v>
      </c>
      <c r="H56" s="13">
        <f t="shared" si="6"/>
        <v>96941.205498225463</v>
      </c>
      <c r="I56" s="13">
        <f t="shared" si="4"/>
        <v>108.10282185472592</v>
      </c>
      <c r="J56" s="13">
        <f t="shared" si="1"/>
        <v>96887.154087298099</v>
      </c>
      <c r="K56" s="13">
        <f t="shared" si="2"/>
        <v>3516982.4108731183</v>
      </c>
      <c r="L56" s="20">
        <f t="shared" si="5"/>
        <v>36.279540705087456</v>
      </c>
    </row>
    <row r="57" spans="1:12" x14ac:dyDescent="0.2">
      <c r="A57" s="16">
        <v>48</v>
      </c>
      <c r="B57" s="45">
        <v>3</v>
      </c>
      <c r="C57" s="44">
        <v>1697</v>
      </c>
      <c r="D57" s="44">
        <v>1792</v>
      </c>
      <c r="E57" s="17">
        <v>0.5</v>
      </c>
      <c r="F57" s="18">
        <f t="shared" si="3"/>
        <v>1.7196904557179708E-3</v>
      </c>
      <c r="G57" s="18">
        <f t="shared" si="0"/>
        <v>1.718213058419244E-3</v>
      </c>
      <c r="H57" s="13">
        <f t="shared" si="6"/>
        <v>96833.102676370734</v>
      </c>
      <c r="I57" s="13">
        <f t="shared" si="4"/>
        <v>166.37990150579162</v>
      </c>
      <c r="J57" s="13">
        <f t="shared" si="1"/>
        <v>96749.912725617847</v>
      </c>
      <c r="K57" s="13">
        <f t="shared" si="2"/>
        <v>3420095.2567858202</v>
      </c>
      <c r="L57" s="20">
        <f t="shared" si="5"/>
        <v>35.319484373192495</v>
      </c>
    </row>
    <row r="58" spans="1:12" x14ac:dyDescent="0.2">
      <c r="A58" s="16">
        <v>49</v>
      </c>
      <c r="B58" s="45">
        <v>3</v>
      </c>
      <c r="C58" s="44">
        <v>1814</v>
      </c>
      <c r="D58" s="44">
        <v>1714</v>
      </c>
      <c r="E58" s="17">
        <v>0.5</v>
      </c>
      <c r="F58" s="18">
        <f t="shared" si="3"/>
        <v>1.7006802721088435E-3</v>
      </c>
      <c r="G58" s="18">
        <f t="shared" si="0"/>
        <v>1.699235344095157E-3</v>
      </c>
      <c r="H58" s="13">
        <f t="shared" si="6"/>
        <v>96666.722774864946</v>
      </c>
      <c r="I58" s="13">
        <f t="shared" si="4"/>
        <v>164.25951193689878</v>
      </c>
      <c r="J58" s="13">
        <f t="shared" si="1"/>
        <v>96584.593018896499</v>
      </c>
      <c r="K58" s="13">
        <f t="shared" si="2"/>
        <v>3323345.3440602026</v>
      </c>
      <c r="L58" s="20">
        <f t="shared" si="5"/>
        <v>34.379414638895064</v>
      </c>
    </row>
    <row r="59" spans="1:12" x14ac:dyDescent="0.2">
      <c r="A59" s="16">
        <v>50</v>
      </c>
      <c r="B59" s="45">
        <v>1</v>
      </c>
      <c r="C59" s="44">
        <v>1686</v>
      </c>
      <c r="D59" s="44">
        <v>1848</v>
      </c>
      <c r="E59" s="17">
        <v>0.5</v>
      </c>
      <c r="F59" s="18">
        <f t="shared" si="3"/>
        <v>5.6593095642331638E-4</v>
      </c>
      <c r="G59" s="18">
        <f t="shared" si="0"/>
        <v>5.6577086280056575E-4</v>
      </c>
      <c r="H59" s="13">
        <f t="shared" si="6"/>
        <v>96502.463262928053</v>
      </c>
      <c r="I59" s="13">
        <f t="shared" si="4"/>
        <v>54.598281902646704</v>
      </c>
      <c r="J59" s="13">
        <f t="shared" si="1"/>
        <v>96475.164121976719</v>
      </c>
      <c r="K59" s="13">
        <f t="shared" si="2"/>
        <v>3226760.7510413062</v>
      </c>
      <c r="L59" s="20">
        <f t="shared" si="5"/>
        <v>33.437081727642116</v>
      </c>
    </row>
    <row r="60" spans="1:12" x14ac:dyDescent="0.2">
      <c r="A60" s="16">
        <v>51</v>
      </c>
      <c r="B60" s="45">
        <v>5</v>
      </c>
      <c r="C60" s="44">
        <v>1676</v>
      </c>
      <c r="D60" s="44">
        <v>1710</v>
      </c>
      <c r="E60" s="17">
        <v>0.5</v>
      </c>
      <c r="F60" s="18">
        <f t="shared" si="3"/>
        <v>2.9533372711163615E-3</v>
      </c>
      <c r="G60" s="18">
        <f t="shared" si="0"/>
        <v>2.9489826010026536E-3</v>
      </c>
      <c r="H60" s="13">
        <f t="shared" si="6"/>
        <v>96447.864981025399</v>
      </c>
      <c r="I60" s="13">
        <f t="shared" si="4"/>
        <v>284.42307573289702</v>
      </c>
      <c r="J60" s="13">
        <f t="shared" si="1"/>
        <v>96305.653443158953</v>
      </c>
      <c r="K60" s="13">
        <f t="shared" si="2"/>
        <v>3130285.5869193296</v>
      </c>
      <c r="L60" s="20">
        <f t="shared" si="5"/>
        <v>32.455727117807783</v>
      </c>
    </row>
    <row r="61" spans="1:12" x14ac:dyDescent="0.2">
      <c r="A61" s="16">
        <v>52</v>
      </c>
      <c r="B61" s="45">
        <v>6</v>
      </c>
      <c r="C61" s="44">
        <v>1567</v>
      </c>
      <c r="D61" s="44">
        <v>1682</v>
      </c>
      <c r="E61" s="17">
        <v>0.5</v>
      </c>
      <c r="F61" s="18">
        <f t="shared" si="3"/>
        <v>3.6934441366574329E-3</v>
      </c>
      <c r="G61" s="18">
        <f t="shared" si="0"/>
        <v>3.6866359447004608E-3</v>
      </c>
      <c r="H61" s="13">
        <f t="shared" si="6"/>
        <v>96163.441905292508</v>
      </c>
      <c r="I61" s="13">
        <f t="shared" si="4"/>
        <v>354.51960149416595</v>
      </c>
      <c r="J61" s="13">
        <f t="shared" si="1"/>
        <v>95986.182104545427</v>
      </c>
      <c r="K61" s="13">
        <f t="shared" si="2"/>
        <v>3033979.9334761705</v>
      </c>
      <c r="L61" s="20">
        <f t="shared" si="5"/>
        <v>31.550242725964559</v>
      </c>
    </row>
    <row r="62" spans="1:12" x14ac:dyDescent="0.2">
      <c r="A62" s="16">
        <v>53</v>
      </c>
      <c r="B62" s="45">
        <v>4</v>
      </c>
      <c r="C62" s="44">
        <v>1549</v>
      </c>
      <c r="D62" s="44">
        <v>1579</v>
      </c>
      <c r="E62" s="17">
        <v>0.5</v>
      </c>
      <c r="F62" s="18">
        <f t="shared" si="3"/>
        <v>2.5575447570332483E-3</v>
      </c>
      <c r="G62" s="18">
        <f t="shared" si="0"/>
        <v>2.554278416347382E-3</v>
      </c>
      <c r="H62" s="13">
        <f t="shared" si="6"/>
        <v>95808.922303798347</v>
      </c>
      <c r="I62" s="13">
        <f t="shared" si="4"/>
        <v>244.72266233409542</v>
      </c>
      <c r="J62" s="13">
        <f t="shared" si="1"/>
        <v>95686.560972631298</v>
      </c>
      <c r="K62" s="13">
        <f t="shared" si="2"/>
        <v>2937993.7513716249</v>
      </c>
      <c r="L62" s="20">
        <f t="shared" si="5"/>
        <v>30.665137241139263</v>
      </c>
    </row>
    <row r="63" spans="1:12" x14ac:dyDescent="0.2">
      <c r="A63" s="16">
        <v>54</v>
      </c>
      <c r="B63" s="45">
        <v>9</v>
      </c>
      <c r="C63" s="44">
        <v>1540</v>
      </c>
      <c r="D63" s="44">
        <v>1566</v>
      </c>
      <c r="E63" s="17">
        <v>0.5</v>
      </c>
      <c r="F63" s="18">
        <f t="shared" si="3"/>
        <v>5.7952350289761749E-3</v>
      </c>
      <c r="G63" s="18">
        <f t="shared" si="0"/>
        <v>5.7784911717495982E-3</v>
      </c>
      <c r="H63" s="13">
        <f t="shared" si="6"/>
        <v>95564.199641464249</v>
      </c>
      <c r="I63" s="13">
        <f t="shared" si="4"/>
        <v>552.21688396351726</v>
      </c>
      <c r="J63" s="13">
        <f t="shared" si="1"/>
        <v>95288.0911994825</v>
      </c>
      <c r="K63" s="13">
        <f t="shared" si="2"/>
        <v>2842307.1903989934</v>
      </c>
      <c r="L63" s="20">
        <f t="shared" si="5"/>
        <v>29.74238471166715</v>
      </c>
    </row>
    <row r="64" spans="1:12" x14ac:dyDescent="0.2">
      <c r="A64" s="16">
        <v>55</v>
      </c>
      <c r="B64" s="45">
        <v>7</v>
      </c>
      <c r="C64" s="44">
        <v>1433</v>
      </c>
      <c r="D64" s="44">
        <v>1531</v>
      </c>
      <c r="E64" s="17">
        <v>0.5</v>
      </c>
      <c r="F64" s="18">
        <f t="shared" si="3"/>
        <v>4.7233468286099868E-3</v>
      </c>
      <c r="G64" s="18">
        <f t="shared" si="0"/>
        <v>4.7122181083810166E-3</v>
      </c>
      <c r="H64" s="13">
        <f t="shared" si="6"/>
        <v>95011.982757500737</v>
      </c>
      <c r="I64" s="13">
        <f t="shared" si="4"/>
        <v>447.71718566307987</v>
      </c>
      <c r="J64" s="13">
        <f t="shared" si="1"/>
        <v>94788.124164669207</v>
      </c>
      <c r="K64" s="13">
        <f t="shared" si="2"/>
        <v>2747019.0991995111</v>
      </c>
      <c r="L64" s="20">
        <f t="shared" si="5"/>
        <v>28.912343679962277</v>
      </c>
    </row>
    <row r="65" spans="1:12" x14ac:dyDescent="0.2">
      <c r="A65" s="16">
        <v>56</v>
      </c>
      <c r="B65" s="45">
        <v>5</v>
      </c>
      <c r="C65" s="44">
        <v>1338</v>
      </c>
      <c r="D65" s="44">
        <v>1435</v>
      </c>
      <c r="E65" s="17">
        <v>0.5</v>
      </c>
      <c r="F65" s="18">
        <f t="shared" si="3"/>
        <v>3.6062026685899748E-3</v>
      </c>
      <c r="G65" s="18">
        <f t="shared" si="0"/>
        <v>3.599712023038157E-3</v>
      </c>
      <c r="H65" s="13">
        <f t="shared" si="6"/>
        <v>94564.265571837663</v>
      </c>
      <c r="I65" s="13">
        <f t="shared" si="4"/>
        <v>340.40412372871731</v>
      </c>
      <c r="J65" s="13">
        <f t="shared" si="1"/>
        <v>94394.063509973304</v>
      </c>
      <c r="K65" s="13">
        <f t="shared" si="2"/>
        <v>2652230.9750348418</v>
      </c>
      <c r="L65" s="20">
        <f t="shared" si="5"/>
        <v>28.046862723425065</v>
      </c>
    </row>
    <row r="66" spans="1:12" x14ac:dyDescent="0.2">
      <c r="A66" s="16">
        <v>57</v>
      </c>
      <c r="B66" s="45">
        <v>5</v>
      </c>
      <c r="C66" s="44">
        <v>1208</v>
      </c>
      <c r="D66" s="44">
        <v>1327</v>
      </c>
      <c r="E66" s="17">
        <v>0.5</v>
      </c>
      <c r="F66" s="18">
        <f t="shared" si="3"/>
        <v>3.9447731755424065E-3</v>
      </c>
      <c r="G66" s="18">
        <f t="shared" si="0"/>
        <v>3.937007874015748E-3</v>
      </c>
      <c r="H66" s="13">
        <f t="shared" si="6"/>
        <v>94223.861448108946</v>
      </c>
      <c r="I66" s="13">
        <f t="shared" si="4"/>
        <v>370.96008444137379</v>
      </c>
      <c r="J66" s="13">
        <f t="shared" si="1"/>
        <v>94038.381405888256</v>
      </c>
      <c r="K66" s="13">
        <f t="shared" si="2"/>
        <v>2557836.9115248686</v>
      </c>
      <c r="L66" s="20">
        <f t="shared" si="5"/>
        <v>27.146381736154201</v>
      </c>
    </row>
    <row r="67" spans="1:12" x14ac:dyDescent="0.2">
      <c r="A67" s="16">
        <v>58</v>
      </c>
      <c r="B67" s="45">
        <v>5</v>
      </c>
      <c r="C67" s="44">
        <v>1264</v>
      </c>
      <c r="D67" s="44">
        <v>1229</v>
      </c>
      <c r="E67" s="17">
        <v>0.5</v>
      </c>
      <c r="F67" s="18">
        <f t="shared" si="3"/>
        <v>4.0112314480545532E-3</v>
      </c>
      <c r="G67" s="18">
        <f t="shared" si="0"/>
        <v>4.0032025620496394E-3</v>
      </c>
      <c r="H67" s="13">
        <f t="shared" si="6"/>
        <v>93852.901363667566</v>
      </c>
      <c r="I67" s="13">
        <f t="shared" si="4"/>
        <v>375.7121751948261</v>
      </c>
      <c r="J67" s="13">
        <f t="shared" si="1"/>
        <v>93665.045276070145</v>
      </c>
      <c r="K67" s="13">
        <f t="shared" si="2"/>
        <v>2463798.5301189804</v>
      </c>
      <c r="L67" s="20">
        <f t="shared" si="5"/>
        <v>26.251703403095526</v>
      </c>
    </row>
    <row r="68" spans="1:12" x14ac:dyDescent="0.2">
      <c r="A68" s="16">
        <v>59</v>
      </c>
      <c r="B68" s="45">
        <v>6</v>
      </c>
      <c r="C68" s="44">
        <v>1148</v>
      </c>
      <c r="D68" s="44">
        <v>1270</v>
      </c>
      <c r="E68" s="17">
        <v>0.5</v>
      </c>
      <c r="F68" s="18">
        <f t="shared" si="3"/>
        <v>4.9627791563275434E-3</v>
      </c>
      <c r="G68" s="18">
        <f t="shared" si="0"/>
        <v>4.9504950495049506E-3</v>
      </c>
      <c r="H68" s="13">
        <f t="shared" si="6"/>
        <v>93477.189188472737</v>
      </c>
      <c r="I68" s="13">
        <f t="shared" si="4"/>
        <v>462.75836231917197</v>
      </c>
      <c r="J68" s="13">
        <f t="shared" si="1"/>
        <v>93245.81000731315</v>
      </c>
      <c r="K68" s="13">
        <f t="shared" si="2"/>
        <v>2370133.4848429104</v>
      </c>
      <c r="L68" s="20">
        <f t="shared" si="5"/>
        <v>25.355207034136907</v>
      </c>
    </row>
    <row r="69" spans="1:12" x14ac:dyDescent="0.2">
      <c r="A69" s="16">
        <v>60</v>
      </c>
      <c r="B69" s="45">
        <v>5</v>
      </c>
      <c r="C69" s="44">
        <v>1062</v>
      </c>
      <c r="D69" s="44">
        <v>1134</v>
      </c>
      <c r="E69" s="17">
        <v>0.5</v>
      </c>
      <c r="F69" s="18">
        <f t="shared" si="3"/>
        <v>4.5537340619307837E-3</v>
      </c>
      <c r="G69" s="18">
        <f t="shared" si="0"/>
        <v>4.5433893684688779E-3</v>
      </c>
      <c r="H69" s="13">
        <f t="shared" si="6"/>
        <v>93014.430826153563</v>
      </c>
      <c r="I69" s="13">
        <f t="shared" si="4"/>
        <v>422.60077612972998</v>
      </c>
      <c r="J69" s="13">
        <f t="shared" si="1"/>
        <v>92803.130438088687</v>
      </c>
      <c r="K69" s="13">
        <f t="shared" si="2"/>
        <v>2276887.6748355972</v>
      </c>
      <c r="L69" s="20">
        <f t="shared" si="5"/>
        <v>24.4788647805754</v>
      </c>
    </row>
    <row r="70" spans="1:12" x14ac:dyDescent="0.2">
      <c r="A70" s="16">
        <v>61</v>
      </c>
      <c r="B70" s="45">
        <v>7</v>
      </c>
      <c r="C70" s="44">
        <v>1033</v>
      </c>
      <c r="D70" s="44">
        <v>1074</v>
      </c>
      <c r="E70" s="17">
        <v>0.5</v>
      </c>
      <c r="F70" s="18">
        <f t="shared" si="3"/>
        <v>6.6445182724252493E-3</v>
      </c>
      <c r="G70" s="18">
        <f t="shared" si="0"/>
        <v>6.6225165562913916E-3</v>
      </c>
      <c r="H70" s="13">
        <f t="shared" si="6"/>
        <v>92591.830050023826</v>
      </c>
      <c r="I70" s="13">
        <f t="shared" si="4"/>
        <v>613.19092748360163</v>
      </c>
      <c r="J70" s="13">
        <f t="shared" si="1"/>
        <v>92285.234586282022</v>
      </c>
      <c r="K70" s="13">
        <f t="shared" si="2"/>
        <v>2184084.5443975083</v>
      </c>
      <c r="L70" s="20">
        <f t="shared" si="5"/>
        <v>23.588307340048587</v>
      </c>
    </row>
    <row r="71" spans="1:12" x14ac:dyDescent="0.2">
      <c r="A71" s="16">
        <v>62</v>
      </c>
      <c r="B71" s="45">
        <v>7</v>
      </c>
      <c r="C71" s="44">
        <v>904</v>
      </c>
      <c r="D71" s="44">
        <v>1046</v>
      </c>
      <c r="E71" s="17">
        <v>0.5</v>
      </c>
      <c r="F71" s="18">
        <f t="shared" si="3"/>
        <v>7.1794871794871795E-3</v>
      </c>
      <c r="G71" s="18">
        <f t="shared" si="0"/>
        <v>7.1538068472151248E-3</v>
      </c>
      <c r="H71" s="13">
        <f t="shared" si="6"/>
        <v>91978.639122540219</v>
      </c>
      <c r="I71" s="13">
        <f t="shared" si="4"/>
        <v>657.99741835235716</v>
      </c>
      <c r="J71" s="13">
        <f t="shared" si="1"/>
        <v>91649.640413364032</v>
      </c>
      <c r="K71" s="13">
        <f t="shared" si="2"/>
        <v>2091799.3098112263</v>
      </c>
      <c r="L71" s="20">
        <f t="shared" si="5"/>
        <v>22.742229388982246</v>
      </c>
    </row>
    <row r="72" spans="1:12" x14ac:dyDescent="0.2">
      <c r="A72" s="16">
        <v>63</v>
      </c>
      <c r="B72" s="45">
        <v>9</v>
      </c>
      <c r="C72" s="44">
        <v>847</v>
      </c>
      <c r="D72" s="44">
        <v>899</v>
      </c>
      <c r="E72" s="17">
        <v>0.5</v>
      </c>
      <c r="F72" s="18">
        <f t="shared" si="3"/>
        <v>1.0309278350515464E-2</v>
      </c>
      <c r="G72" s="18">
        <f t="shared" si="0"/>
        <v>1.0256410256410256E-2</v>
      </c>
      <c r="H72" s="13">
        <f t="shared" si="6"/>
        <v>91320.641704187859</v>
      </c>
      <c r="I72" s="13">
        <f t="shared" si="4"/>
        <v>936.62196619679855</v>
      </c>
      <c r="J72" s="13">
        <f t="shared" si="1"/>
        <v>90852.330721089471</v>
      </c>
      <c r="K72" s="13">
        <f t="shared" si="2"/>
        <v>2000149.6693978624</v>
      </c>
      <c r="L72" s="20">
        <f t="shared" si="5"/>
        <v>21.902492493174606</v>
      </c>
    </row>
    <row r="73" spans="1:12" x14ac:dyDescent="0.2">
      <c r="A73" s="16">
        <v>64</v>
      </c>
      <c r="B73" s="45">
        <v>9</v>
      </c>
      <c r="C73" s="44">
        <v>783</v>
      </c>
      <c r="D73" s="44">
        <v>845</v>
      </c>
      <c r="E73" s="17">
        <v>0.5</v>
      </c>
      <c r="F73" s="18">
        <f t="shared" si="3"/>
        <v>1.1056511056511056E-2</v>
      </c>
      <c r="G73" s="18">
        <f t="shared" ref="G73:G103" si="7">F73/((1+(1-E73)*F73))</f>
        <v>1.0995723885155774E-2</v>
      </c>
      <c r="H73" s="13">
        <f t="shared" si="6"/>
        <v>90384.019737991068</v>
      </c>
      <c r="I73" s="13">
        <f t="shared" si="4"/>
        <v>993.83772466941934</v>
      </c>
      <c r="J73" s="13">
        <f t="shared" ref="J73:J103" si="8">H74+I73*E73</f>
        <v>89887.100875656368</v>
      </c>
      <c r="K73" s="13">
        <f t="shared" ref="K73:K97" si="9">K74+J73</f>
        <v>1909297.338676773</v>
      </c>
      <c r="L73" s="20">
        <f t="shared" si="5"/>
        <v>21.124279980150508</v>
      </c>
    </row>
    <row r="74" spans="1:12" x14ac:dyDescent="0.2">
      <c r="A74" s="16">
        <v>65</v>
      </c>
      <c r="B74" s="45">
        <v>4</v>
      </c>
      <c r="C74" s="44">
        <v>778</v>
      </c>
      <c r="D74" s="44">
        <v>790</v>
      </c>
      <c r="E74" s="17">
        <v>0.5</v>
      </c>
      <c r="F74" s="18">
        <f t="shared" ref="F74:F104" si="10">B74/((C74+D74)/2)</f>
        <v>5.1020408163265302E-3</v>
      </c>
      <c r="G74" s="18">
        <f t="shared" si="7"/>
        <v>5.0890585241730275E-3</v>
      </c>
      <c r="H74" s="13">
        <f t="shared" si="6"/>
        <v>89390.182013321653</v>
      </c>
      <c r="I74" s="13">
        <f t="shared" ref="I74:I104" si="11">H74*G74</f>
        <v>454.911867752273</v>
      </c>
      <c r="J74" s="13">
        <f t="shared" si="8"/>
        <v>89162.726079445507</v>
      </c>
      <c r="K74" s="13">
        <f t="shared" si="9"/>
        <v>1819410.2378011167</v>
      </c>
      <c r="L74" s="20">
        <f t="shared" ref="L74:L104" si="12">K74/H74</f>
        <v>20.353580189935997</v>
      </c>
    </row>
    <row r="75" spans="1:12" x14ac:dyDescent="0.2">
      <c r="A75" s="16">
        <v>66</v>
      </c>
      <c r="B75" s="45">
        <v>9</v>
      </c>
      <c r="C75" s="44">
        <v>694</v>
      </c>
      <c r="D75" s="44">
        <v>791</v>
      </c>
      <c r="E75" s="17">
        <v>0.5</v>
      </c>
      <c r="F75" s="18">
        <f t="shared" si="10"/>
        <v>1.2121212121212121E-2</v>
      </c>
      <c r="G75" s="18">
        <f t="shared" si="7"/>
        <v>1.2048192771084336E-2</v>
      </c>
      <c r="H75" s="13">
        <f t="shared" ref="H75:H104" si="13">H74-I74</f>
        <v>88935.270145569375</v>
      </c>
      <c r="I75" s="13">
        <f t="shared" si="11"/>
        <v>1071.5092788622815</v>
      </c>
      <c r="J75" s="13">
        <f t="shared" si="8"/>
        <v>88399.515506138225</v>
      </c>
      <c r="K75" s="13">
        <f t="shared" si="9"/>
        <v>1730247.5117216711</v>
      </c>
      <c r="L75" s="20">
        <f t="shared" si="12"/>
        <v>19.455133029782218</v>
      </c>
    </row>
    <row r="76" spans="1:12" x14ac:dyDescent="0.2">
      <c r="A76" s="16">
        <v>67</v>
      </c>
      <c r="B76" s="45">
        <v>10</v>
      </c>
      <c r="C76" s="44">
        <v>683</v>
      </c>
      <c r="D76" s="44">
        <v>703</v>
      </c>
      <c r="E76" s="17">
        <v>0.5</v>
      </c>
      <c r="F76" s="18">
        <f t="shared" si="10"/>
        <v>1.443001443001443E-2</v>
      </c>
      <c r="G76" s="18">
        <f t="shared" si="7"/>
        <v>1.4326647564469913E-2</v>
      </c>
      <c r="H76" s="13">
        <f t="shared" si="13"/>
        <v>87863.760866707089</v>
      </c>
      <c r="I76" s="13">
        <f t="shared" si="11"/>
        <v>1258.7931356261761</v>
      </c>
      <c r="J76" s="13">
        <f t="shared" si="8"/>
        <v>87234.364298894012</v>
      </c>
      <c r="K76" s="13">
        <f t="shared" si="9"/>
        <v>1641847.9962155328</v>
      </c>
      <c r="L76" s="20">
        <f t="shared" si="12"/>
        <v>18.686293188682001</v>
      </c>
    </row>
    <row r="77" spans="1:12" x14ac:dyDescent="0.2">
      <c r="A77" s="16">
        <v>68</v>
      </c>
      <c r="B77" s="45">
        <v>6</v>
      </c>
      <c r="C77" s="44">
        <v>671</v>
      </c>
      <c r="D77" s="44">
        <v>691</v>
      </c>
      <c r="E77" s="17">
        <v>0.5</v>
      </c>
      <c r="F77" s="18">
        <f t="shared" si="10"/>
        <v>8.8105726872246704E-3</v>
      </c>
      <c r="G77" s="18">
        <f t="shared" si="7"/>
        <v>8.7719298245614048E-3</v>
      </c>
      <c r="H77" s="13">
        <f t="shared" si="13"/>
        <v>86604.96773108092</v>
      </c>
      <c r="I77" s="13">
        <f t="shared" si="11"/>
        <v>759.69269939544677</v>
      </c>
      <c r="J77" s="13">
        <f t="shared" si="8"/>
        <v>86225.1213813832</v>
      </c>
      <c r="K77" s="13">
        <f t="shared" si="9"/>
        <v>1554613.6319166387</v>
      </c>
      <c r="L77" s="20">
        <f t="shared" si="12"/>
        <v>17.950628845494236</v>
      </c>
    </row>
    <row r="78" spans="1:12" x14ac:dyDescent="0.2">
      <c r="A78" s="16">
        <v>69</v>
      </c>
      <c r="B78" s="45">
        <v>8</v>
      </c>
      <c r="C78" s="44">
        <v>700</v>
      </c>
      <c r="D78" s="44">
        <v>665</v>
      </c>
      <c r="E78" s="17">
        <v>0.5</v>
      </c>
      <c r="F78" s="18">
        <f t="shared" si="10"/>
        <v>1.1721611721611722E-2</v>
      </c>
      <c r="G78" s="18">
        <f t="shared" si="7"/>
        <v>1.1653313911143482E-2</v>
      </c>
      <c r="H78" s="13">
        <f t="shared" si="13"/>
        <v>85845.27503168548</v>
      </c>
      <c r="I78" s="13">
        <f t="shared" si="11"/>
        <v>1000.3819377326786</v>
      </c>
      <c r="J78" s="13">
        <f t="shared" si="8"/>
        <v>85345.084062819151</v>
      </c>
      <c r="K78" s="13">
        <f t="shared" si="9"/>
        <v>1468388.5105352555</v>
      </c>
      <c r="L78" s="20">
        <f t="shared" si="12"/>
        <v>17.10505918925967</v>
      </c>
    </row>
    <row r="79" spans="1:12" x14ac:dyDescent="0.2">
      <c r="A79" s="16">
        <v>70</v>
      </c>
      <c r="B79" s="45">
        <v>10</v>
      </c>
      <c r="C79" s="44">
        <v>671</v>
      </c>
      <c r="D79" s="44">
        <v>684</v>
      </c>
      <c r="E79" s="17">
        <v>0.5</v>
      </c>
      <c r="F79" s="18">
        <f t="shared" si="10"/>
        <v>1.4760147601476014E-2</v>
      </c>
      <c r="G79" s="18">
        <f t="shared" si="7"/>
        <v>1.4652014652014654E-2</v>
      </c>
      <c r="H79" s="13">
        <f t="shared" si="13"/>
        <v>84844.893093952807</v>
      </c>
      <c r="I79" s="13">
        <f t="shared" si="11"/>
        <v>1243.1486167612134</v>
      </c>
      <c r="J79" s="13">
        <f t="shared" si="8"/>
        <v>84223.318785572192</v>
      </c>
      <c r="K79" s="13">
        <f t="shared" si="9"/>
        <v>1383043.4264724364</v>
      </c>
      <c r="L79" s="20">
        <f t="shared" si="12"/>
        <v>16.300844706598031</v>
      </c>
    </row>
    <row r="80" spans="1:12" x14ac:dyDescent="0.2">
      <c r="A80" s="16">
        <v>71</v>
      </c>
      <c r="B80" s="45">
        <v>13</v>
      </c>
      <c r="C80" s="44">
        <v>602</v>
      </c>
      <c r="D80" s="44">
        <v>674</v>
      </c>
      <c r="E80" s="17">
        <v>0.5</v>
      </c>
      <c r="F80" s="18">
        <f t="shared" si="10"/>
        <v>2.037617554858934E-2</v>
      </c>
      <c r="G80" s="18">
        <f t="shared" si="7"/>
        <v>2.0170674941815361E-2</v>
      </c>
      <c r="H80" s="13">
        <f t="shared" si="13"/>
        <v>83601.744477191591</v>
      </c>
      <c r="I80" s="13">
        <f t="shared" si="11"/>
        <v>1686.3036124181392</v>
      </c>
      <c r="J80" s="13">
        <f t="shared" si="8"/>
        <v>82758.592670982529</v>
      </c>
      <c r="K80" s="13">
        <f t="shared" si="9"/>
        <v>1298820.1076868642</v>
      </c>
      <c r="L80" s="20">
        <f t="shared" si="12"/>
        <v>15.535801505209154</v>
      </c>
    </row>
    <row r="81" spans="1:12" x14ac:dyDescent="0.2">
      <c r="A81" s="16">
        <v>72</v>
      </c>
      <c r="B81" s="45">
        <v>12</v>
      </c>
      <c r="C81" s="44">
        <v>537</v>
      </c>
      <c r="D81" s="44">
        <v>596</v>
      </c>
      <c r="E81" s="17">
        <v>0.5</v>
      </c>
      <c r="F81" s="18">
        <f t="shared" si="10"/>
        <v>2.1182700794351281E-2</v>
      </c>
      <c r="G81" s="18">
        <f t="shared" si="7"/>
        <v>2.0960698689956331E-2</v>
      </c>
      <c r="H81" s="13">
        <f t="shared" si="13"/>
        <v>81915.440864773453</v>
      </c>
      <c r="I81" s="13">
        <f t="shared" si="11"/>
        <v>1717.0048740214522</v>
      </c>
      <c r="J81" s="13">
        <f t="shared" si="8"/>
        <v>81056.938427762725</v>
      </c>
      <c r="K81" s="13">
        <f t="shared" si="9"/>
        <v>1216061.5150158817</v>
      </c>
      <c r="L81" s="20">
        <f t="shared" si="12"/>
        <v>14.845327110225337</v>
      </c>
    </row>
    <row r="82" spans="1:12" x14ac:dyDescent="0.2">
      <c r="A82" s="16">
        <v>73</v>
      </c>
      <c r="B82" s="45">
        <v>7</v>
      </c>
      <c r="C82" s="44">
        <v>596</v>
      </c>
      <c r="D82" s="44">
        <v>533</v>
      </c>
      <c r="E82" s="17">
        <v>0.5</v>
      </c>
      <c r="F82" s="18">
        <f t="shared" si="10"/>
        <v>1.2400354295837024E-2</v>
      </c>
      <c r="G82" s="18">
        <f t="shared" si="7"/>
        <v>1.232394366197183E-2</v>
      </c>
      <c r="H82" s="13">
        <f t="shared" si="13"/>
        <v>80198.435990751997</v>
      </c>
      <c r="I82" s="13">
        <f t="shared" si="11"/>
        <v>988.36100692828154</v>
      </c>
      <c r="J82" s="13">
        <f t="shared" si="8"/>
        <v>79704.255487287854</v>
      </c>
      <c r="K82" s="13">
        <f t="shared" si="9"/>
        <v>1135004.5765881189</v>
      </c>
      <c r="L82" s="20">
        <f t="shared" si="12"/>
        <v>14.152452757545058</v>
      </c>
    </row>
    <row r="83" spans="1:12" x14ac:dyDescent="0.2">
      <c r="A83" s="16">
        <v>74</v>
      </c>
      <c r="B83" s="45">
        <v>11</v>
      </c>
      <c r="C83" s="44">
        <v>514</v>
      </c>
      <c r="D83" s="44">
        <v>592</v>
      </c>
      <c r="E83" s="17">
        <v>0.5</v>
      </c>
      <c r="F83" s="18">
        <f t="shared" si="10"/>
        <v>1.9891500904159132E-2</v>
      </c>
      <c r="G83" s="18">
        <f t="shared" si="7"/>
        <v>1.969561324977619E-2</v>
      </c>
      <c r="H83" s="13">
        <f t="shared" si="13"/>
        <v>79210.07498382371</v>
      </c>
      <c r="I83" s="13">
        <f t="shared" si="11"/>
        <v>1560.0910023671638</v>
      </c>
      <c r="J83" s="13">
        <f t="shared" si="8"/>
        <v>78430.029482640137</v>
      </c>
      <c r="K83" s="13">
        <f t="shared" si="9"/>
        <v>1055300.321100831</v>
      </c>
      <c r="L83" s="20">
        <f t="shared" si="12"/>
        <v>13.322804217977884</v>
      </c>
    </row>
    <row r="84" spans="1:12" x14ac:dyDescent="0.2">
      <c r="A84" s="16">
        <v>75</v>
      </c>
      <c r="B84" s="45">
        <v>9</v>
      </c>
      <c r="C84" s="44">
        <v>504</v>
      </c>
      <c r="D84" s="44">
        <v>504</v>
      </c>
      <c r="E84" s="17">
        <v>0.5</v>
      </c>
      <c r="F84" s="18">
        <f t="shared" si="10"/>
        <v>1.7857142857142856E-2</v>
      </c>
      <c r="G84" s="18">
        <f t="shared" si="7"/>
        <v>1.7699115044247787E-2</v>
      </c>
      <c r="H84" s="13">
        <f t="shared" si="13"/>
        <v>77649.983981456549</v>
      </c>
      <c r="I84" s="13">
        <f t="shared" si="11"/>
        <v>1374.3359996717973</v>
      </c>
      <c r="J84" s="13">
        <f t="shared" si="8"/>
        <v>76962.815981620661</v>
      </c>
      <c r="K84" s="13">
        <f t="shared" si="9"/>
        <v>976870.29161819094</v>
      </c>
      <c r="L84" s="20">
        <f t="shared" si="12"/>
        <v>12.580431334686116</v>
      </c>
    </row>
    <row r="85" spans="1:12" x14ac:dyDescent="0.2">
      <c r="A85" s="16">
        <v>76</v>
      </c>
      <c r="B85" s="45">
        <v>12</v>
      </c>
      <c r="C85" s="44">
        <v>443</v>
      </c>
      <c r="D85" s="44">
        <v>493</v>
      </c>
      <c r="E85" s="17">
        <v>0.5</v>
      </c>
      <c r="F85" s="18">
        <f t="shared" si="10"/>
        <v>2.564102564102564E-2</v>
      </c>
      <c r="G85" s="18">
        <f t="shared" si="7"/>
        <v>2.5316455696202531E-2</v>
      </c>
      <c r="H85" s="13">
        <f t="shared" si="13"/>
        <v>76275.647981784758</v>
      </c>
      <c r="I85" s="13">
        <f t="shared" si="11"/>
        <v>1931.0290628299938</v>
      </c>
      <c r="J85" s="13">
        <f t="shared" si="8"/>
        <v>75310.133450369758</v>
      </c>
      <c r="K85" s="13">
        <f t="shared" si="9"/>
        <v>899907.47563657025</v>
      </c>
      <c r="L85" s="20">
        <f t="shared" si="12"/>
        <v>11.798096764139919</v>
      </c>
    </row>
    <row r="86" spans="1:12" x14ac:dyDescent="0.2">
      <c r="A86" s="16">
        <v>77</v>
      </c>
      <c r="B86" s="45">
        <v>7</v>
      </c>
      <c r="C86" s="44">
        <v>380</v>
      </c>
      <c r="D86" s="44">
        <v>438</v>
      </c>
      <c r="E86" s="17">
        <v>0.5</v>
      </c>
      <c r="F86" s="18">
        <f t="shared" si="10"/>
        <v>1.7114914425427872E-2</v>
      </c>
      <c r="G86" s="18">
        <f t="shared" si="7"/>
        <v>1.6969696969696971E-2</v>
      </c>
      <c r="H86" s="13">
        <f t="shared" si="13"/>
        <v>74344.618918954759</v>
      </c>
      <c r="I86" s="13">
        <f t="shared" si="11"/>
        <v>1261.6056543822626</v>
      </c>
      <c r="J86" s="13">
        <f t="shared" si="8"/>
        <v>73713.816091763627</v>
      </c>
      <c r="K86" s="13">
        <f t="shared" si="9"/>
        <v>824597.34218620055</v>
      </c>
      <c r="L86" s="20">
        <f t="shared" si="12"/>
        <v>11.091553822948748</v>
      </c>
    </row>
    <row r="87" spans="1:12" x14ac:dyDescent="0.2">
      <c r="A87" s="16">
        <v>78</v>
      </c>
      <c r="B87" s="45">
        <v>17</v>
      </c>
      <c r="C87" s="44">
        <v>416</v>
      </c>
      <c r="D87" s="44">
        <v>373</v>
      </c>
      <c r="E87" s="17">
        <v>0.5</v>
      </c>
      <c r="F87" s="18">
        <f t="shared" si="10"/>
        <v>4.3092522179974654E-2</v>
      </c>
      <c r="G87" s="18">
        <f t="shared" si="7"/>
        <v>4.2183622828784122E-2</v>
      </c>
      <c r="H87" s="13">
        <f t="shared" si="13"/>
        <v>73083.013264572495</v>
      </c>
      <c r="I87" s="13">
        <f t="shared" si="11"/>
        <v>3082.9062667437529</v>
      </c>
      <c r="J87" s="13">
        <f t="shared" si="8"/>
        <v>71541.560131200618</v>
      </c>
      <c r="K87" s="13">
        <f t="shared" si="9"/>
        <v>750883.52609443688</v>
      </c>
      <c r="L87" s="20">
        <f t="shared" si="12"/>
        <v>10.274391990052672</v>
      </c>
    </row>
    <row r="88" spans="1:12" x14ac:dyDescent="0.2">
      <c r="A88" s="16">
        <v>79</v>
      </c>
      <c r="B88" s="45">
        <v>10</v>
      </c>
      <c r="C88" s="44">
        <v>285</v>
      </c>
      <c r="D88" s="44">
        <v>400</v>
      </c>
      <c r="E88" s="17">
        <v>0.5</v>
      </c>
      <c r="F88" s="18">
        <f t="shared" si="10"/>
        <v>2.9197080291970802E-2</v>
      </c>
      <c r="G88" s="18">
        <f t="shared" si="7"/>
        <v>2.8776978417266185E-2</v>
      </c>
      <c r="H88" s="13">
        <f t="shared" si="13"/>
        <v>70000.106997828741</v>
      </c>
      <c r="I88" s="13">
        <f t="shared" si="11"/>
        <v>2014.3915682828413</v>
      </c>
      <c r="J88" s="13">
        <f t="shared" si="8"/>
        <v>68992.91121368733</v>
      </c>
      <c r="K88" s="13">
        <f t="shared" si="9"/>
        <v>679341.96596323629</v>
      </c>
      <c r="L88" s="20">
        <f t="shared" si="12"/>
        <v>9.7048703937596557</v>
      </c>
    </row>
    <row r="89" spans="1:12" x14ac:dyDescent="0.2">
      <c r="A89" s="16">
        <v>80</v>
      </c>
      <c r="B89" s="45">
        <v>11</v>
      </c>
      <c r="C89" s="44">
        <v>309</v>
      </c>
      <c r="D89" s="44">
        <v>276</v>
      </c>
      <c r="E89" s="17">
        <v>0.5</v>
      </c>
      <c r="F89" s="18">
        <f t="shared" si="10"/>
        <v>3.7606837606837605E-2</v>
      </c>
      <c r="G89" s="18">
        <f t="shared" si="7"/>
        <v>3.6912751677852351E-2</v>
      </c>
      <c r="H89" s="13">
        <f t="shared" si="13"/>
        <v>67985.715429545904</v>
      </c>
      <c r="I89" s="13">
        <f t="shared" si="11"/>
        <v>2509.5398312919629</v>
      </c>
      <c r="J89" s="13">
        <f t="shared" si="8"/>
        <v>66730.945513899918</v>
      </c>
      <c r="K89" s="13">
        <f t="shared" si="9"/>
        <v>610349.05474954902</v>
      </c>
      <c r="L89" s="20">
        <f t="shared" si="12"/>
        <v>8.977607294315499</v>
      </c>
    </row>
    <row r="90" spans="1:12" x14ac:dyDescent="0.2">
      <c r="A90" s="16">
        <v>81</v>
      </c>
      <c r="B90" s="45">
        <v>7</v>
      </c>
      <c r="C90" s="44">
        <v>310</v>
      </c>
      <c r="D90" s="44">
        <v>294</v>
      </c>
      <c r="E90" s="17">
        <v>0.5</v>
      </c>
      <c r="F90" s="18">
        <f t="shared" si="10"/>
        <v>2.3178807947019868E-2</v>
      </c>
      <c r="G90" s="18">
        <f t="shared" si="7"/>
        <v>2.291325695581015E-2</v>
      </c>
      <c r="H90" s="13">
        <f t="shared" si="13"/>
        <v>65476.17559825394</v>
      </c>
      <c r="I90" s="13">
        <f t="shared" si="11"/>
        <v>1500.272435966539</v>
      </c>
      <c r="J90" s="13">
        <f t="shared" si="8"/>
        <v>64726.039380270675</v>
      </c>
      <c r="K90" s="13">
        <f t="shared" si="9"/>
        <v>543618.10923564911</v>
      </c>
      <c r="L90" s="20">
        <f t="shared" si="12"/>
        <v>8.302533009428636</v>
      </c>
    </row>
    <row r="91" spans="1:12" x14ac:dyDescent="0.2">
      <c r="A91" s="16">
        <v>82</v>
      </c>
      <c r="B91" s="45">
        <v>23</v>
      </c>
      <c r="C91" s="44">
        <v>274</v>
      </c>
      <c r="D91" s="44">
        <v>296</v>
      </c>
      <c r="E91" s="17">
        <v>0.5</v>
      </c>
      <c r="F91" s="18">
        <f t="shared" si="10"/>
        <v>8.0701754385964913E-2</v>
      </c>
      <c r="G91" s="18">
        <f t="shared" si="7"/>
        <v>7.7571669477234415E-2</v>
      </c>
      <c r="H91" s="13">
        <f t="shared" si="13"/>
        <v>63975.903162287403</v>
      </c>
      <c r="I91" s="13">
        <f t="shared" si="11"/>
        <v>4962.7176146125148</v>
      </c>
      <c r="J91" s="13">
        <f t="shared" si="8"/>
        <v>61494.544354981146</v>
      </c>
      <c r="K91" s="13">
        <f t="shared" si="9"/>
        <v>478892.06985537848</v>
      </c>
      <c r="L91" s="20">
        <f t="shared" si="12"/>
        <v>7.4855069828490732</v>
      </c>
    </row>
    <row r="92" spans="1:12" x14ac:dyDescent="0.2">
      <c r="A92" s="16">
        <v>83</v>
      </c>
      <c r="B92" s="45">
        <v>20</v>
      </c>
      <c r="C92" s="44">
        <v>270</v>
      </c>
      <c r="D92" s="44">
        <v>254</v>
      </c>
      <c r="E92" s="17">
        <v>0.5</v>
      </c>
      <c r="F92" s="18">
        <f t="shared" si="10"/>
        <v>7.6335877862595422E-2</v>
      </c>
      <c r="G92" s="18">
        <f t="shared" si="7"/>
        <v>7.3529411764705885E-2</v>
      </c>
      <c r="H92" s="13">
        <f t="shared" si="13"/>
        <v>59013.18554767489</v>
      </c>
      <c r="I92" s="13">
        <f t="shared" si="11"/>
        <v>4339.2048196819769</v>
      </c>
      <c r="J92" s="13">
        <f t="shared" si="8"/>
        <v>56843.583137833906</v>
      </c>
      <c r="K92" s="13">
        <f t="shared" si="9"/>
        <v>417397.52550039731</v>
      </c>
      <c r="L92" s="20">
        <f t="shared" si="12"/>
        <v>7.0729536395420487</v>
      </c>
    </row>
    <row r="93" spans="1:12" x14ac:dyDescent="0.2">
      <c r="A93" s="16">
        <v>84</v>
      </c>
      <c r="B93" s="45">
        <v>18</v>
      </c>
      <c r="C93" s="44">
        <v>240</v>
      </c>
      <c r="D93" s="44">
        <v>260</v>
      </c>
      <c r="E93" s="17">
        <v>0.5</v>
      </c>
      <c r="F93" s="18">
        <f t="shared" si="10"/>
        <v>7.1999999999999995E-2</v>
      </c>
      <c r="G93" s="18">
        <f t="shared" si="7"/>
        <v>6.9498069498069484E-2</v>
      </c>
      <c r="H93" s="13">
        <f t="shared" si="13"/>
        <v>54673.980727992915</v>
      </c>
      <c r="I93" s="13">
        <f t="shared" si="11"/>
        <v>3799.736112370163</v>
      </c>
      <c r="J93" s="13">
        <f t="shared" si="8"/>
        <v>52774.11267180783</v>
      </c>
      <c r="K93" s="13">
        <f t="shared" si="9"/>
        <v>360553.94236256339</v>
      </c>
      <c r="L93" s="20">
        <f t="shared" si="12"/>
        <v>6.5946166268072899</v>
      </c>
    </row>
    <row r="94" spans="1:12" x14ac:dyDescent="0.2">
      <c r="A94" s="16">
        <v>85</v>
      </c>
      <c r="B94" s="45">
        <v>15</v>
      </c>
      <c r="C94" s="44">
        <v>248</v>
      </c>
      <c r="D94" s="44">
        <v>225</v>
      </c>
      <c r="E94" s="17">
        <v>0.5</v>
      </c>
      <c r="F94" s="18">
        <f t="shared" si="10"/>
        <v>6.3424947145877375E-2</v>
      </c>
      <c r="G94" s="18">
        <f t="shared" si="7"/>
        <v>6.1475409836065573E-2</v>
      </c>
      <c r="H94" s="13">
        <f t="shared" si="13"/>
        <v>50874.244615622752</v>
      </c>
      <c r="I94" s="13">
        <f t="shared" si="11"/>
        <v>3127.515037845661</v>
      </c>
      <c r="J94" s="13">
        <f t="shared" si="8"/>
        <v>49310.487096699922</v>
      </c>
      <c r="K94" s="13">
        <f t="shared" si="9"/>
        <v>307779.82969075558</v>
      </c>
      <c r="L94" s="20">
        <f t="shared" si="12"/>
        <v>6.0498162088924818</v>
      </c>
    </row>
    <row r="95" spans="1:12" x14ac:dyDescent="0.2">
      <c r="A95" s="16">
        <v>86</v>
      </c>
      <c r="B95" s="45">
        <v>18</v>
      </c>
      <c r="C95" s="44">
        <v>196</v>
      </c>
      <c r="D95" s="44">
        <v>231</v>
      </c>
      <c r="E95" s="17">
        <v>0.5</v>
      </c>
      <c r="F95" s="18">
        <f t="shared" si="10"/>
        <v>8.4309133489461355E-2</v>
      </c>
      <c r="G95" s="18">
        <f t="shared" si="7"/>
        <v>8.0898876404494377E-2</v>
      </c>
      <c r="H95" s="13">
        <f t="shared" si="13"/>
        <v>47746.729577777092</v>
      </c>
      <c r="I95" s="13">
        <f t="shared" si="11"/>
        <v>3862.6567748314051</v>
      </c>
      <c r="J95" s="13">
        <f t="shared" si="8"/>
        <v>45815.401190361394</v>
      </c>
      <c r="K95" s="13">
        <f t="shared" si="9"/>
        <v>258469.34259405566</v>
      </c>
      <c r="L95" s="20">
        <f t="shared" si="12"/>
        <v>5.4133412880775786</v>
      </c>
    </row>
    <row r="96" spans="1:12" x14ac:dyDescent="0.2">
      <c r="A96" s="16">
        <v>87</v>
      </c>
      <c r="B96" s="45">
        <v>15</v>
      </c>
      <c r="C96" s="44">
        <v>149</v>
      </c>
      <c r="D96" s="44">
        <v>185</v>
      </c>
      <c r="E96" s="17">
        <v>0.5</v>
      </c>
      <c r="F96" s="18">
        <f t="shared" si="10"/>
        <v>8.9820359281437126E-2</v>
      </c>
      <c r="G96" s="18">
        <f t="shared" si="7"/>
        <v>8.5959885386819493E-2</v>
      </c>
      <c r="H96" s="13">
        <f t="shared" si="13"/>
        <v>43884.072802945688</v>
      </c>
      <c r="I96" s="13">
        <f t="shared" si="11"/>
        <v>3772.2698684480538</v>
      </c>
      <c r="J96" s="13">
        <f t="shared" si="8"/>
        <v>41997.937868721659</v>
      </c>
      <c r="K96" s="13">
        <f t="shared" si="9"/>
        <v>212653.94140369428</v>
      </c>
      <c r="L96" s="20">
        <f t="shared" si="12"/>
        <v>4.8458114259034781</v>
      </c>
    </row>
    <row r="97" spans="1:12" x14ac:dyDescent="0.2">
      <c r="A97" s="16">
        <v>88</v>
      </c>
      <c r="B97" s="45">
        <v>19</v>
      </c>
      <c r="C97" s="44">
        <v>148</v>
      </c>
      <c r="D97" s="44">
        <v>139</v>
      </c>
      <c r="E97" s="17">
        <v>0.5</v>
      </c>
      <c r="F97" s="18">
        <f t="shared" si="10"/>
        <v>0.13240418118466898</v>
      </c>
      <c r="G97" s="18">
        <f t="shared" si="7"/>
        <v>0.12418300653594772</v>
      </c>
      <c r="H97" s="13">
        <f t="shared" si="13"/>
        <v>40111.802934497631</v>
      </c>
      <c r="I97" s="13">
        <f t="shared" si="11"/>
        <v>4981.2042859833664</v>
      </c>
      <c r="J97" s="13">
        <f t="shared" si="8"/>
        <v>37621.200791505944</v>
      </c>
      <c r="K97" s="13">
        <f t="shared" si="9"/>
        <v>170656.00353497261</v>
      </c>
      <c r="L97" s="20">
        <f t="shared" si="12"/>
        <v>4.2545084252047456</v>
      </c>
    </row>
    <row r="98" spans="1:12" x14ac:dyDescent="0.2">
      <c r="A98" s="16">
        <v>89</v>
      </c>
      <c r="B98" s="45">
        <v>16</v>
      </c>
      <c r="C98" s="44">
        <v>122</v>
      </c>
      <c r="D98" s="44">
        <v>134</v>
      </c>
      <c r="E98" s="17">
        <v>0.5</v>
      </c>
      <c r="F98" s="18">
        <f t="shared" si="10"/>
        <v>0.125</v>
      </c>
      <c r="G98" s="18">
        <f t="shared" si="7"/>
        <v>0.11764705882352941</v>
      </c>
      <c r="H98" s="13">
        <f t="shared" si="13"/>
        <v>35130.598648514264</v>
      </c>
      <c r="I98" s="13">
        <f t="shared" si="11"/>
        <v>4133.0116057075602</v>
      </c>
      <c r="J98" s="13">
        <f t="shared" si="8"/>
        <v>33064.092845660482</v>
      </c>
      <c r="K98" s="13">
        <f>K99+J98</f>
        <v>133034.80274346666</v>
      </c>
      <c r="L98" s="20">
        <f t="shared" si="12"/>
        <v>3.7868640974352692</v>
      </c>
    </row>
    <row r="99" spans="1:12" x14ac:dyDescent="0.2">
      <c r="A99" s="16">
        <v>90</v>
      </c>
      <c r="B99" s="45">
        <v>17</v>
      </c>
      <c r="C99" s="44">
        <v>114</v>
      </c>
      <c r="D99" s="44">
        <v>101</v>
      </c>
      <c r="E99" s="17">
        <v>0.5</v>
      </c>
      <c r="F99" s="21">
        <f t="shared" si="10"/>
        <v>0.15813953488372093</v>
      </c>
      <c r="G99" s="21">
        <f t="shared" si="7"/>
        <v>0.14655172413793102</v>
      </c>
      <c r="H99" s="22">
        <f t="shared" si="13"/>
        <v>30997.587042806703</v>
      </c>
      <c r="I99" s="22">
        <f t="shared" si="11"/>
        <v>4542.7498252389132</v>
      </c>
      <c r="J99" s="22">
        <f t="shared" si="8"/>
        <v>28726.212130187247</v>
      </c>
      <c r="K99" s="22">
        <f t="shared" ref="K99:K103" si="14">K100+J99</f>
        <v>99970.709897806169</v>
      </c>
      <c r="L99" s="23">
        <f t="shared" si="12"/>
        <v>3.2251126437599718</v>
      </c>
    </row>
    <row r="100" spans="1:12" x14ac:dyDescent="0.2">
      <c r="A100" s="16">
        <v>91</v>
      </c>
      <c r="B100" s="45">
        <v>24</v>
      </c>
      <c r="C100" s="44">
        <v>94</v>
      </c>
      <c r="D100" s="44">
        <v>100</v>
      </c>
      <c r="E100" s="17">
        <v>0.5</v>
      </c>
      <c r="F100" s="21">
        <f t="shared" si="10"/>
        <v>0.24742268041237114</v>
      </c>
      <c r="G100" s="21">
        <f t="shared" si="7"/>
        <v>0.22018348623853212</v>
      </c>
      <c r="H100" s="22">
        <f t="shared" si="13"/>
        <v>26454.837217567791</v>
      </c>
      <c r="I100" s="22">
        <f t="shared" si="11"/>
        <v>5824.918286436945</v>
      </c>
      <c r="J100" s="22">
        <f t="shared" si="8"/>
        <v>23542.378074349315</v>
      </c>
      <c r="K100" s="22">
        <f t="shared" si="14"/>
        <v>71244.497767618916</v>
      </c>
      <c r="L100" s="23">
        <f t="shared" si="12"/>
        <v>2.693061279557138</v>
      </c>
    </row>
    <row r="101" spans="1:12" x14ac:dyDescent="0.2">
      <c r="A101" s="16">
        <v>92</v>
      </c>
      <c r="B101" s="45">
        <v>15</v>
      </c>
      <c r="C101" s="44">
        <v>70</v>
      </c>
      <c r="D101" s="44">
        <v>73</v>
      </c>
      <c r="E101" s="17">
        <v>0.5</v>
      </c>
      <c r="F101" s="21">
        <f t="shared" si="10"/>
        <v>0.20979020979020979</v>
      </c>
      <c r="G101" s="21">
        <f t="shared" si="7"/>
        <v>0.18987341772151897</v>
      </c>
      <c r="H101" s="22">
        <f t="shared" si="13"/>
        <v>20629.918931130844</v>
      </c>
      <c r="I101" s="22">
        <f t="shared" si="11"/>
        <v>3917.073214771679</v>
      </c>
      <c r="J101" s="22">
        <f t="shared" si="8"/>
        <v>18671.382323745005</v>
      </c>
      <c r="K101" s="22">
        <f t="shared" si="14"/>
        <v>47702.119693269604</v>
      </c>
      <c r="L101" s="23">
        <f t="shared" si="12"/>
        <v>2.3122785820203307</v>
      </c>
    </row>
    <row r="102" spans="1:12" x14ac:dyDescent="0.2">
      <c r="A102" s="16">
        <v>93</v>
      </c>
      <c r="B102" s="45">
        <v>14</v>
      </c>
      <c r="C102" s="44">
        <v>59</v>
      </c>
      <c r="D102" s="44">
        <v>58</v>
      </c>
      <c r="E102" s="17">
        <v>0.5</v>
      </c>
      <c r="F102" s="21">
        <f t="shared" si="10"/>
        <v>0.23931623931623933</v>
      </c>
      <c r="G102" s="21">
        <f t="shared" si="7"/>
        <v>0.21374045801526717</v>
      </c>
      <c r="H102" s="22">
        <f t="shared" si="13"/>
        <v>16712.845716359167</v>
      </c>
      <c r="I102" s="22">
        <f t="shared" si="11"/>
        <v>3572.2112981531041</v>
      </c>
      <c r="J102" s="22">
        <f t="shared" si="8"/>
        <v>14926.740067282613</v>
      </c>
      <c r="K102" s="22">
        <f t="shared" si="14"/>
        <v>29030.737369524599</v>
      </c>
      <c r="L102" s="23">
        <f t="shared" si="12"/>
        <v>1.7370313746813455</v>
      </c>
    </row>
    <row r="103" spans="1:12" x14ac:dyDescent="0.2">
      <c r="A103" s="16">
        <v>94</v>
      </c>
      <c r="B103" s="45">
        <v>9</v>
      </c>
      <c r="C103" s="44">
        <v>37</v>
      </c>
      <c r="D103" s="44">
        <v>46</v>
      </c>
      <c r="E103" s="17">
        <v>0.5</v>
      </c>
      <c r="F103" s="21">
        <f t="shared" si="10"/>
        <v>0.21686746987951808</v>
      </c>
      <c r="G103" s="21">
        <f t="shared" si="7"/>
        <v>0.19565217391304349</v>
      </c>
      <c r="H103" s="22">
        <f t="shared" si="13"/>
        <v>13140.634418206062</v>
      </c>
      <c r="I103" s="22">
        <f t="shared" si="11"/>
        <v>2570.9936905185773</v>
      </c>
      <c r="J103" s="22">
        <f t="shared" si="8"/>
        <v>11855.137572946775</v>
      </c>
      <c r="K103" s="22">
        <f t="shared" si="14"/>
        <v>14103.997302241984</v>
      </c>
      <c r="L103" s="23">
        <f t="shared" si="12"/>
        <v>1.0733117483811285</v>
      </c>
    </row>
    <row r="104" spans="1:12" x14ac:dyDescent="0.2">
      <c r="A104" s="16" t="s">
        <v>30</v>
      </c>
      <c r="B104" s="45">
        <v>20</v>
      </c>
      <c r="C104" s="44">
        <v>90</v>
      </c>
      <c r="D104" s="44">
        <v>98</v>
      </c>
      <c r="E104" s="17"/>
      <c r="F104" s="21">
        <f t="shared" si="10"/>
        <v>0.21276595744680851</v>
      </c>
      <c r="G104" s="21">
        <v>1</v>
      </c>
      <c r="H104" s="22">
        <f t="shared" si="13"/>
        <v>10569.640727687485</v>
      </c>
      <c r="I104" s="22">
        <f t="shared" si="11"/>
        <v>10569.640727687485</v>
      </c>
      <c r="J104" s="22">
        <f>H104*F104</f>
        <v>2248.8597292952095</v>
      </c>
      <c r="K104" s="22">
        <f>J104</f>
        <v>2248.8597292952095</v>
      </c>
      <c r="L104" s="23">
        <f t="shared" si="12"/>
        <v>0.21276595744680851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714</v>
      </c>
      <c r="D9" s="44">
        <v>659</v>
      </c>
      <c r="E9" s="17">
        <v>0.5</v>
      </c>
      <c r="F9" s="18">
        <f>B9/((C9+D9)/2)</f>
        <v>2.9133284777858705E-3</v>
      </c>
      <c r="G9" s="18">
        <f t="shared" ref="G9:G72" si="0">F9/((1+(1-E9)*F9))</f>
        <v>2.9090909090909093E-3</v>
      </c>
      <c r="H9" s="13">
        <v>100000</v>
      </c>
      <c r="I9" s="13">
        <f>H9*G9</f>
        <v>290.90909090909093</v>
      </c>
      <c r="J9" s="13">
        <f t="shared" ref="J9:J72" si="1">H10+I9*E9</f>
        <v>99854.545454545456</v>
      </c>
      <c r="K9" s="13">
        <f t="shared" ref="K9:K72" si="2">K10+J9</f>
        <v>8156062.4816091135</v>
      </c>
      <c r="L9" s="19">
        <f>K9/H9</f>
        <v>81.560624816091135</v>
      </c>
    </row>
    <row r="10" spans="1:13" x14ac:dyDescent="0.2">
      <c r="A10" s="16">
        <v>1</v>
      </c>
      <c r="B10" s="45">
        <v>0</v>
      </c>
      <c r="C10" s="44">
        <v>787</v>
      </c>
      <c r="D10" s="44">
        <v>775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99709.090909090912</v>
      </c>
      <c r="I10" s="13">
        <f t="shared" ref="I10:I73" si="4">H10*G10</f>
        <v>0</v>
      </c>
      <c r="J10" s="13">
        <f t="shared" si="1"/>
        <v>99709.090909090912</v>
      </c>
      <c r="K10" s="13">
        <f t="shared" si="2"/>
        <v>8056207.9361545676</v>
      </c>
      <c r="L10" s="20">
        <f t="shared" ref="L10:L73" si="5">K10/H10</f>
        <v>80.797125544949168</v>
      </c>
    </row>
    <row r="11" spans="1:13" x14ac:dyDescent="0.2">
      <c r="A11" s="16">
        <v>2</v>
      </c>
      <c r="B11" s="45">
        <v>1</v>
      </c>
      <c r="C11" s="44">
        <v>817</v>
      </c>
      <c r="D11" s="44">
        <v>805</v>
      </c>
      <c r="E11" s="17">
        <v>0.5</v>
      </c>
      <c r="F11" s="18">
        <f t="shared" si="3"/>
        <v>1.2330456226880395E-3</v>
      </c>
      <c r="G11" s="18">
        <f t="shared" si="0"/>
        <v>1.2322858903265558E-3</v>
      </c>
      <c r="H11" s="13">
        <f t="shared" ref="H11:H74" si="6">H10-I10</f>
        <v>99709.090909090912</v>
      </c>
      <c r="I11" s="13">
        <f t="shared" si="4"/>
        <v>122.87010586456059</v>
      </c>
      <c r="J11" s="13">
        <f t="shared" si="1"/>
        <v>99647.655856158628</v>
      </c>
      <c r="K11" s="13">
        <f t="shared" si="2"/>
        <v>7956498.8452454768</v>
      </c>
      <c r="L11" s="20">
        <f t="shared" si="5"/>
        <v>79.797125544949168</v>
      </c>
    </row>
    <row r="12" spans="1:13" x14ac:dyDescent="0.2">
      <c r="A12" s="16">
        <v>3</v>
      </c>
      <c r="B12" s="45">
        <v>0</v>
      </c>
      <c r="C12" s="44">
        <v>938</v>
      </c>
      <c r="D12" s="44">
        <v>864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99586.220803226344</v>
      </c>
      <c r="I12" s="13">
        <f t="shared" si="4"/>
        <v>0</v>
      </c>
      <c r="J12" s="13">
        <f t="shared" si="1"/>
        <v>99586.220803226344</v>
      </c>
      <c r="K12" s="13">
        <f t="shared" si="2"/>
        <v>7856851.1893893182</v>
      </c>
      <c r="L12" s="20">
        <f t="shared" si="5"/>
        <v>78.894962837416713</v>
      </c>
    </row>
    <row r="13" spans="1:13" x14ac:dyDescent="0.2">
      <c r="A13" s="16">
        <v>4</v>
      </c>
      <c r="B13" s="45">
        <v>0</v>
      </c>
      <c r="C13" s="44">
        <v>899</v>
      </c>
      <c r="D13" s="44">
        <v>964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99586.220803226344</v>
      </c>
      <c r="I13" s="13">
        <f t="shared" si="4"/>
        <v>0</v>
      </c>
      <c r="J13" s="13">
        <f t="shared" si="1"/>
        <v>99586.220803226344</v>
      </c>
      <c r="K13" s="13">
        <f t="shared" si="2"/>
        <v>7757264.9685860919</v>
      </c>
      <c r="L13" s="20">
        <f t="shared" si="5"/>
        <v>77.894962837416713</v>
      </c>
    </row>
    <row r="14" spans="1:13" x14ac:dyDescent="0.2">
      <c r="A14" s="16">
        <v>5</v>
      </c>
      <c r="B14" s="45">
        <v>0</v>
      </c>
      <c r="C14" s="44">
        <v>1031</v>
      </c>
      <c r="D14" s="44">
        <v>936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99586.220803226344</v>
      </c>
      <c r="I14" s="13">
        <f t="shared" si="4"/>
        <v>0</v>
      </c>
      <c r="J14" s="13">
        <f t="shared" si="1"/>
        <v>99586.220803226344</v>
      </c>
      <c r="K14" s="13">
        <f t="shared" si="2"/>
        <v>7657678.7477828655</v>
      </c>
      <c r="L14" s="20">
        <f t="shared" si="5"/>
        <v>76.894962837416713</v>
      </c>
    </row>
    <row r="15" spans="1:13" x14ac:dyDescent="0.2">
      <c r="A15" s="16">
        <v>6</v>
      </c>
      <c r="B15" s="45">
        <v>0</v>
      </c>
      <c r="C15" s="44">
        <v>1122</v>
      </c>
      <c r="D15" s="44">
        <v>1061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99586.220803226344</v>
      </c>
      <c r="I15" s="13">
        <f t="shared" si="4"/>
        <v>0</v>
      </c>
      <c r="J15" s="13">
        <f t="shared" si="1"/>
        <v>99586.220803226344</v>
      </c>
      <c r="K15" s="13">
        <f t="shared" si="2"/>
        <v>7558092.5269796392</v>
      </c>
      <c r="L15" s="20">
        <f t="shared" si="5"/>
        <v>75.894962837416713</v>
      </c>
    </row>
    <row r="16" spans="1:13" x14ac:dyDescent="0.2">
      <c r="A16" s="16">
        <v>7</v>
      </c>
      <c r="B16" s="45">
        <v>0</v>
      </c>
      <c r="C16" s="44">
        <v>1116</v>
      </c>
      <c r="D16" s="44">
        <v>1122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99586.220803226344</v>
      </c>
      <c r="I16" s="13">
        <f t="shared" si="4"/>
        <v>0</v>
      </c>
      <c r="J16" s="13">
        <f t="shared" si="1"/>
        <v>99586.220803226344</v>
      </c>
      <c r="K16" s="13">
        <f t="shared" si="2"/>
        <v>7458506.3061764129</v>
      </c>
      <c r="L16" s="20">
        <f t="shared" si="5"/>
        <v>74.894962837416713</v>
      </c>
    </row>
    <row r="17" spans="1:12" x14ac:dyDescent="0.2">
      <c r="A17" s="16">
        <v>8</v>
      </c>
      <c r="B17" s="45">
        <v>0</v>
      </c>
      <c r="C17" s="44">
        <v>1237</v>
      </c>
      <c r="D17" s="44">
        <v>1135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99586.220803226344</v>
      </c>
      <c r="I17" s="13">
        <f t="shared" si="4"/>
        <v>0</v>
      </c>
      <c r="J17" s="13">
        <f t="shared" si="1"/>
        <v>99586.220803226344</v>
      </c>
      <c r="K17" s="13">
        <f t="shared" si="2"/>
        <v>7358920.0853731865</v>
      </c>
      <c r="L17" s="20">
        <f t="shared" si="5"/>
        <v>73.894962837416713</v>
      </c>
    </row>
    <row r="18" spans="1:12" x14ac:dyDescent="0.2">
      <c r="A18" s="16">
        <v>9</v>
      </c>
      <c r="B18" s="45">
        <v>0</v>
      </c>
      <c r="C18" s="44">
        <v>1230</v>
      </c>
      <c r="D18" s="44">
        <v>1260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99586.220803226344</v>
      </c>
      <c r="I18" s="13">
        <f t="shared" si="4"/>
        <v>0</v>
      </c>
      <c r="J18" s="13">
        <f t="shared" si="1"/>
        <v>99586.220803226344</v>
      </c>
      <c r="K18" s="13">
        <f t="shared" si="2"/>
        <v>7259333.8645699602</v>
      </c>
      <c r="L18" s="20">
        <f t="shared" si="5"/>
        <v>72.894962837416713</v>
      </c>
    </row>
    <row r="19" spans="1:12" x14ac:dyDescent="0.2">
      <c r="A19" s="16">
        <v>10</v>
      </c>
      <c r="B19" s="45">
        <v>0</v>
      </c>
      <c r="C19" s="44">
        <v>1228</v>
      </c>
      <c r="D19" s="44">
        <v>1245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99586.220803226344</v>
      </c>
      <c r="I19" s="13">
        <f t="shared" si="4"/>
        <v>0</v>
      </c>
      <c r="J19" s="13">
        <f t="shared" si="1"/>
        <v>99586.220803226344</v>
      </c>
      <c r="K19" s="13">
        <f t="shared" si="2"/>
        <v>7159747.6437667338</v>
      </c>
      <c r="L19" s="20">
        <f t="shared" si="5"/>
        <v>71.894962837416713</v>
      </c>
    </row>
    <row r="20" spans="1:12" x14ac:dyDescent="0.2">
      <c r="A20" s="16">
        <v>11</v>
      </c>
      <c r="B20" s="45">
        <v>0</v>
      </c>
      <c r="C20" s="44">
        <v>1220</v>
      </c>
      <c r="D20" s="44">
        <v>1230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99586.220803226344</v>
      </c>
      <c r="I20" s="13">
        <f t="shared" si="4"/>
        <v>0</v>
      </c>
      <c r="J20" s="13">
        <f t="shared" si="1"/>
        <v>99586.220803226344</v>
      </c>
      <c r="K20" s="13">
        <f t="shared" si="2"/>
        <v>7060161.4229635075</v>
      </c>
      <c r="L20" s="20">
        <f t="shared" si="5"/>
        <v>70.894962837416713</v>
      </c>
    </row>
    <row r="21" spans="1:12" x14ac:dyDescent="0.2">
      <c r="A21" s="16">
        <v>12</v>
      </c>
      <c r="B21" s="45">
        <v>0</v>
      </c>
      <c r="C21" s="44">
        <v>1208</v>
      </c>
      <c r="D21" s="44">
        <v>1231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99586.220803226344</v>
      </c>
      <c r="I21" s="13">
        <f t="shared" si="4"/>
        <v>0</v>
      </c>
      <c r="J21" s="13">
        <f t="shared" si="1"/>
        <v>99586.220803226344</v>
      </c>
      <c r="K21" s="13">
        <f t="shared" si="2"/>
        <v>6960575.2021602811</v>
      </c>
      <c r="L21" s="20">
        <f t="shared" si="5"/>
        <v>69.894962837416713</v>
      </c>
    </row>
    <row r="22" spans="1:12" x14ac:dyDescent="0.2">
      <c r="A22" s="16">
        <v>13</v>
      </c>
      <c r="B22" s="45">
        <v>0</v>
      </c>
      <c r="C22" s="44">
        <v>1204</v>
      </c>
      <c r="D22" s="44">
        <v>1218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99586.220803226344</v>
      </c>
      <c r="I22" s="13">
        <f t="shared" si="4"/>
        <v>0</v>
      </c>
      <c r="J22" s="13">
        <f t="shared" si="1"/>
        <v>99586.220803226344</v>
      </c>
      <c r="K22" s="13">
        <f t="shared" si="2"/>
        <v>6860988.9813570548</v>
      </c>
      <c r="L22" s="20">
        <f t="shared" si="5"/>
        <v>68.894962837416713</v>
      </c>
    </row>
    <row r="23" spans="1:12" x14ac:dyDescent="0.2">
      <c r="A23" s="16">
        <v>14</v>
      </c>
      <c r="B23" s="45">
        <v>0</v>
      </c>
      <c r="C23" s="44">
        <v>1169</v>
      </c>
      <c r="D23" s="44">
        <v>1213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99586.220803226344</v>
      </c>
      <c r="I23" s="13">
        <f t="shared" si="4"/>
        <v>0</v>
      </c>
      <c r="J23" s="13">
        <f t="shared" si="1"/>
        <v>99586.220803226344</v>
      </c>
      <c r="K23" s="13">
        <f t="shared" si="2"/>
        <v>6761402.7605538284</v>
      </c>
      <c r="L23" s="20">
        <f t="shared" si="5"/>
        <v>67.894962837416713</v>
      </c>
    </row>
    <row r="24" spans="1:12" x14ac:dyDescent="0.2">
      <c r="A24" s="16">
        <v>15</v>
      </c>
      <c r="B24" s="45">
        <v>0</v>
      </c>
      <c r="C24" s="44">
        <v>1164</v>
      </c>
      <c r="D24" s="44">
        <v>1183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99586.220803226344</v>
      </c>
      <c r="I24" s="13">
        <f t="shared" si="4"/>
        <v>0</v>
      </c>
      <c r="J24" s="13">
        <f t="shared" si="1"/>
        <v>99586.220803226344</v>
      </c>
      <c r="K24" s="13">
        <f t="shared" si="2"/>
        <v>6661816.5397506021</v>
      </c>
      <c r="L24" s="20">
        <f t="shared" si="5"/>
        <v>66.894962837416713</v>
      </c>
    </row>
    <row r="25" spans="1:12" x14ac:dyDescent="0.2">
      <c r="A25" s="16">
        <v>16</v>
      </c>
      <c r="B25" s="45">
        <v>0</v>
      </c>
      <c r="C25" s="44">
        <v>1019</v>
      </c>
      <c r="D25" s="44">
        <v>1177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99586.220803226344</v>
      </c>
      <c r="I25" s="13">
        <f t="shared" si="4"/>
        <v>0</v>
      </c>
      <c r="J25" s="13">
        <f t="shared" si="1"/>
        <v>99586.220803226344</v>
      </c>
      <c r="K25" s="13">
        <f t="shared" si="2"/>
        <v>6562230.3189473758</v>
      </c>
      <c r="L25" s="20">
        <f t="shared" si="5"/>
        <v>65.894962837416713</v>
      </c>
    </row>
    <row r="26" spans="1:12" x14ac:dyDescent="0.2">
      <c r="A26" s="16">
        <v>17</v>
      </c>
      <c r="B26" s="45">
        <v>1</v>
      </c>
      <c r="C26" s="44">
        <v>1030</v>
      </c>
      <c r="D26" s="44">
        <v>1035</v>
      </c>
      <c r="E26" s="17">
        <v>0.5</v>
      </c>
      <c r="F26" s="18">
        <f t="shared" si="3"/>
        <v>9.6852300242130751E-4</v>
      </c>
      <c r="G26" s="18">
        <f t="shared" si="0"/>
        <v>9.6805421103581804E-4</v>
      </c>
      <c r="H26" s="13">
        <f t="shared" si="6"/>
        <v>99586.220803226344</v>
      </c>
      <c r="I26" s="13">
        <f t="shared" si="4"/>
        <v>96.404860409706046</v>
      </c>
      <c r="J26" s="13">
        <f t="shared" si="1"/>
        <v>99538.018373021492</v>
      </c>
      <c r="K26" s="13">
        <f t="shared" si="2"/>
        <v>6462644.0981441494</v>
      </c>
      <c r="L26" s="20">
        <f t="shared" si="5"/>
        <v>64.894962837416713</v>
      </c>
    </row>
    <row r="27" spans="1:12" x14ac:dyDescent="0.2">
      <c r="A27" s="16">
        <v>18</v>
      </c>
      <c r="B27" s="45">
        <v>0</v>
      </c>
      <c r="C27" s="44">
        <v>1031</v>
      </c>
      <c r="D27" s="44">
        <v>1052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99489.81594281664</v>
      </c>
      <c r="I27" s="13">
        <f t="shared" si="4"/>
        <v>0</v>
      </c>
      <c r="J27" s="13">
        <f t="shared" si="1"/>
        <v>99489.81594281664</v>
      </c>
      <c r="K27" s="13">
        <f t="shared" si="2"/>
        <v>6363106.0797711276</v>
      </c>
      <c r="L27" s="20">
        <f t="shared" si="5"/>
        <v>63.95736105722041</v>
      </c>
    </row>
    <row r="28" spans="1:12" x14ac:dyDescent="0.2">
      <c r="A28" s="16">
        <v>19</v>
      </c>
      <c r="B28" s="45">
        <v>0</v>
      </c>
      <c r="C28" s="44">
        <v>948</v>
      </c>
      <c r="D28" s="44">
        <v>1062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99489.81594281664</v>
      </c>
      <c r="I28" s="13">
        <f t="shared" si="4"/>
        <v>0</v>
      </c>
      <c r="J28" s="13">
        <f t="shared" si="1"/>
        <v>99489.81594281664</v>
      </c>
      <c r="K28" s="13">
        <f t="shared" si="2"/>
        <v>6263616.2638283111</v>
      </c>
      <c r="L28" s="20">
        <f t="shared" si="5"/>
        <v>62.957361057220417</v>
      </c>
    </row>
    <row r="29" spans="1:12" x14ac:dyDescent="0.2">
      <c r="A29" s="16">
        <v>20</v>
      </c>
      <c r="B29" s="45">
        <v>0</v>
      </c>
      <c r="C29" s="44">
        <v>919</v>
      </c>
      <c r="D29" s="44">
        <v>954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99489.81594281664</v>
      </c>
      <c r="I29" s="13">
        <f t="shared" si="4"/>
        <v>0</v>
      </c>
      <c r="J29" s="13">
        <f t="shared" si="1"/>
        <v>99489.81594281664</v>
      </c>
      <c r="K29" s="13">
        <f t="shared" si="2"/>
        <v>6164126.4478854947</v>
      </c>
      <c r="L29" s="20">
        <f t="shared" si="5"/>
        <v>61.957361057220417</v>
      </c>
    </row>
    <row r="30" spans="1:12" x14ac:dyDescent="0.2">
      <c r="A30" s="16">
        <v>21</v>
      </c>
      <c r="B30" s="45">
        <v>1</v>
      </c>
      <c r="C30" s="44">
        <v>882</v>
      </c>
      <c r="D30" s="44">
        <v>949</v>
      </c>
      <c r="E30" s="17">
        <v>0.5</v>
      </c>
      <c r="F30" s="18">
        <f t="shared" si="3"/>
        <v>1.0922992900054614E-3</v>
      </c>
      <c r="G30" s="18">
        <f t="shared" si="0"/>
        <v>1.0917030567685589E-3</v>
      </c>
      <c r="H30" s="13">
        <f t="shared" si="6"/>
        <v>99489.81594281664</v>
      </c>
      <c r="I30" s="13">
        <f t="shared" si="4"/>
        <v>108.61333618211422</v>
      </c>
      <c r="J30" s="13">
        <f t="shared" si="1"/>
        <v>99435.509274725584</v>
      </c>
      <c r="K30" s="13">
        <f t="shared" si="2"/>
        <v>6064636.6319426782</v>
      </c>
      <c r="L30" s="20">
        <f t="shared" si="5"/>
        <v>60.957361057220417</v>
      </c>
    </row>
    <row r="31" spans="1:12" x14ac:dyDescent="0.2">
      <c r="A31" s="16">
        <v>22</v>
      </c>
      <c r="B31" s="45">
        <v>1</v>
      </c>
      <c r="C31" s="44">
        <v>877</v>
      </c>
      <c r="D31" s="44">
        <v>887</v>
      </c>
      <c r="E31" s="17">
        <v>0.5</v>
      </c>
      <c r="F31" s="18">
        <f t="shared" si="3"/>
        <v>1.1337868480725624E-3</v>
      </c>
      <c r="G31" s="18">
        <f t="shared" si="0"/>
        <v>1.1331444759206798E-3</v>
      </c>
      <c r="H31" s="13">
        <f t="shared" si="6"/>
        <v>99381.202606634528</v>
      </c>
      <c r="I31" s="13">
        <f t="shared" si="4"/>
        <v>112.61326074406178</v>
      </c>
      <c r="J31" s="13">
        <f t="shared" si="1"/>
        <v>99324.895976262487</v>
      </c>
      <c r="K31" s="13">
        <f t="shared" si="2"/>
        <v>5965201.1226679524</v>
      </c>
      <c r="L31" s="20">
        <f t="shared" si="5"/>
        <v>60.023434675862184</v>
      </c>
    </row>
    <row r="32" spans="1:12" x14ac:dyDescent="0.2">
      <c r="A32" s="16">
        <v>23</v>
      </c>
      <c r="B32" s="45">
        <v>0</v>
      </c>
      <c r="C32" s="44">
        <v>842</v>
      </c>
      <c r="D32" s="44">
        <v>888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99268.589345890461</v>
      </c>
      <c r="I32" s="13">
        <f t="shared" si="4"/>
        <v>0</v>
      </c>
      <c r="J32" s="13">
        <f t="shared" si="1"/>
        <v>99268.589345890461</v>
      </c>
      <c r="K32" s="13">
        <f t="shared" si="2"/>
        <v>5865876.2266916903</v>
      </c>
      <c r="L32" s="20">
        <f t="shared" si="5"/>
        <v>59.090959842822897</v>
      </c>
    </row>
    <row r="33" spans="1:12" x14ac:dyDescent="0.2">
      <c r="A33" s="16">
        <v>24</v>
      </c>
      <c r="B33" s="45">
        <v>0</v>
      </c>
      <c r="C33" s="44">
        <v>896</v>
      </c>
      <c r="D33" s="44">
        <v>865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99268.589345890461</v>
      </c>
      <c r="I33" s="13">
        <f t="shared" si="4"/>
        <v>0</v>
      </c>
      <c r="J33" s="13">
        <f t="shared" si="1"/>
        <v>99268.589345890461</v>
      </c>
      <c r="K33" s="13">
        <f t="shared" si="2"/>
        <v>5766607.6373458002</v>
      </c>
      <c r="L33" s="20">
        <f t="shared" si="5"/>
        <v>58.090959842822905</v>
      </c>
    </row>
    <row r="34" spans="1:12" x14ac:dyDescent="0.2">
      <c r="A34" s="16">
        <v>25</v>
      </c>
      <c r="B34" s="45">
        <v>0</v>
      </c>
      <c r="C34" s="44">
        <v>858</v>
      </c>
      <c r="D34" s="44">
        <v>921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99268.589345890461</v>
      </c>
      <c r="I34" s="13">
        <f t="shared" si="4"/>
        <v>0</v>
      </c>
      <c r="J34" s="13">
        <f t="shared" si="1"/>
        <v>99268.589345890461</v>
      </c>
      <c r="K34" s="13">
        <f t="shared" si="2"/>
        <v>5667339.0479999101</v>
      </c>
      <c r="L34" s="20">
        <f t="shared" si="5"/>
        <v>57.090959842822905</v>
      </c>
    </row>
    <row r="35" spans="1:12" x14ac:dyDescent="0.2">
      <c r="A35" s="16">
        <v>26</v>
      </c>
      <c r="B35" s="45">
        <v>1</v>
      </c>
      <c r="C35" s="44">
        <v>853</v>
      </c>
      <c r="D35" s="44">
        <v>884</v>
      </c>
      <c r="E35" s="17">
        <v>0.5</v>
      </c>
      <c r="F35" s="18">
        <f t="shared" si="3"/>
        <v>1.1514104778353484E-3</v>
      </c>
      <c r="G35" s="18">
        <f t="shared" si="0"/>
        <v>1.1507479861910242E-3</v>
      </c>
      <c r="H35" s="13">
        <f t="shared" si="6"/>
        <v>99268.589345890461</v>
      </c>
      <c r="I35" s="13">
        <f t="shared" si="4"/>
        <v>114.23312928180721</v>
      </c>
      <c r="J35" s="13">
        <f t="shared" si="1"/>
        <v>99211.472781249555</v>
      </c>
      <c r="K35" s="13">
        <f t="shared" si="2"/>
        <v>5568070.45865402</v>
      </c>
      <c r="L35" s="20">
        <f t="shared" si="5"/>
        <v>56.090959842822912</v>
      </c>
    </row>
    <row r="36" spans="1:12" x14ac:dyDescent="0.2">
      <c r="A36" s="16">
        <v>27</v>
      </c>
      <c r="B36" s="45">
        <v>0</v>
      </c>
      <c r="C36" s="44">
        <v>783</v>
      </c>
      <c r="D36" s="44">
        <v>845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99154.356216608649</v>
      </c>
      <c r="I36" s="13">
        <f t="shared" si="4"/>
        <v>0</v>
      </c>
      <c r="J36" s="13">
        <f t="shared" si="1"/>
        <v>99154.356216608649</v>
      </c>
      <c r="K36" s="13">
        <f t="shared" si="2"/>
        <v>5468858.9858727707</v>
      </c>
      <c r="L36" s="20">
        <f t="shared" si="5"/>
        <v>55.155004727434459</v>
      </c>
    </row>
    <row r="37" spans="1:12" x14ac:dyDescent="0.2">
      <c r="A37" s="16">
        <v>28</v>
      </c>
      <c r="B37" s="45">
        <v>2</v>
      </c>
      <c r="C37" s="44">
        <v>839</v>
      </c>
      <c r="D37" s="44">
        <v>813</v>
      </c>
      <c r="E37" s="17">
        <v>0.5</v>
      </c>
      <c r="F37" s="18">
        <f t="shared" si="3"/>
        <v>2.4213075060532689E-3</v>
      </c>
      <c r="G37" s="18">
        <f t="shared" si="0"/>
        <v>2.4183796856106412E-3</v>
      </c>
      <c r="H37" s="13">
        <f t="shared" si="6"/>
        <v>99154.356216608649</v>
      </c>
      <c r="I37" s="13">
        <f t="shared" si="4"/>
        <v>239.79288081404755</v>
      </c>
      <c r="J37" s="13">
        <f t="shared" si="1"/>
        <v>99034.459776201635</v>
      </c>
      <c r="K37" s="13">
        <f t="shared" si="2"/>
        <v>5369704.6296561621</v>
      </c>
      <c r="L37" s="20">
        <f t="shared" si="5"/>
        <v>54.155004727434466</v>
      </c>
    </row>
    <row r="38" spans="1:12" x14ac:dyDescent="0.2">
      <c r="A38" s="16">
        <v>29</v>
      </c>
      <c r="B38" s="45">
        <v>1</v>
      </c>
      <c r="C38" s="44">
        <v>779</v>
      </c>
      <c r="D38" s="44">
        <v>834</v>
      </c>
      <c r="E38" s="17">
        <v>0.5</v>
      </c>
      <c r="F38" s="18">
        <f t="shared" si="3"/>
        <v>1.2399256044637321E-3</v>
      </c>
      <c r="G38" s="18">
        <f t="shared" si="0"/>
        <v>1.2391573729863693E-3</v>
      </c>
      <c r="H38" s="13">
        <f t="shared" si="6"/>
        <v>98914.563335794606</v>
      </c>
      <c r="I38" s="13">
        <f t="shared" si="4"/>
        <v>122.57071045327709</v>
      </c>
      <c r="J38" s="13">
        <f t="shared" si="1"/>
        <v>98853.27798056796</v>
      </c>
      <c r="K38" s="13">
        <f t="shared" si="2"/>
        <v>5270670.1698799608</v>
      </c>
      <c r="L38" s="20">
        <f t="shared" si="5"/>
        <v>53.285077466167635</v>
      </c>
    </row>
    <row r="39" spans="1:12" x14ac:dyDescent="0.2">
      <c r="A39" s="16">
        <v>30</v>
      </c>
      <c r="B39" s="45">
        <v>1</v>
      </c>
      <c r="C39" s="44">
        <v>831</v>
      </c>
      <c r="D39" s="44">
        <v>804</v>
      </c>
      <c r="E39" s="17">
        <v>0.5</v>
      </c>
      <c r="F39" s="18">
        <f t="shared" si="3"/>
        <v>1.2232415902140672E-3</v>
      </c>
      <c r="G39" s="18">
        <f t="shared" si="0"/>
        <v>1.2224938875305623E-3</v>
      </c>
      <c r="H39" s="13">
        <f t="shared" si="6"/>
        <v>98791.992625341329</v>
      </c>
      <c r="I39" s="13">
        <f t="shared" si="4"/>
        <v>120.77260712144417</v>
      </c>
      <c r="J39" s="13">
        <f t="shared" si="1"/>
        <v>98731.606321780608</v>
      </c>
      <c r="K39" s="13">
        <f t="shared" si="2"/>
        <v>5171816.8918993929</v>
      </c>
      <c r="L39" s="20">
        <f t="shared" si="5"/>
        <v>52.350567636721195</v>
      </c>
    </row>
    <row r="40" spans="1:12" x14ac:dyDescent="0.2">
      <c r="A40" s="16">
        <v>31</v>
      </c>
      <c r="B40" s="45">
        <v>0</v>
      </c>
      <c r="C40" s="44">
        <v>783</v>
      </c>
      <c r="D40" s="44">
        <v>867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98671.220018219887</v>
      </c>
      <c r="I40" s="13">
        <f t="shared" si="4"/>
        <v>0</v>
      </c>
      <c r="J40" s="13">
        <f t="shared" si="1"/>
        <v>98671.220018219887</v>
      </c>
      <c r="K40" s="13">
        <f t="shared" si="2"/>
        <v>5073085.285577612</v>
      </c>
      <c r="L40" s="20">
        <f t="shared" si="5"/>
        <v>51.414032223791843</v>
      </c>
    </row>
    <row r="41" spans="1:12" x14ac:dyDescent="0.2">
      <c r="A41" s="16">
        <v>32</v>
      </c>
      <c r="B41" s="45">
        <v>1</v>
      </c>
      <c r="C41" s="44">
        <v>835</v>
      </c>
      <c r="D41" s="44">
        <v>819</v>
      </c>
      <c r="E41" s="17">
        <v>0.5</v>
      </c>
      <c r="F41" s="18">
        <f t="shared" si="3"/>
        <v>1.2091898428053204E-3</v>
      </c>
      <c r="G41" s="18">
        <f t="shared" si="0"/>
        <v>1.2084592145015106E-3</v>
      </c>
      <c r="H41" s="13">
        <f t="shared" si="6"/>
        <v>98671.220018219887</v>
      </c>
      <c r="I41" s="13">
        <f t="shared" si="4"/>
        <v>119.24014503712372</v>
      </c>
      <c r="J41" s="13">
        <f t="shared" si="1"/>
        <v>98611.599945701324</v>
      </c>
      <c r="K41" s="13">
        <f t="shared" si="2"/>
        <v>4974414.0655593919</v>
      </c>
      <c r="L41" s="20">
        <f t="shared" si="5"/>
        <v>50.414032223791843</v>
      </c>
    </row>
    <row r="42" spans="1:12" x14ac:dyDescent="0.2">
      <c r="A42" s="16">
        <v>33</v>
      </c>
      <c r="B42" s="45">
        <v>0</v>
      </c>
      <c r="C42" s="44">
        <v>881</v>
      </c>
      <c r="D42" s="44">
        <v>856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98551.979873182761</v>
      </c>
      <c r="I42" s="13">
        <f t="shared" si="4"/>
        <v>0</v>
      </c>
      <c r="J42" s="13">
        <f t="shared" si="1"/>
        <v>98551.979873182761</v>
      </c>
      <c r="K42" s="13">
        <f t="shared" si="2"/>
        <v>4875802.4656136902</v>
      </c>
      <c r="L42" s="20">
        <f t="shared" si="5"/>
        <v>49.47442427729915</v>
      </c>
    </row>
    <row r="43" spans="1:12" x14ac:dyDescent="0.2">
      <c r="A43" s="16">
        <v>34</v>
      </c>
      <c r="B43" s="45">
        <v>0</v>
      </c>
      <c r="C43" s="44">
        <v>842</v>
      </c>
      <c r="D43" s="44">
        <v>914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98551.979873182761</v>
      </c>
      <c r="I43" s="13">
        <f t="shared" si="4"/>
        <v>0</v>
      </c>
      <c r="J43" s="13">
        <f t="shared" si="1"/>
        <v>98551.979873182761</v>
      </c>
      <c r="K43" s="13">
        <f t="shared" si="2"/>
        <v>4777250.485740507</v>
      </c>
      <c r="L43" s="20">
        <f t="shared" si="5"/>
        <v>48.474424277299143</v>
      </c>
    </row>
    <row r="44" spans="1:12" x14ac:dyDescent="0.2">
      <c r="A44" s="16">
        <v>35</v>
      </c>
      <c r="B44" s="45">
        <v>0</v>
      </c>
      <c r="C44" s="44">
        <v>1001</v>
      </c>
      <c r="D44" s="44">
        <v>881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98551.979873182761</v>
      </c>
      <c r="I44" s="13">
        <f t="shared" si="4"/>
        <v>0</v>
      </c>
      <c r="J44" s="13">
        <f t="shared" si="1"/>
        <v>98551.979873182761</v>
      </c>
      <c r="K44" s="13">
        <f t="shared" si="2"/>
        <v>4678698.5058673238</v>
      </c>
      <c r="L44" s="20">
        <f t="shared" si="5"/>
        <v>47.474424277299143</v>
      </c>
    </row>
    <row r="45" spans="1:12" x14ac:dyDescent="0.2">
      <c r="A45" s="16">
        <v>36</v>
      </c>
      <c r="B45" s="45">
        <v>0</v>
      </c>
      <c r="C45" s="44">
        <v>1007</v>
      </c>
      <c r="D45" s="44">
        <v>1048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98551.979873182761</v>
      </c>
      <c r="I45" s="13">
        <f t="shared" si="4"/>
        <v>0</v>
      </c>
      <c r="J45" s="13">
        <f t="shared" si="1"/>
        <v>98551.979873182761</v>
      </c>
      <c r="K45" s="13">
        <f t="shared" si="2"/>
        <v>4580146.5259941407</v>
      </c>
      <c r="L45" s="20">
        <f t="shared" si="5"/>
        <v>46.474424277299136</v>
      </c>
    </row>
    <row r="46" spans="1:12" x14ac:dyDescent="0.2">
      <c r="A46" s="16">
        <v>37</v>
      </c>
      <c r="B46" s="45">
        <v>0</v>
      </c>
      <c r="C46" s="44">
        <v>1146</v>
      </c>
      <c r="D46" s="44">
        <v>1048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98551.979873182761</v>
      </c>
      <c r="I46" s="13">
        <f t="shared" si="4"/>
        <v>0</v>
      </c>
      <c r="J46" s="13">
        <f t="shared" si="1"/>
        <v>98551.979873182761</v>
      </c>
      <c r="K46" s="13">
        <f t="shared" si="2"/>
        <v>4481594.5461209575</v>
      </c>
      <c r="L46" s="20">
        <f t="shared" si="5"/>
        <v>45.474424277299129</v>
      </c>
    </row>
    <row r="47" spans="1:12" x14ac:dyDescent="0.2">
      <c r="A47" s="16">
        <v>38</v>
      </c>
      <c r="B47" s="45">
        <v>0</v>
      </c>
      <c r="C47" s="44">
        <v>1212</v>
      </c>
      <c r="D47" s="44">
        <v>1154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98551.979873182761</v>
      </c>
      <c r="I47" s="13">
        <f t="shared" si="4"/>
        <v>0</v>
      </c>
      <c r="J47" s="13">
        <f t="shared" si="1"/>
        <v>98551.979873182761</v>
      </c>
      <c r="K47" s="13">
        <f t="shared" si="2"/>
        <v>4383042.5662477743</v>
      </c>
      <c r="L47" s="20">
        <f t="shared" si="5"/>
        <v>44.474424277299129</v>
      </c>
    </row>
    <row r="48" spans="1:12" x14ac:dyDescent="0.2">
      <c r="A48" s="16">
        <v>39</v>
      </c>
      <c r="B48" s="45">
        <v>3</v>
      </c>
      <c r="C48" s="44">
        <v>1314</v>
      </c>
      <c r="D48" s="44">
        <v>1252</v>
      </c>
      <c r="E48" s="17">
        <v>0.5</v>
      </c>
      <c r="F48" s="18">
        <f t="shared" si="3"/>
        <v>2.3382696804364772E-3</v>
      </c>
      <c r="G48" s="18">
        <f t="shared" si="0"/>
        <v>2.3355391202802647E-3</v>
      </c>
      <c r="H48" s="13">
        <f t="shared" si="6"/>
        <v>98551.979873182761</v>
      </c>
      <c r="I48" s="13">
        <f t="shared" si="4"/>
        <v>230.17200437489163</v>
      </c>
      <c r="J48" s="13">
        <f t="shared" si="1"/>
        <v>98436.893870995307</v>
      </c>
      <c r="K48" s="13">
        <f t="shared" si="2"/>
        <v>4284490.5863745911</v>
      </c>
      <c r="L48" s="20">
        <f t="shared" si="5"/>
        <v>43.474424277299121</v>
      </c>
    </row>
    <row r="49" spans="1:12" x14ac:dyDescent="0.2">
      <c r="A49" s="16">
        <v>40</v>
      </c>
      <c r="B49" s="45">
        <v>2</v>
      </c>
      <c r="C49" s="44">
        <v>1482</v>
      </c>
      <c r="D49" s="44">
        <v>1357</v>
      </c>
      <c r="E49" s="17">
        <v>0.5</v>
      </c>
      <c r="F49" s="18">
        <f t="shared" si="3"/>
        <v>1.4089468122578373E-3</v>
      </c>
      <c r="G49" s="18">
        <f t="shared" si="0"/>
        <v>1.4079549454417458E-3</v>
      </c>
      <c r="H49" s="13">
        <f t="shared" si="6"/>
        <v>98321.807868807868</v>
      </c>
      <c r="I49" s="13">
        <f t="shared" si="4"/>
        <v>138.4326756336612</v>
      </c>
      <c r="J49" s="13">
        <f t="shared" si="1"/>
        <v>98252.591530991034</v>
      </c>
      <c r="K49" s="13">
        <f t="shared" si="2"/>
        <v>4186053.6925035962</v>
      </c>
      <c r="L49" s="20">
        <f t="shared" si="5"/>
        <v>42.575027689575286</v>
      </c>
    </row>
    <row r="50" spans="1:12" x14ac:dyDescent="0.2">
      <c r="A50" s="16">
        <v>41</v>
      </c>
      <c r="B50" s="45">
        <v>2</v>
      </c>
      <c r="C50" s="44">
        <v>1600</v>
      </c>
      <c r="D50" s="44">
        <v>1526</v>
      </c>
      <c r="E50" s="17">
        <v>0.5</v>
      </c>
      <c r="F50" s="18">
        <f t="shared" si="3"/>
        <v>1.2795905310300703E-3</v>
      </c>
      <c r="G50" s="18">
        <f t="shared" si="0"/>
        <v>1.2787723785166239E-3</v>
      </c>
      <c r="H50" s="13">
        <f t="shared" si="6"/>
        <v>98183.375193174201</v>
      </c>
      <c r="I50" s="13">
        <f t="shared" si="4"/>
        <v>125.55418822656546</v>
      </c>
      <c r="J50" s="13">
        <f t="shared" si="1"/>
        <v>98120.59809906091</v>
      </c>
      <c r="K50" s="13">
        <f t="shared" si="2"/>
        <v>4087801.1009726049</v>
      </c>
      <c r="L50" s="20">
        <f t="shared" si="5"/>
        <v>41.634350957378707</v>
      </c>
    </row>
    <row r="51" spans="1:12" x14ac:dyDescent="0.2">
      <c r="A51" s="16">
        <v>42</v>
      </c>
      <c r="B51" s="45">
        <v>2</v>
      </c>
      <c r="C51" s="44">
        <v>1590</v>
      </c>
      <c r="D51" s="44">
        <v>1652</v>
      </c>
      <c r="E51" s="17">
        <v>0.5</v>
      </c>
      <c r="F51" s="18">
        <f t="shared" si="3"/>
        <v>1.2338062924120913E-3</v>
      </c>
      <c r="G51" s="18">
        <f t="shared" si="0"/>
        <v>1.2330456226880395E-3</v>
      </c>
      <c r="H51" s="13">
        <f t="shared" si="6"/>
        <v>98057.821004947633</v>
      </c>
      <c r="I51" s="13">
        <f t="shared" si="4"/>
        <v>120.90976696047797</v>
      </c>
      <c r="J51" s="13">
        <f t="shared" si="1"/>
        <v>97997.366121467392</v>
      </c>
      <c r="K51" s="13">
        <f t="shared" si="2"/>
        <v>3989680.5028735441</v>
      </c>
      <c r="L51" s="20">
        <f t="shared" si="5"/>
        <v>40.687019780627594</v>
      </c>
    </row>
    <row r="52" spans="1:12" x14ac:dyDescent="0.2">
      <c r="A52" s="16">
        <v>43</v>
      </c>
      <c r="B52" s="45">
        <v>1</v>
      </c>
      <c r="C52" s="44">
        <v>1743</v>
      </c>
      <c r="D52" s="44">
        <v>1602</v>
      </c>
      <c r="E52" s="17">
        <v>0.5</v>
      </c>
      <c r="F52" s="18">
        <f t="shared" si="3"/>
        <v>5.9790732436472351E-4</v>
      </c>
      <c r="G52" s="18">
        <f t="shared" si="0"/>
        <v>5.977286312014345E-4</v>
      </c>
      <c r="H52" s="13">
        <f t="shared" si="6"/>
        <v>97936.911237987151</v>
      </c>
      <c r="I52" s="13">
        <f t="shared" si="4"/>
        <v>58.539695898378447</v>
      </c>
      <c r="J52" s="13">
        <f t="shared" si="1"/>
        <v>97907.64139003797</v>
      </c>
      <c r="K52" s="13">
        <f t="shared" si="2"/>
        <v>3891683.1367520769</v>
      </c>
      <c r="L52" s="20">
        <f t="shared" si="5"/>
        <v>39.736633385295036</v>
      </c>
    </row>
    <row r="53" spans="1:12" x14ac:dyDescent="0.2">
      <c r="A53" s="16">
        <v>44</v>
      </c>
      <c r="B53" s="45">
        <v>3</v>
      </c>
      <c r="C53" s="44">
        <v>1724</v>
      </c>
      <c r="D53" s="44">
        <v>1747</v>
      </c>
      <c r="E53" s="17">
        <v>0.5</v>
      </c>
      <c r="F53" s="18">
        <f t="shared" si="3"/>
        <v>1.7286084701815039E-3</v>
      </c>
      <c r="G53" s="18">
        <f t="shared" si="0"/>
        <v>1.7271157167530226E-3</v>
      </c>
      <c r="H53" s="13">
        <f t="shared" si="6"/>
        <v>97878.371542088775</v>
      </c>
      <c r="I53" s="13">
        <f t="shared" si="4"/>
        <v>169.04727382053329</v>
      </c>
      <c r="J53" s="13">
        <f t="shared" si="1"/>
        <v>97793.847905178511</v>
      </c>
      <c r="K53" s="13">
        <f t="shared" si="2"/>
        <v>3793775.4953620387</v>
      </c>
      <c r="L53" s="20">
        <f t="shared" si="5"/>
        <v>38.760100271291023</v>
      </c>
    </row>
    <row r="54" spans="1:12" x14ac:dyDescent="0.2">
      <c r="A54" s="16">
        <v>45</v>
      </c>
      <c r="B54" s="45">
        <v>2</v>
      </c>
      <c r="C54" s="44">
        <v>1772</v>
      </c>
      <c r="D54" s="44">
        <v>1771</v>
      </c>
      <c r="E54" s="17">
        <v>0.5</v>
      </c>
      <c r="F54" s="18">
        <f t="shared" si="3"/>
        <v>1.1289867344058708E-3</v>
      </c>
      <c r="G54" s="18">
        <f t="shared" si="0"/>
        <v>1.1283497884344148E-3</v>
      </c>
      <c r="H54" s="13">
        <f t="shared" si="6"/>
        <v>97709.324268268247</v>
      </c>
      <c r="I54" s="13">
        <f t="shared" si="4"/>
        <v>110.25029536617011</v>
      </c>
      <c r="J54" s="13">
        <f t="shared" si="1"/>
        <v>97654.199120585152</v>
      </c>
      <c r="K54" s="13">
        <f t="shared" si="2"/>
        <v>3695981.6474568602</v>
      </c>
      <c r="L54" s="20">
        <f t="shared" si="5"/>
        <v>37.826294216397059</v>
      </c>
    </row>
    <row r="55" spans="1:12" x14ac:dyDescent="0.2">
      <c r="A55" s="16">
        <v>46</v>
      </c>
      <c r="B55" s="45">
        <v>1</v>
      </c>
      <c r="C55" s="44">
        <v>1790</v>
      </c>
      <c r="D55" s="44">
        <v>1772</v>
      </c>
      <c r="E55" s="17">
        <v>0.5</v>
      </c>
      <c r="F55" s="18">
        <f t="shared" si="3"/>
        <v>5.6148231330713087E-4</v>
      </c>
      <c r="G55" s="18">
        <f t="shared" si="0"/>
        <v>5.6132472635419585E-4</v>
      </c>
      <c r="H55" s="13">
        <f t="shared" si="6"/>
        <v>97599.073972902072</v>
      </c>
      <c r="I55" s="13">
        <f t="shared" si="4"/>
        <v>54.784773490262175</v>
      </c>
      <c r="J55" s="13">
        <f t="shared" si="1"/>
        <v>97571.681586156948</v>
      </c>
      <c r="K55" s="13">
        <f t="shared" si="2"/>
        <v>3598327.4483362748</v>
      </c>
      <c r="L55" s="20">
        <f t="shared" si="5"/>
        <v>36.868458909101264</v>
      </c>
    </row>
    <row r="56" spans="1:12" x14ac:dyDescent="0.2">
      <c r="A56" s="16">
        <v>47</v>
      </c>
      <c r="B56" s="45">
        <v>0</v>
      </c>
      <c r="C56" s="44">
        <v>1672</v>
      </c>
      <c r="D56" s="44">
        <v>1791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97544.289199411811</v>
      </c>
      <c r="I56" s="13">
        <f t="shared" si="4"/>
        <v>0</v>
      </c>
      <c r="J56" s="13">
        <f t="shared" si="1"/>
        <v>97544.289199411811</v>
      </c>
      <c r="K56" s="13">
        <f t="shared" si="2"/>
        <v>3500755.7667501178</v>
      </c>
      <c r="L56" s="20">
        <f t="shared" si="5"/>
        <v>35.888884889954454</v>
      </c>
    </row>
    <row r="57" spans="1:12" x14ac:dyDescent="0.2">
      <c r="A57" s="16">
        <v>48</v>
      </c>
      <c r="B57" s="45">
        <v>2</v>
      </c>
      <c r="C57" s="44">
        <v>1792</v>
      </c>
      <c r="D57" s="44">
        <v>1697</v>
      </c>
      <c r="E57" s="17">
        <v>0.5</v>
      </c>
      <c r="F57" s="18">
        <f t="shared" si="3"/>
        <v>1.1464603038119805E-3</v>
      </c>
      <c r="G57" s="18">
        <f t="shared" si="0"/>
        <v>1.1458034947006591E-3</v>
      </c>
      <c r="H57" s="13">
        <f t="shared" si="6"/>
        <v>97544.289199411811</v>
      </c>
      <c r="I57" s="13">
        <f t="shared" si="4"/>
        <v>111.7665874527778</v>
      </c>
      <c r="J57" s="13">
        <f t="shared" si="1"/>
        <v>97488.405905685431</v>
      </c>
      <c r="K57" s="13">
        <f t="shared" si="2"/>
        <v>3403211.4775507059</v>
      </c>
      <c r="L57" s="20">
        <f t="shared" si="5"/>
        <v>34.888884889954454</v>
      </c>
    </row>
    <row r="58" spans="1:12" x14ac:dyDescent="0.2">
      <c r="A58" s="16">
        <v>49</v>
      </c>
      <c r="B58" s="45">
        <v>1</v>
      </c>
      <c r="C58" s="44">
        <v>1697</v>
      </c>
      <c r="D58" s="44">
        <v>1814</v>
      </c>
      <c r="E58" s="17">
        <v>0.5</v>
      </c>
      <c r="F58" s="18">
        <f t="shared" si="3"/>
        <v>5.6963827969239535E-4</v>
      </c>
      <c r="G58" s="18">
        <f t="shared" si="0"/>
        <v>5.6947608200455589E-4</v>
      </c>
      <c r="H58" s="13">
        <f t="shared" si="6"/>
        <v>97432.522611959037</v>
      </c>
      <c r="I58" s="13">
        <f t="shared" si="4"/>
        <v>55.48549123687873</v>
      </c>
      <c r="J58" s="13">
        <f t="shared" si="1"/>
        <v>97404.779866340599</v>
      </c>
      <c r="K58" s="13">
        <f t="shared" si="2"/>
        <v>3305723.0716450205</v>
      </c>
      <c r="L58" s="20">
        <f t="shared" si="5"/>
        <v>33.928332994215943</v>
      </c>
    </row>
    <row r="59" spans="1:12" x14ac:dyDescent="0.2">
      <c r="A59" s="16">
        <v>50</v>
      </c>
      <c r="B59" s="45">
        <v>3</v>
      </c>
      <c r="C59" s="44">
        <v>1681</v>
      </c>
      <c r="D59" s="44">
        <v>1686</v>
      </c>
      <c r="E59" s="17">
        <v>0.5</v>
      </c>
      <c r="F59" s="18">
        <f t="shared" si="3"/>
        <v>1.782001782001782E-3</v>
      </c>
      <c r="G59" s="18">
        <f t="shared" si="0"/>
        <v>1.7804154302670625E-3</v>
      </c>
      <c r="H59" s="13">
        <f t="shared" si="6"/>
        <v>97377.037120722161</v>
      </c>
      <c r="I59" s="13">
        <f t="shared" si="4"/>
        <v>173.37157944342226</v>
      </c>
      <c r="J59" s="13">
        <f t="shared" si="1"/>
        <v>97290.351331000449</v>
      </c>
      <c r="K59" s="13">
        <f t="shared" si="2"/>
        <v>3208318.2917786799</v>
      </c>
      <c r="L59" s="20">
        <f t="shared" si="5"/>
        <v>32.947380477403527</v>
      </c>
    </row>
    <row r="60" spans="1:12" x14ac:dyDescent="0.2">
      <c r="A60" s="16">
        <v>51</v>
      </c>
      <c r="B60" s="45">
        <v>8</v>
      </c>
      <c r="C60" s="44">
        <v>1564</v>
      </c>
      <c r="D60" s="44">
        <v>1676</v>
      </c>
      <c r="E60" s="17">
        <v>0.5</v>
      </c>
      <c r="F60" s="18">
        <f t="shared" si="3"/>
        <v>4.9382716049382715E-3</v>
      </c>
      <c r="G60" s="18">
        <f t="shared" si="0"/>
        <v>4.9261083743842365E-3</v>
      </c>
      <c r="H60" s="13">
        <f t="shared" si="6"/>
        <v>97203.665541278737</v>
      </c>
      <c r="I60" s="13">
        <f t="shared" si="4"/>
        <v>478.83579084373764</v>
      </c>
      <c r="J60" s="13">
        <f t="shared" si="1"/>
        <v>96964.247645856871</v>
      </c>
      <c r="K60" s="13">
        <f t="shared" si="2"/>
        <v>3111027.9404476797</v>
      </c>
      <c r="L60" s="20">
        <f t="shared" si="5"/>
        <v>32.005253332000564</v>
      </c>
    </row>
    <row r="61" spans="1:12" x14ac:dyDescent="0.2">
      <c r="A61" s="16">
        <v>52</v>
      </c>
      <c r="B61" s="45">
        <v>3</v>
      </c>
      <c r="C61" s="44">
        <v>1561</v>
      </c>
      <c r="D61" s="44">
        <v>1567</v>
      </c>
      <c r="E61" s="17">
        <v>0.5</v>
      </c>
      <c r="F61" s="18">
        <f t="shared" si="3"/>
        <v>1.9181585677749361E-3</v>
      </c>
      <c r="G61" s="18">
        <f t="shared" si="0"/>
        <v>1.9163206643244971E-3</v>
      </c>
      <c r="H61" s="13">
        <f t="shared" si="6"/>
        <v>96724.829750435005</v>
      </c>
      <c r="I61" s="13">
        <f t="shared" si="4"/>
        <v>185.35579000402748</v>
      </c>
      <c r="J61" s="13">
        <f t="shared" si="1"/>
        <v>96632.151855432981</v>
      </c>
      <c r="K61" s="13">
        <f t="shared" si="2"/>
        <v>3014063.6928018229</v>
      </c>
      <c r="L61" s="20">
        <f t="shared" si="5"/>
        <v>31.161219932654031</v>
      </c>
    </row>
    <row r="62" spans="1:12" x14ac:dyDescent="0.2">
      <c r="A62" s="16">
        <v>53</v>
      </c>
      <c r="B62" s="45">
        <v>6</v>
      </c>
      <c r="C62" s="44">
        <v>1549</v>
      </c>
      <c r="D62" s="44">
        <v>1549</v>
      </c>
      <c r="E62" s="17">
        <v>0.5</v>
      </c>
      <c r="F62" s="18">
        <f t="shared" si="3"/>
        <v>3.8734667527437058E-3</v>
      </c>
      <c r="G62" s="18">
        <f t="shared" si="0"/>
        <v>3.8659793814432995E-3</v>
      </c>
      <c r="H62" s="13">
        <f t="shared" si="6"/>
        <v>96539.473960430973</v>
      </c>
      <c r="I62" s="13">
        <f t="shared" si="4"/>
        <v>373.21961582640847</v>
      </c>
      <c r="J62" s="13">
        <f t="shared" si="1"/>
        <v>96352.864152517766</v>
      </c>
      <c r="K62" s="13">
        <f t="shared" si="2"/>
        <v>2917431.54094639</v>
      </c>
      <c r="L62" s="20">
        <f t="shared" si="5"/>
        <v>30.22008947492473</v>
      </c>
    </row>
    <row r="63" spans="1:12" x14ac:dyDescent="0.2">
      <c r="A63" s="16">
        <v>54</v>
      </c>
      <c r="B63" s="45">
        <v>1</v>
      </c>
      <c r="C63" s="44">
        <v>1422</v>
      </c>
      <c r="D63" s="44">
        <v>1540</v>
      </c>
      <c r="E63" s="17">
        <v>0.5</v>
      </c>
      <c r="F63" s="18">
        <f t="shared" si="3"/>
        <v>6.7521944632005406E-4</v>
      </c>
      <c r="G63" s="18">
        <f t="shared" si="0"/>
        <v>6.7499156260546753E-4</v>
      </c>
      <c r="H63" s="13">
        <f t="shared" si="6"/>
        <v>96166.25434460456</v>
      </c>
      <c r="I63" s="13">
        <f t="shared" si="4"/>
        <v>64.911410289979457</v>
      </c>
      <c r="J63" s="13">
        <f t="shared" si="1"/>
        <v>96133.798639459579</v>
      </c>
      <c r="K63" s="13">
        <f t="shared" si="2"/>
        <v>2821078.6767938724</v>
      </c>
      <c r="L63" s="20">
        <f t="shared" si="5"/>
        <v>29.335432642356523</v>
      </c>
    </row>
    <row r="64" spans="1:12" x14ac:dyDescent="0.2">
      <c r="A64" s="16">
        <v>55</v>
      </c>
      <c r="B64" s="45">
        <v>3</v>
      </c>
      <c r="C64" s="44">
        <v>1332</v>
      </c>
      <c r="D64" s="44">
        <v>1433</v>
      </c>
      <c r="E64" s="17">
        <v>0.5</v>
      </c>
      <c r="F64" s="18">
        <f t="shared" si="3"/>
        <v>2.16998191681736E-3</v>
      </c>
      <c r="G64" s="18">
        <f t="shared" si="0"/>
        <v>2.167630057803468E-3</v>
      </c>
      <c r="H64" s="13">
        <f t="shared" si="6"/>
        <v>96101.342934314584</v>
      </c>
      <c r="I64" s="13">
        <f t="shared" si="4"/>
        <v>208.31215953969922</v>
      </c>
      <c r="J64" s="13">
        <f t="shared" si="1"/>
        <v>95997.186854544736</v>
      </c>
      <c r="K64" s="13">
        <f t="shared" si="2"/>
        <v>2724944.8781544128</v>
      </c>
      <c r="L64" s="20">
        <f t="shared" si="5"/>
        <v>28.354909462783645</v>
      </c>
    </row>
    <row r="65" spans="1:12" x14ac:dyDescent="0.2">
      <c r="A65" s="16">
        <v>56</v>
      </c>
      <c r="B65" s="45">
        <v>7</v>
      </c>
      <c r="C65" s="44">
        <v>1221</v>
      </c>
      <c r="D65" s="44">
        <v>1338</v>
      </c>
      <c r="E65" s="17">
        <v>0.5</v>
      </c>
      <c r="F65" s="18">
        <f t="shared" si="3"/>
        <v>5.4708870652598668E-3</v>
      </c>
      <c r="G65" s="18">
        <f t="shared" si="0"/>
        <v>5.4559625876851132E-3</v>
      </c>
      <c r="H65" s="13">
        <f t="shared" si="6"/>
        <v>95893.030774774888</v>
      </c>
      <c r="I65" s="13">
        <f t="shared" si="4"/>
        <v>523.18878832690905</v>
      </c>
      <c r="J65" s="13">
        <f t="shared" si="1"/>
        <v>95631.436380611442</v>
      </c>
      <c r="K65" s="13">
        <f t="shared" si="2"/>
        <v>2628947.6912998683</v>
      </c>
      <c r="L65" s="20">
        <f t="shared" si="5"/>
        <v>27.415419765744073</v>
      </c>
    </row>
    <row r="66" spans="1:12" x14ac:dyDescent="0.2">
      <c r="A66" s="16">
        <v>57</v>
      </c>
      <c r="B66" s="45">
        <v>7</v>
      </c>
      <c r="C66" s="44">
        <v>1259</v>
      </c>
      <c r="D66" s="44">
        <v>1208</v>
      </c>
      <c r="E66" s="17">
        <v>0.5</v>
      </c>
      <c r="F66" s="18">
        <f t="shared" si="3"/>
        <v>5.6749087961086341E-3</v>
      </c>
      <c r="G66" s="18">
        <f t="shared" si="0"/>
        <v>5.6588520614389657E-3</v>
      </c>
      <c r="H66" s="13">
        <f t="shared" si="6"/>
        <v>95369.84198644798</v>
      </c>
      <c r="I66" s="13">
        <f t="shared" si="4"/>
        <v>539.68382692411956</v>
      </c>
      <c r="J66" s="13">
        <f t="shared" si="1"/>
        <v>95100.000072985931</v>
      </c>
      <c r="K66" s="13">
        <f t="shared" si="2"/>
        <v>2533316.254919257</v>
      </c>
      <c r="L66" s="20">
        <f t="shared" si="5"/>
        <v>26.563074889850821</v>
      </c>
    </row>
    <row r="67" spans="1:12" x14ac:dyDescent="0.2">
      <c r="A67" s="16">
        <v>58</v>
      </c>
      <c r="B67" s="45">
        <v>8</v>
      </c>
      <c r="C67" s="44">
        <v>1137</v>
      </c>
      <c r="D67" s="44">
        <v>1264</v>
      </c>
      <c r="E67" s="17">
        <v>0.5</v>
      </c>
      <c r="F67" s="18">
        <f t="shared" si="3"/>
        <v>6.6638900458142443E-3</v>
      </c>
      <c r="G67" s="18">
        <f t="shared" si="0"/>
        <v>6.6417600664176015E-3</v>
      </c>
      <c r="H67" s="13">
        <f t="shared" si="6"/>
        <v>94830.158159523868</v>
      </c>
      <c r="I67" s="13">
        <f t="shared" si="4"/>
        <v>629.83915755599094</v>
      </c>
      <c r="J67" s="13">
        <f t="shared" si="1"/>
        <v>94515.238580745863</v>
      </c>
      <c r="K67" s="13">
        <f t="shared" si="2"/>
        <v>2438216.2548462711</v>
      </c>
      <c r="L67" s="20">
        <f t="shared" si="5"/>
        <v>25.711401332313386</v>
      </c>
    </row>
    <row r="68" spans="1:12" x14ac:dyDescent="0.2">
      <c r="A68" s="16">
        <v>59</v>
      </c>
      <c r="B68" s="45">
        <v>7</v>
      </c>
      <c r="C68" s="44">
        <v>1061</v>
      </c>
      <c r="D68" s="44">
        <v>1148</v>
      </c>
      <c r="E68" s="17">
        <v>0.5</v>
      </c>
      <c r="F68" s="18">
        <f t="shared" si="3"/>
        <v>6.3377093707559983E-3</v>
      </c>
      <c r="G68" s="18">
        <f t="shared" si="0"/>
        <v>6.3176895306859202E-3</v>
      </c>
      <c r="H68" s="13">
        <f t="shared" si="6"/>
        <v>94200.319001967873</v>
      </c>
      <c r="I68" s="13">
        <f t="shared" si="4"/>
        <v>595.12836914600643</v>
      </c>
      <c r="J68" s="13">
        <f t="shared" si="1"/>
        <v>93902.75481739486</v>
      </c>
      <c r="K68" s="13">
        <f t="shared" si="2"/>
        <v>2343701.0162655255</v>
      </c>
      <c r="L68" s="20">
        <f t="shared" si="5"/>
        <v>24.879968996883811</v>
      </c>
    </row>
    <row r="69" spans="1:12" x14ac:dyDescent="0.2">
      <c r="A69" s="16">
        <v>60</v>
      </c>
      <c r="B69" s="45">
        <v>0</v>
      </c>
      <c r="C69" s="44">
        <v>1019</v>
      </c>
      <c r="D69" s="44">
        <v>1062</v>
      </c>
      <c r="E69" s="17">
        <v>0.5</v>
      </c>
      <c r="F69" s="18">
        <f t="shared" si="3"/>
        <v>0</v>
      </c>
      <c r="G69" s="18">
        <f t="shared" si="0"/>
        <v>0</v>
      </c>
      <c r="H69" s="13">
        <f t="shared" si="6"/>
        <v>93605.190632821861</v>
      </c>
      <c r="I69" s="13">
        <f t="shared" si="4"/>
        <v>0</v>
      </c>
      <c r="J69" s="13">
        <f t="shared" si="1"/>
        <v>93605.190632821861</v>
      </c>
      <c r="K69" s="13">
        <f t="shared" si="2"/>
        <v>2249798.2614481305</v>
      </c>
      <c r="L69" s="20">
        <f t="shared" si="5"/>
        <v>24.034973341096514</v>
      </c>
    </row>
    <row r="70" spans="1:12" x14ac:dyDescent="0.2">
      <c r="A70" s="16">
        <v>61</v>
      </c>
      <c r="B70" s="45">
        <v>8</v>
      </c>
      <c r="C70" s="44">
        <v>907</v>
      </c>
      <c r="D70" s="44">
        <v>1033</v>
      </c>
      <c r="E70" s="17">
        <v>0.5</v>
      </c>
      <c r="F70" s="18">
        <f t="shared" si="3"/>
        <v>8.2474226804123713E-3</v>
      </c>
      <c r="G70" s="18">
        <f t="shared" si="0"/>
        <v>8.2135523613963042E-3</v>
      </c>
      <c r="H70" s="13">
        <f t="shared" si="6"/>
        <v>93605.190632821861</v>
      </c>
      <c r="I70" s="13">
        <f t="shared" si="4"/>
        <v>768.83113456116519</v>
      </c>
      <c r="J70" s="13">
        <f t="shared" si="1"/>
        <v>93220.775065541282</v>
      </c>
      <c r="K70" s="13">
        <f t="shared" si="2"/>
        <v>2156193.0708153085</v>
      </c>
      <c r="L70" s="20">
        <f t="shared" si="5"/>
        <v>23.03497334109651</v>
      </c>
    </row>
    <row r="71" spans="1:12" x14ac:dyDescent="0.2">
      <c r="A71" s="16">
        <v>62</v>
      </c>
      <c r="B71" s="45">
        <v>10</v>
      </c>
      <c r="C71" s="44">
        <v>845</v>
      </c>
      <c r="D71" s="44">
        <v>904</v>
      </c>
      <c r="E71" s="17">
        <v>0.5</v>
      </c>
      <c r="F71" s="18">
        <f t="shared" si="3"/>
        <v>1.1435105774728416E-2</v>
      </c>
      <c r="G71" s="18">
        <f t="shared" si="0"/>
        <v>1.1370096645821488E-2</v>
      </c>
      <c r="H71" s="13">
        <f t="shared" si="6"/>
        <v>92836.359498260703</v>
      </c>
      <c r="I71" s="13">
        <f t="shared" si="4"/>
        <v>1055.5583797414517</v>
      </c>
      <c r="J71" s="13">
        <f t="shared" si="1"/>
        <v>92308.580308389966</v>
      </c>
      <c r="K71" s="13">
        <f t="shared" si="2"/>
        <v>2062972.2957497672</v>
      </c>
      <c r="L71" s="20">
        <f t="shared" si="5"/>
        <v>22.221598379118014</v>
      </c>
    </row>
    <row r="72" spans="1:12" x14ac:dyDescent="0.2">
      <c r="A72" s="16">
        <v>63</v>
      </c>
      <c r="B72" s="45">
        <v>4</v>
      </c>
      <c r="C72" s="44">
        <v>779</v>
      </c>
      <c r="D72" s="44">
        <v>847</v>
      </c>
      <c r="E72" s="17">
        <v>0.5</v>
      </c>
      <c r="F72" s="18">
        <f t="shared" si="3"/>
        <v>4.9200492004920051E-3</v>
      </c>
      <c r="G72" s="18">
        <f t="shared" si="0"/>
        <v>4.9079754601226997E-3</v>
      </c>
      <c r="H72" s="13">
        <f t="shared" si="6"/>
        <v>91780.801118519244</v>
      </c>
      <c r="I72" s="13">
        <f t="shared" si="4"/>
        <v>450.4579196000945</v>
      </c>
      <c r="J72" s="13">
        <f t="shared" si="1"/>
        <v>91555.572158719195</v>
      </c>
      <c r="K72" s="13">
        <f t="shared" si="2"/>
        <v>1970663.7154413774</v>
      </c>
      <c r="L72" s="20">
        <f t="shared" si="5"/>
        <v>21.471415496761697</v>
      </c>
    </row>
    <row r="73" spans="1:12" x14ac:dyDescent="0.2">
      <c r="A73" s="16">
        <v>64</v>
      </c>
      <c r="B73" s="45">
        <v>7</v>
      </c>
      <c r="C73" s="44">
        <v>764</v>
      </c>
      <c r="D73" s="44">
        <v>783</v>
      </c>
      <c r="E73" s="17">
        <v>0.5</v>
      </c>
      <c r="F73" s="18">
        <f t="shared" si="3"/>
        <v>9.0497737556561094E-3</v>
      </c>
      <c r="G73" s="18">
        <f t="shared" ref="G73:G103" si="7">F73/((1+(1-E73)*F73))</f>
        <v>9.0090090090090107E-3</v>
      </c>
      <c r="H73" s="13">
        <f t="shared" si="6"/>
        <v>91330.343198919145</v>
      </c>
      <c r="I73" s="13">
        <f t="shared" si="4"/>
        <v>822.79588467494739</v>
      </c>
      <c r="J73" s="13">
        <f t="shared" ref="J73:J103" si="8">H74+I73*E73</f>
        <v>90918.945256581661</v>
      </c>
      <c r="K73" s="13">
        <f t="shared" ref="K73:K97" si="9">K74+J73</f>
        <v>1879108.1432826582</v>
      </c>
      <c r="L73" s="20">
        <f t="shared" si="5"/>
        <v>20.574850345081114</v>
      </c>
    </row>
    <row r="74" spans="1:12" x14ac:dyDescent="0.2">
      <c r="A74" s="16">
        <v>65</v>
      </c>
      <c r="B74" s="45">
        <v>4</v>
      </c>
      <c r="C74" s="44">
        <v>694</v>
      </c>
      <c r="D74" s="44">
        <v>778</v>
      </c>
      <c r="E74" s="17">
        <v>0.5</v>
      </c>
      <c r="F74" s="18">
        <f t="shared" ref="F74:F104" si="10">B74/((C74+D74)/2)</f>
        <v>5.434782608695652E-3</v>
      </c>
      <c r="G74" s="18">
        <f t="shared" si="7"/>
        <v>5.4200542005420045E-3</v>
      </c>
      <c r="H74" s="13">
        <f t="shared" si="6"/>
        <v>90507.547314244192</v>
      </c>
      <c r="I74" s="13">
        <f t="shared" ref="I74:I104" si="11">H74*G74</f>
        <v>490.55581200132343</v>
      </c>
      <c r="J74" s="13">
        <f t="shared" si="8"/>
        <v>90262.269408243519</v>
      </c>
      <c r="K74" s="13">
        <f t="shared" si="9"/>
        <v>1788189.1980260764</v>
      </c>
      <c r="L74" s="20">
        <f t="shared" ref="L74:L104" si="12">K74/H74</f>
        <v>19.757348984581853</v>
      </c>
    </row>
    <row r="75" spans="1:12" x14ac:dyDescent="0.2">
      <c r="A75" s="16">
        <v>66</v>
      </c>
      <c r="B75" s="45">
        <v>9</v>
      </c>
      <c r="C75" s="44">
        <v>667</v>
      </c>
      <c r="D75" s="44">
        <v>694</v>
      </c>
      <c r="E75" s="17">
        <v>0.5</v>
      </c>
      <c r="F75" s="18">
        <f t="shared" si="10"/>
        <v>1.3225569434239529E-2</v>
      </c>
      <c r="G75" s="18">
        <f t="shared" si="7"/>
        <v>1.313868613138686E-2</v>
      </c>
      <c r="H75" s="13">
        <f t="shared" ref="H75:H104" si="13">H74-I74</f>
        <v>90016.991502242861</v>
      </c>
      <c r="I75" s="13">
        <f t="shared" si="11"/>
        <v>1182.7049978396872</v>
      </c>
      <c r="J75" s="13">
        <f t="shared" si="8"/>
        <v>89425.639003323027</v>
      </c>
      <c r="K75" s="13">
        <f t="shared" si="9"/>
        <v>1697926.9286178329</v>
      </c>
      <c r="L75" s="20">
        <f t="shared" si="12"/>
        <v>18.862293665696743</v>
      </c>
    </row>
    <row r="76" spans="1:12" x14ac:dyDescent="0.2">
      <c r="A76" s="16">
        <v>67</v>
      </c>
      <c r="B76" s="45">
        <v>9</v>
      </c>
      <c r="C76" s="44">
        <v>681</v>
      </c>
      <c r="D76" s="44">
        <v>683</v>
      </c>
      <c r="E76" s="17">
        <v>0.5</v>
      </c>
      <c r="F76" s="18">
        <f t="shared" si="10"/>
        <v>1.3196480938416423E-2</v>
      </c>
      <c r="G76" s="18">
        <f t="shared" si="7"/>
        <v>1.3109978150036417E-2</v>
      </c>
      <c r="H76" s="13">
        <f t="shared" si="13"/>
        <v>88834.286504403179</v>
      </c>
      <c r="I76" s="13">
        <f t="shared" si="11"/>
        <v>1164.6155550468006</v>
      </c>
      <c r="J76" s="13">
        <f t="shared" si="8"/>
        <v>88251.978726879781</v>
      </c>
      <c r="K76" s="13">
        <f t="shared" si="9"/>
        <v>1608501.28961451</v>
      </c>
      <c r="L76" s="20">
        <f t="shared" si="12"/>
        <v>18.106762072488561</v>
      </c>
    </row>
    <row r="77" spans="1:12" x14ac:dyDescent="0.2">
      <c r="A77" s="16">
        <v>68</v>
      </c>
      <c r="B77" s="45">
        <v>9</v>
      </c>
      <c r="C77" s="44">
        <v>702</v>
      </c>
      <c r="D77" s="44">
        <v>671</v>
      </c>
      <c r="E77" s="17">
        <v>0.5</v>
      </c>
      <c r="F77" s="18">
        <f t="shared" si="10"/>
        <v>1.3109978150036417E-2</v>
      </c>
      <c r="G77" s="18">
        <f t="shared" si="7"/>
        <v>1.3024602026049204E-2</v>
      </c>
      <c r="H77" s="13">
        <f t="shared" si="13"/>
        <v>87669.670949356383</v>
      </c>
      <c r="I77" s="13">
        <f t="shared" si="11"/>
        <v>1141.8625738700541</v>
      </c>
      <c r="J77" s="13">
        <f t="shared" si="8"/>
        <v>87098.739662421358</v>
      </c>
      <c r="K77" s="13">
        <f t="shared" si="9"/>
        <v>1520249.3108876303</v>
      </c>
      <c r="L77" s="20">
        <f t="shared" si="12"/>
        <v>17.340652638765164</v>
      </c>
    </row>
    <row r="78" spans="1:12" x14ac:dyDescent="0.2">
      <c r="A78" s="16">
        <v>69</v>
      </c>
      <c r="B78" s="45">
        <v>11</v>
      </c>
      <c r="C78" s="44">
        <v>671</v>
      </c>
      <c r="D78" s="44">
        <v>700</v>
      </c>
      <c r="E78" s="17">
        <v>0.5</v>
      </c>
      <c r="F78" s="18">
        <f t="shared" si="10"/>
        <v>1.6046681254558718E-2</v>
      </c>
      <c r="G78" s="18">
        <f t="shared" si="7"/>
        <v>1.5918958031837918E-2</v>
      </c>
      <c r="H78" s="13">
        <f t="shared" si="13"/>
        <v>86527.808375486333</v>
      </c>
      <c r="I78" s="13">
        <f t="shared" si="11"/>
        <v>1377.4325501162805</v>
      </c>
      <c r="J78" s="13">
        <f t="shared" si="8"/>
        <v>85839.092100428184</v>
      </c>
      <c r="K78" s="13">
        <f t="shared" si="9"/>
        <v>1433150.5712252089</v>
      </c>
      <c r="L78" s="20">
        <f t="shared" si="12"/>
        <v>16.56288999030312</v>
      </c>
    </row>
    <row r="79" spans="1:12" x14ac:dyDescent="0.2">
      <c r="A79" s="16">
        <v>70</v>
      </c>
      <c r="B79" s="45">
        <v>13</v>
      </c>
      <c r="C79" s="44">
        <v>606</v>
      </c>
      <c r="D79" s="44">
        <v>671</v>
      </c>
      <c r="E79" s="17">
        <v>0.5</v>
      </c>
      <c r="F79" s="18">
        <f t="shared" si="10"/>
        <v>2.0360219263899765E-2</v>
      </c>
      <c r="G79" s="18">
        <f t="shared" si="7"/>
        <v>2.0155038759689926E-2</v>
      </c>
      <c r="H79" s="13">
        <f t="shared" si="13"/>
        <v>85150.375825370051</v>
      </c>
      <c r="I79" s="13">
        <f t="shared" si="11"/>
        <v>1716.2091251624975</v>
      </c>
      <c r="J79" s="13">
        <f t="shared" si="8"/>
        <v>84292.27126278881</v>
      </c>
      <c r="K79" s="13">
        <f t="shared" si="9"/>
        <v>1347311.4791247807</v>
      </c>
      <c r="L79" s="20">
        <f t="shared" si="12"/>
        <v>15.822730857793317</v>
      </c>
    </row>
    <row r="80" spans="1:12" x14ac:dyDescent="0.2">
      <c r="A80" s="16">
        <v>71</v>
      </c>
      <c r="B80" s="45">
        <v>12</v>
      </c>
      <c r="C80" s="44">
        <v>544</v>
      </c>
      <c r="D80" s="44">
        <v>602</v>
      </c>
      <c r="E80" s="17">
        <v>0.5</v>
      </c>
      <c r="F80" s="18">
        <f t="shared" si="10"/>
        <v>2.0942408376963352E-2</v>
      </c>
      <c r="G80" s="18">
        <f t="shared" si="7"/>
        <v>2.0725388601036274E-2</v>
      </c>
      <c r="H80" s="13">
        <f t="shared" si="13"/>
        <v>83434.166700207556</v>
      </c>
      <c r="I80" s="13">
        <f t="shared" si="11"/>
        <v>1729.2055274654419</v>
      </c>
      <c r="J80" s="13">
        <f t="shared" si="8"/>
        <v>82569.563936474835</v>
      </c>
      <c r="K80" s="13">
        <f t="shared" si="9"/>
        <v>1263019.2078619918</v>
      </c>
      <c r="L80" s="20">
        <f t="shared" si="12"/>
        <v>15.13791361277957</v>
      </c>
    </row>
    <row r="81" spans="1:12" x14ac:dyDescent="0.2">
      <c r="A81" s="16">
        <v>72</v>
      </c>
      <c r="B81" s="45">
        <v>9</v>
      </c>
      <c r="C81" s="44">
        <v>594</v>
      </c>
      <c r="D81" s="44">
        <v>537</v>
      </c>
      <c r="E81" s="17">
        <v>0.5</v>
      </c>
      <c r="F81" s="18">
        <f t="shared" si="10"/>
        <v>1.5915119363395226E-2</v>
      </c>
      <c r="G81" s="18">
        <f t="shared" si="7"/>
        <v>1.5789473684210527E-2</v>
      </c>
      <c r="H81" s="13">
        <f t="shared" si="13"/>
        <v>81704.961172742114</v>
      </c>
      <c r="I81" s="13">
        <f t="shared" si="11"/>
        <v>1290.0783343064545</v>
      </c>
      <c r="J81" s="13">
        <f t="shared" si="8"/>
        <v>81059.922005588887</v>
      </c>
      <c r="K81" s="13">
        <f t="shared" si="9"/>
        <v>1180449.6439255171</v>
      </c>
      <c r="L81" s="20">
        <f t="shared" si="12"/>
        <v>14.447710726277551</v>
      </c>
    </row>
    <row r="82" spans="1:12" x14ac:dyDescent="0.2">
      <c r="A82" s="16">
        <v>73</v>
      </c>
      <c r="B82" s="45">
        <v>11</v>
      </c>
      <c r="C82" s="44">
        <v>516</v>
      </c>
      <c r="D82" s="44">
        <v>596</v>
      </c>
      <c r="E82" s="17">
        <v>0.5</v>
      </c>
      <c r="F82" s="18">
        <f t="shared" si="10"/>
        <v>1.9784172661870502E-2</v>
      </c>
      <c r="G82" s="18">
        <f t="shared" si="7"/>
        <v>1.9590382902938554E-2</v>
      </c>
      <c r="H82" s="13">
        <f t="shared" si="13"/>
        <v>80414.88283843566</v>
      </c>
      <c r="I82" s="13">
        <f t="shared" si="11"/>
        <v>1575.3583458998969</v>
      </c>
      <c r="J82" s="13">
        <f t="shared" si="8"/>
        <v>79627.203665485722</v>
      </c>
      <c r="K82" s="13">
        <f t="shared" si="9"/>
        <v>1099389.7219199282</v>
      </c>
      <c r="L82" s="20">
        <f t="shared" si="12"/>
        <v>13.671470791404998</v>
      </c>
    </row>
    <row r="83" spans="1:12" x14ac:dyDescent="0.2">
      <c r="A83" s="16">
        <v>74</v>
      </c>
      <c r="B83" s="45">
        <v>7</v>
      </c>
      <c r="C83" s="44">
        <v>511</v>
      </c>
      <c r="D83" s="44">
        <v>514</v>
      </c>
      <c r="E83" s="17">
        <v>0.5</v>
      </c>
      <c r="F83" s="18">
        <f t="shared" si="10"/>
        <v>1.3658536585365854E-2</v>
      </c>
      <c r="G83" s="18">
        <f t="shared" si="7"/>
        <v>1.3565891472868217E-2</v>
      </c>
      <c r="H83" s="13">
        <f t="shared" si="13"/>
        <v>78839.524492535769</v>
      </c>
      <c r="I83" s="13">
        <f t="shared" si="11"/>
        <v>1069.528433038276</v>
      </c>
      <c r="J83" s="13">
        <f t="shared" si="8"/>
        <v>78304.760276016634</v>
      </c>
      <c r="K83" s="13">
        <f t="shared" si="9"/>
        <v>1019762.5182544426</v>
      </c>
      <c r="L83" s="20">
        <f t="shared" si="12"/>
        <v>12.934660943458505</v>
      </c>
    </row>
    <row r="84" spans="1:12" x14ac:dyDescent="0.2">
      <c r="A84" s="16">
        <v>75</v>
      </c>
      <c r="B84" s="45">
        <v>12</v>
      </c>
      <c r="C84" s="44">
        <v>441</v>
      </c>
      <c r="D84" s="44">
        <v>504</v>
      </c>
      <c r="E84" s="17">
        <v>0.5</v>
      </c>
      <c r="F84" s="18">
        <f t="shared" si="10"/>
        <v>2.5396825396825397E-2</v>
      </c>
      <c r="G84" s="18">
        <f t="shared" si="7"/>
        <v>2.5078369905956115E-2</v>
      </c>
      <c r="H84" s="13">
        <f t="shared" si="13"/>
        <v>77769.996059497498</v>
      </c>
      <c r="I84" s="13">
        <f t="shared" si="11"/>
        <v>1950.3447287648278</v>
      </c>
      <c r="J84" s="13">
        <f t="shared" si="8"/>
        <v>76794.823695115076</v>
      </c>
      <c r="K84" s="13">
        <f t="shared" si="9"/>
        <v>941457.75797842594</v>
      </c>
      <c r="L84" s="20">
        <f t="shared" si="12"/>
        <v>12.105668068417659</v>
      </c>
    </row>
    <row r="85" spans="1:12" x14ac:dyDescent="0.2">
      <c r="A85" s="16">
        <v>76</v>
      </c>
      <c r="B85" s="45">
        <v>7</v>
      </c>
      <c r="C85" s="44">
        <v>383</v>
      </c>
      <c r="D85" s="44">
        <v>443</v>
      </c>
      <c r="E85" s="17">
        <v>0.5</v>
      </c>
      <c r="F85" s="18">
        <f t="shared" si="10"/>
        <v>1.6949152542372881E-2</v>
      </c>
      <c r="G85" s="18">
        <f t="shared" si="7"/>
        <v>1.680672268907563E-2</v>
      </c>
      <c r="H85" s="13">
        <f t="shared" si="13"/>
        <v>75819.651330732668</v>
      </c>
      <c r="I85" s="13">
        <f t="shared" si="11"/>
        <v>1274.2798542980279</v>
      </c>
      <c r="J85" s="13">
        <f t="shared" si="8"/>
        <v>75182.511403583645</v>
      </c>
      <c r="K85" s="13">
        <f t="shared" si="9"/>
        <v>864662.9342833109</v>
      </c>
      <c r="L85" s="20">
        <f t="shared" si="12"/>
        <v>11.404206153778885</v>
      </c>
    </row>
    <row r="86" spans="1:12" x14ac:dyDescent="0.2">
      <c r="A86" s="16">
        <v>77</v>
      </c>
      <c r="B86" s="45">
        <v>10</v>
      </c>
      <c r="C86" s="44">
        <v>421</v>
      </c>
      <c r="D86" s="44">
        <v>380</v>
      </c>
      <c r="E86" s="17">
        <v>0.5</v>
      </c>
      <c r="F86" s="18">
        <f t="shared" si="10"/>
        <v>2.4968789013732832E-2</v>
      </c>
      <c r="G86" s="18">
        <f t="shared" si="7"/>
        <v>2.4660912453760786E-2</v>
      </c>
      <c r="H86" s="13">
        <f t="shared" si="13"/>
        <v>74545.371476434637</v>
      </c>
      <c r="I86" s="13">
        <f t="shared" si="11"/>
        <v>1838.3568798134311</v>
      </c>
      <c r="J86" s="13">
        <f t="shared" si="8"/>
        <v>73626.193036527911</v>
      </c>
      <c r="K86" s="13">
        <f t="shared" si="9"/>
        <v>789480.42287972721</v>
      </c>
      <c r="L86" s="20">
        <f t="shared" si="12"/>
        <v>10.590602840168268</v>
      </c>
    </row>
    <row r="87" spans="1:12" x14ac:dyDescent="0.2">
      <c r="A87" s="16">
        <v>78</v>
      </c>
      <c r="B87" s="45">
        <v>15</v>
      </c>
      <c r="C87" s="44">
        <v>291</v>
      </c>
      <c r="D87" s="44">
        <v>416</v>
      </c>
      <c r="E87" s="17">
        <v>0.5</v>
      </c>
      <c r="F87" s="18">
        <f t="shared" si="10"/>
        <v>4.2432814710042434E-2</v>
      </c>
      <c r="G87" s="18">
        <f t="shared" si="7"/>
        <v>4.1551246537396128E-2</v>
      </c>
      <c r="H87" s="13">
        <f t="shared" si="13"/>
        <v>72707.0145966212</v>
      </c>
      <c r="I87" s="13">
        <f t="shared" si="11"/>
        <v>3021.0670885022664</v>
      </c>
      <c r="J87" s="13">
        <f t="shared" si="8"/>
        <v>71196.481052370058</v>
      </c>
      <c r="K87" s="13">
        <f t="shared" si="9"/>
        <v>715854.22984319925</v>
      </c>
      <c r="L87" s="20">
        <f t="shared" si="12"/>
        <v>9.8457381837881979</v>
      </c>
    </row>
    <row r="88" spans="1:12" x14ac:dyDescent="0.2">
      <c r="A88" s="16">
        <v>79</v>
      </c>
      <c r="B88" s="45">
        <v>12</v>
      </c>
      <c r="C88" s="44">
        <v>321</v>
      </c>
      <c r="D88" s="44">
        <v>285</v>
      </c>
      <c r="E88" s="17">
        <v>0.5</v>
      </c>
      <c r="F88" s="18">
        <f t="shared" si="10"/>
        <v>3.9603960396039604E-2</v>
      </c>
      <c r="G88" s="18">
        <f t="shared" si="7"/>
        <v>3.8834951456310676E-2</v>
      </c>
      <c r="H88" s="13">
        <f t="shared" si="13"/>
        <v>69685.94750811893</v>
      </c>
      <c r="I88" s="13">
        <f t="shared" si="11"/>
        <v>2706.2503886648128</v>
      </c>
      <c r="J88" s="13">
        <f t="shared" si="8"/>
        <v>68332.822313786513</v>
      </c>
      <c r="K88" s="13">
        <f t="shared" si="9"/>
        <v>644657.74879082921</v>
      </c>
      <c r="L88" s="20">
        <f t="shared" si="12"/>
        <v>9.250900243779018</v>
      </c>
    </row>
    <row r="89" spans="1:12" x14ac:dyDescent="0.2">
      <c r="A89" s="16">
        <v>80</v>
      </c>
      <c r="B89" s="45">
        <v>20</v>
      </c>
      <c r="C89" s="44">
        <v>318</v>
      </c>
      <c r="D89" s="44">
        <v>309</v>
      </c>
      <c r="E89" s="17">
        <v>0.5</v>
      </c>
      <c r="F89" s="18">
        <f t="shared" si="10"/>
        <v>6.3795853269537475E-2</v>
      </c>
      <c r="G89" s="18">
        <f t="shared" si="7"/>
        <v>6.1823802163833069E-2</v>
      </c>
      <c r="H89" s="13">
        <f t="shared" si="13"/>
        <v>66979.697119454111</v>
      </c>
      <c r="I89" s="13">
        <f t="shared" si="11"/>
        <v>4140.9395437065905</v>
      </c>
      <c r="J89" s="13">
        <f t="shared" si="8"/>
        <v>64909.227347600812</v>
      </c>
      <c r="K89" s="13">
        <f t="shared" si="9"/>
        <v>576324.92647704273</v>
      </c>
      <c r="L89" s="20">
        <f t="shared" si="12"/>
        <v>8.6044719708003932</v>
      </c>
    </row>
    <row r="90" spans="1:12" x14ac:dyDescent="0.2">
      <c r="A90" s="16">
        <v>81</v>
      </c>
      <c r="B90" s="45">
        <v>11</v>
      </c>
      <c r="C90" s="44">
        <v>293</v>
      </c>
      <c r="D90" s="44">
        <v>310</v>
      </c>
      <c r="E90" s="17">
        <v>0.5</v>
      </c>
      <c r="F90" s="18">
        <f t="shared" si="10"/>
        <v>3.6484245439469321E-2</v>
      </c>
      <c r="G90" s="18">
        <f t="shared" si="7"/>
        <v>3.5830618892508145E-2</v>
      </c>
      <c r="H90" s="13">
        <f t="shared" si="13"/>
        <v>62838.757575747521</v>
      </c>
      <c r="I90" s="13">
        <f t="shared" si="11"/>
        <v>2251.5515743753185</v>
      </c>
      <c r="J90" s="13">
        <f t="shared" si="8"/>
        <v>61712.98178855986</v>
      </c>
      <c r="K90" s="13">
        <f t="shared" si="9"/>
        <v>511415.69912944187</v>
      </c>
      <c r="L90" s="20">
        <f t="shared" si="12"/>
        <v>8.1385393164874031</v>
      </c>
    </row>
    <row r="91" spans="1:12" x14ac:dyDescent="0.2">
      <c r="A91" s="16">
        <v>82</v>
      </c>
      <c r="B91" s="45">
        <v>17</v>
      </c>
      <c r="C91" s="44">
        <v>283</v>
      </c>
      <c r="D91" s="44">
        <v>274</v>
      </c>
      <c r="E91" s="17">
        <v>0.5</v>
      </c>
      <c r="F91" s="18">
        <f t="shared" si="10"/>
        <v>6.1041292639138239E-2</v>
      </c>
      <c r="G91" s="18">
        <f t="shared" si="7"/>
        <v>5.9233449477351915E-2</v>
      </c>
      <c r="H91" s="13">
        <f t="shared" si="13"/>
        <v>60587.2060013722</v>
      </c>
      <c r="I91" s="13">
        <f t="shared" si="11"/>
        <v>3588.7892056561932</v>
      </c>
      <c r="J91" s="13">
        <f t="shared" si="8"/>
        <v>58792.811398544109</v>
      </c>
      <c r="K91" s="13">
        <f t="shared" si="9"/>
        <v>449702.71734088199</v>
      </c>
      <c r="L91" s="20">
        <f t="shared" si="12"/>
        <v>7.42240395324876</v>
      </c>
    </row>
    <row r="92" spans="1:12" x14ac:dyDescent="0.2">
      <c r="A92" s="16">
        <v>83</v>
      </c>
      <c r="B92" s="45">
        <v>18</v>
      </c>
      <c r="C92" s="44">
        <v>252</v>
      </c>
      <c r="D92" s="44">
        <v>270</v>
      </c>
      <c r="E92" s="17">
        <v>0.5</v>
      </c>
      <c r="F92" s="18">
        <f t="shared" si="10"/>
        <v>6.8965517241379309E-2</v>
      </c>
      <c r="G92" s="18">
        <f t="shared" si="7"/>
        <v>6.6666666666666666E-2</v>
      </c>
      <c r="H92" s="13">
        <f t="shared" si="13"/>
        <v>56998.41679571601</v>
      </c>
      <c r="I92" s="13">
        <f t="shared" si="11"/>
        <v>3799.8944530477338</v>
      </c>
      <c r="J92" s="13">
        <f t="shared" si="8"/>
        <v>55098.469569192144</v>
      </c>
      <c r="K92" s="13">
        <f t="shared" si="9"/>
        <v>390909.90594233788</v>
      </c>
      <c r="L92" s="20">
        <f t="shared" si="12"/>
        <v>6.8582590169718296</v>
      </c>
    </row>
    <row r="93" spans="1:12" x14ac:dyDescent="0.2">
      <c r="A93" s="16">
        <v>84</v>
      </c>
      <c r="B93" s="45">
        <v>16</v>
      </c>
      <c r="C93" s="44">
        <v>265</v>
      </c>
      <c r="D93" s="44">
        <v>240</v>
      </c>
      <c r="E93" s="17">
        <v>0.5</v>
      </c>
      <c r="F93" s="18">
        <f t="shared" si="10"/>
        <v>6.3366336633663367E-2</v>
      </c>
      <c r="G93" s="18">
        <f t="shared" si="7"/>
        <v>6.1420345489443376E-2</v>
      </c>
      <c r="H93" s="13">
        <f t="shared" si="13"/>
        <v>53198.522342668279</v>
      </c>
      <c r="I93" s="13">
        <f t="shared" si="11"/>
        <v>3267.4716218145581</v>
      </c>
      <c r="J93" s="13">
        <f t="shared" si="8"/>
        <v>51564.786531761005</v>
      </c>
      <c r="K93" s="13">
        <f t="shared" si="9"/>
        <v>335811.43637314573</v>
      </c>
      <c r="L93" s="20">
        <f t="shared" si="12"/>
        <v>6.3124203753269592</v>
      </c>
    </row>
    <row r="94" spans="1:12" x14ac:dyDescent="0.2">
      <c r="A94" s="16">
        <v>85</v>
      </c>
      <c r="B94" s="45">
        <v>25</v>
      </c>
      <c r="C94" s="44">
        <v>219</v>
      </c>
      <c r="D94" s="44">
        <v>248</v>
      </c>
      <c r="E94" s="17">
        <v>0.5</v>
      </c>
      <c r="F94" s="18">
        <f t="shared" si="10"/>
        <v>0.10706638115631692</v>
      </c>
      <c r="G94" s="18">
        <f t="shared" si="7"/>
        <v>0.10162601626016261</v>
      </c>
      <c r="H94" s="13">
        <f t="shared" si="13"/>
        <v>49931.050720853724</v>
      </c>
      <c r="I94" s="13">
        <f t="shared" si="11"/>
        <v>5074.2937724444846</v>
      </c>
      <c r="J94" s="13">
        <f t="shared" si="8"/>
        <v>47393.903834631477</v>
      </c>
      <c r="K94" s="13">
        <f t="shared" si="9"/>
        <v>284246.64984138473</v>
      </c>
      <c r="L94" s="20">
        <f t="shared" si="12"/>
        <v>5.6927832628739177</v>
      </c>
    </row>
    <row r="95" spans="1:12" x14ac:dyDescent="0.2">
      <c r="A95" s="16">
        <v>86</v>
      </c>
      <c r="B95" s="45">
        <v>18</v>
      </c>
      <c r="C95" s="44">
        <v>163</v>
      </c>
      <c r="D95" s="44">
        <v>196</v>
      </c>
      <c r="E95" s="17">
        <v>0.5</v>
      </c>
      <c r="F95" s="18">
        <f t="shared" si="10"/>
        <v>0.10027855153203342</v>
      </c>
      <c r="G95" s="18">
        <f t="shared" si="7"/>
        <v>9.549071618037136E-2</v>
      </c>
      <c r="H95" s="13">
        <f t="shared" si="13"/>
        <v>44856.756948409238</v>
      </c>
      <c r="I95" s="13">
        <f t="shared" si="11"/>
        <v>4283.4038465324475</v>
      </c>
      <c r="J95" s="13">
        <f t="shared" si="8"/>
        <v>42715.05502514301</v>
      </c>
      <c r="K95" s="13">
        <f t="shared" si="9"/>
        <v>236852.74600675324</v>
      </c>
      <c r="L95" s="20">
        <f t="shared" si="12"/>
        <v>5.2802021840135005</v>
      </c>
    </row>
    <row r="96" spans="1:12" x14ac:dyDescent="0.2">
      <c r="A96" s="16">
        <v>87</v>
      </c>
      <c r="B96" s="45">
        <v>18</v>
      </c>
      <c r="C96" s="44">
        <v>157</v>
      </c>
      <c r="D96" s="44">
        <v>149</v>
      </c>
      <c r="E96" s="17">
        <v>0.5</v>
      </c>
      <c r="F96" s="18">
        <f t="shared" si="10"/>
        <v>0.11764705882352941</v>
      </c>
      <c r="G96" s="18">
        <f t="shared" si="7"/>
        <v>0.1111111111111111</v>
      </c>
      <c r="H96" s="13">
        <f t="shared" si="13"/>
        <v>40573.35310187679</v>
      </c>
      <c r="I96" s="13">
        <f t="shared" si="11"/>
        <v>4508.1503446529769</v>
      </c>
      <c r="J96" s="13">
        <f t="shared" si="8"/>
        <v>38319.277929550306</v>
      </c>
      <c r="K96" s="13">
        <f t="shared" si="9"/>
        <v>194137.69098161024</v>
      </c>
      <c r="L96" s="20">
        <f t="shared" si="12"/>
        <v>4.784856960038387</v>
      </c>
    </row>
    <row r="97" spans="1:12" x14ac:dyDescent="0.2">
      <c r="A97" s="16">
        <v>88</v>
      </c>
      <c r="B97" s="45">
        <v>18</v>
      </c>
      <c r="C97" s="44">
        <v>145</v>
      </c>
      <c r="D97" s="44">
        <v>148</v>
      </c>
      <c r="E97" s="17">
        <v>0.5</v>
      </c>
      <c r="F97" s="18">
        <f t="shared" si="10"/>
        <v>0.12286689419795221</v>
      </c>
      <c r="G97" s="18">
        <f t="shared" si="7"/>
        <v>0.1157556270096463</v>
      </c>
      <c r="H97" s="13">
        <f t="shared" si="13"/>
        <v>36065.202757223815</v>
      </c>
      <c r="I97" s="13">
        <f t="shared" si="11"/>
        <v>4174.7501583924668</v>
      </c>
      <c r="J97" s="13">
        <f t="shared" si="8"/>
        <v>33977.827678027577</v>
      </c>
      <c r="K97" s="13">
        <f t="shared" si="9"/>
        <v>155818.41305205994</v>
      </c>
      <c r="L97" s="20">
        <f t="shared" si="12"/>
        <v>4.3204640800431857</v>
      </c>
    </row>
    <row r="98" spans="1:12" x14ac:dyDescent="0.2">
      <c r="A98" s="16">
        <v>89</v>
      </c>
      <c r="B98" s="45">
        <v>22</v>
      </c>
      <c r="C98" s="44">
        <v>131</v>
      </c>
      <c r="D98" s="44">
        <v>122</v>
      </c>
      <c r="E98" s="17">
        <v>0.5</v>
      </c>
      <c r="F98" s="18">
        <f t="shared" si="10"/>
        <v>0.17391304347826086</v>
      </c>
      <c r="G98" s="18">
        <f t="shared" si="7"/>
        <v>0.16</v>
      </c>
      <c r="H98" s="13">
        <f t="shared" si="13"/>
        <v>31890.452598831347</v>
      </c>
      <c r="I98" s="13">
        <f t="shared" si="11"/>
        <v>5102.4724158130157</v>
      </c>
      <c r="J98" s="13">
        <f t="shared" si="8"/>
        <v>29339.216390924841</v>
      </c>
      <c r="K98" s="13">
        <f>K99+J98</f>
        <v>121840.58537403238</v>
      </c>
      <c r="L98" s="20">
        <f t="shared" si="12"/>
        <v>3.8205975596124757</v>
      </c>
    </row>
    <row r="99" spans="1:12" x14ac:dyDescent="0.2">
      <c r="A99" s="16">
        <v>90</v>
      </c>
      <c r="B99" s="45">
        <v>17</v>
      </c>
      <c r="C99" s="44">
        <v>109</v>
      </c>
      <c r="D99" s="44">
        <v>114</v>
      </c>
      <c r="E99" s="17">
        <v>0.5</v>
      </c>
      <c r="F99" s="21">
        <f t="shared" si="10"/>
        <v>0.15246636771300448</v>
      </c>
      <c r="G99" s="21">
        <f t="shared" si="7"/>
        <v>0.14166666666666666</v>
      </c>
      <c r="H99" s="22">
        <f t="shared" si="13"/>
        <v>26787.980183018331</v>
      </c>
      <c r="I99" s="22">
        <f t="shared" si="11"/>
        <v>3794.9638592609303</v>
      </c>
      <c r="J99" s="22">
        <f t="shared" si="8"/>
        <v>24890.498253387868</v>
      </c>
      <c r="K99" s="22">
        <f t="shared" ref="K99:K103" si="14">K100+J99</f>
        <v>92501.368983107546</v>
      </c>
      <c r="L99" s="23">
        <f t="shared" si="12"/>
        <v>3.4530923328719951</v>
      </c>
    </row>
    <row r="100" spans="1:12" x14ac:dyDescent="0.2">
      <c r="A100" s="16">
        <v>91</v>
      </c>
      <c r="B100" s="45">
        <v>18</v>
      </c>
      <c r="C100" s="44">
        <v>73</v>
      </c>
      <c r="D100" s="44">
        <v>94</v>
      </c>
      <c r="E100" s="17">
        <v>0.5</v>
      </c>
      <c r="F100" s="21">
        <f t="shared" si="10"/>
        <v>0.21556886227544911</v>
      </c>
      <c r="G100" s="21">
        <f t="shared" si="7"/>
        <v>0.19459459459459461</v>
      </c>
      <c r="H100" s="22">
        <f t="shared" si="13"/>
        <v>22993.016323757402</v>
      </c>
      <c r="I100" s="22">
        <f t="shared" si="11"/>
        <v>4474.3166900284677</v>
      </c>
      <c r="J100" s="22">
        <f t="shared" si="8"/>
        <v>20755.85797874317</v>
      </c>
      <c r="K100" s="22">
        <f t="shared" si="14"/>
        <v>67610.870729719682</v>
      </c>
      <c r="L100" s="23">
        <f t="shared" si="12"/>
        <v>2.9404959217926159</v>
      </c>
    </row>
    <row r="101" spans="1:12" x14ac:dyDescent="0.2">
      <c r="A101" s="16">
        <v>92</v>
      </c>
      <c r="B101" s="45">
        <v>9</v>
      </c>
      <c r="C101" s="44">
        <v>72</v>
      </c>
      <c r="D101" s="44">
        <v>70</v>
      </c>
      <c r="E101" s="17">
        <v>0.5</v>
      </c>
      <c r="F101" s="21">
        <f t="shared" si="10"/>
        <v>0.12676056338028169</v>
      </c>
      <c r="G101" s="21">
        <f t="shared" si="7"/>
        <v>0.11920529801324505</v>
      </c>
      <c r="H101" s="22">
        <f t="shared" si="13"/>
        <v>18518.699633728935</v>
      </c>
      <c r="I101" s="22">
        <f t="shared" si="11"/>
        <v>2207.5271086564294</v>
      </c>
      <c r="J101" s="22">
        <f t="shared" si="8"/>
        <v>17414.936079400719</v>
      </c>
      <c r="K101" s="22">
        <f t="shared" si="14"/>
        <v>46855.012750976515</v>
      </c>
      <c r="L101" s="23">
        <f t="shared" si="12"/>
        <v>2.5301459431653281</v>
      </c>
    </row>
    <row r="102" spans="1:12" x14ac:dyDescent="0.2">
      <c r="A102" s="16">
        <v>93</v>
      </c>
      <c r="B102" s="45">
        <v>16</v>
      </c>
      <c r="C102" s="44">
        <v>48</v>
      </c>
      <c r="D102" s="44">
        <v>59</v>
      </c>
      <c r="E102" s="17">
        <v>0.5</v>
      </c>
      <c r="F102" s="21">
        <f t="shared" si="10"/>
        <v>0.29906542056074764</v>
      </c>
      <c r="G102" s="21">
        <f t="shared" si="7"/>
        <v>0.26016260162601623</v>
      </c>
      <c r="H102" s="22">
        <f t="shared" si="13"/>
        <v>16311.172525072505</v>
      </c>
      <c r="I102" s="22">
        <f t="shared" si="11"/>
        <v>4243.557079693659</v>
      </c>
      <c r="J102" s="22">
        <f t="shared" si="8"/>
        <v>14189.393985225675</v>
      </c>
      <c r="K102" s="22">
        <f t="shared" si="14"/>
        <v>29440.076671575793</v>
      </c>
      <c r="L102" s="23">
        <f t="shared" si="12"/>
        <v>1.8049025369771772</v>
      </c>
    </row>
    <row r="103" spans="1:12" x14ac:dyDescent="0.2">
      <c r="A103" s="16">
        <v>94</v>
      </c>
      <c r="B103" s="45">
        <v>4</v>
      </c>
      <c r="C103" s="44">
        <v>42</v>
      </c>
      <c r="D103" s="44">
        <v>37</v>
      </c>
      <c r="E103" s="17">
        <v>0.5</v>
      </c>
      <c r="F103" s="21">
        <f t="shared" si="10"/>
        <v>0.10126582278481013</v>
      </c>
      <c r="G103" s="21">
        <f t="shared" si="7"/>
        <v>9.638554216867469E-2</v>
      </c>
      <c r="H103" s="22">
        <f t="shared" si="13"/>
        <v>12067.615445378846</v>
      </c>
      <c r="I103" s="22">
        <f t="shared" si="11"/>
        <v>1163.1436573859128</v>
      </c>
      <c r="J103" s="22">
        <f t="shared" si="8"/>
        <v>11486.043616685891</v>
      </c>
      <c r="K103" s="22">
        <f t="shared" si="14"/>
        <v>15250.682686350117</v>
      </c>
      <c r="L103" s="23">
        <f t="shared" si="12"/>
        <v>1.2637693631669535</v>
      </c>
    </row>
    <row r="104" spans="1:12" x14ac:dyDescent="0.2">
      <c r="A104" s="16" t="s">
        <v>30</v>
      </c>
      <c r="B104" s="45">
        <v>29</v>
      </c>
      <c r="C104" s="44">
        <v>78</v>
      </c>
      <c r="D104" s="44">
        <v>90</v>
      </c>
      <c r="E104" s="17"/>
      <c r="F104" s="21">
        <f t="shared" si="10"/>
        <v>0.34523809523809523</v>
      </c>
      <c r="G104" s="21">
        <v>1</v>
      </c>
      <c r="H104" s="22">
        <f t="shared" si="13"/>
        <v>10904.471787992934</v>
      </c>
      <c r="I104" s="22">
        <f t="shared" si="11"/>
        <v>10904.471787992934</v>
      </c>
      <c r="J104" s="22">
        <f>H104*F104</f>
        <v>3764.639069664227</v>
      </c>
      <c r="K104" s="22">
        <f>J104</f>
        <v>3764.639069664227</v>
      </c>
      <c r="L104" s="23">
        <f t="shared" si="12"/>
        <v>0.34523809523809523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737</v>
      </c>
      <c r="D9" s="44">
        <v>714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8245883.8690643292</v>
      </c>
      <c r="L9" s="19">
        <f>K9/H9</f>
        <v>82.45883869064329</v>
      </c>
    </row>
    <row r="10" spans="1:13" x14ac:dyDescent="0.2">
      <c r="A10" s="16">
        <v>1</v>
      </c>
      <c r="B10" s="45">
        <v>0</v>
      </c>
      <c r="C10" s="44">
        <v>791</v>
      </c>
      <c r="D10" s="44">
        <v>787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8145883.8690643292</v>
      </c>
      <c r="L10" s="20">
        <f t="shared" ref="L10:L73" si="5">K10/H10</f>
        <v>81.45883869064329</v>
      </c>
    </row>
    <row r="11" spans="1:13" x14ac:dyDescent="0.2">
      <c r="A11" s="16">
        <v>2</v>
      </c>
      <c r="B11" s="45">
        <v>0</v>
      </c>
      <c r="C11" s="44">
        <v>916</v>
      </c>
      <c r="D11" s="44">
        <v>817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8045883.8690643292</v>
      </c>
      <c r="L11" s="20">
        <f t="shared" si="5"/>
        <v>80.45883869064329</v>
      </c>
    </row>
    <row r="12" spans="1:13" x14ac:dyDescent="0.2">
      <c r="A12" s="16">
        <v>3</v>
      </c>
      <c r="B12" s="45">
        <v>0</v>
      </c>
      <c r="C12" s="44">
        <v>875</v>
      </c>
      <c r="D12" s="44">
        <v>938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7945883.8690643292</v>
      </c>
      <c r="L12" s="20">
        <f t="shared" si="5"/>
        <v>79.45883869064329</v>
      </c>
    </row>
    <row r="13" spans="1:13" x14ac:dyDescent="0.2">
      <c r="A13" s="16">
        <v>4</v>
      </c>
      <c r="B13" s="45">
        <v>0</v>
      </c>
      <c r="C13" s="44">
        <v>1030</v>
      </c>
      <c r="D13" s="44">
        <v>899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7845883.8690643292</v>
      </c>
      <c r="L13" s="20">
        <f t="shared" si="5"/>
        <v>78.45883869064329</v>
      </c>
    </row>
    <row r="14" spans="1:13" x14ac:dyDescent="0.2">
      <c r="A14" s="16">
        <v>5</v>
      </c>
      <c r="B14" s="45">
        <v>0</v>
      </c>
      <c r="C14" s="44">
        <v>1093</v>
      </c>
      <c r="D14" s="44">
        <v>1031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7745883.8690643292</v>
      </c>
      <c r="L14" s="20">
        <f t="shared" si="5"/>
        <v>77.45883869064329</v>
      </c>
    </row>
    <row r="15" spans="1:13" x14ac:dyDescent="0.2">
      <c r="A15" s="16">
        <v>6</v>
      </c>
      <c r="B15" s="45">
        <v>0</v>
      </c>
      <c r="C15" s="44">
        <v>1116</v>
      </c>
      <c r="D15" s="44">
        <v>1122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7645883.8690643292</v>
      </c>
      <c r="L15" s="20">
        <f t="shared" si="5"/>
        <v>76.45883869064329</v>
      </c>
    </row>
    <row r="16" spans="1:13" x14ac:dyDescent="0.2">
      <c r="A16" s="16">
        <v>7</v>
      </c>
      <c r="B16" s="45">
        <v>1</v>
      </c>
      <c r="C16" s="44">
        <v>1225</v>
      </c>
      <c r="D16" s="44">
        <v>1116</v>
      </c>
      <c r="E16" s="17">
        <v>0.5</v>
      </c>
      <c r="F16" s="18">
        <f t="shared" si="3"/>
        <v>8.5433575395130288E-4</v>
      </c>
      <c r="G16" s="18">
        <f t="shared" si="0"/>
        <v>8.5397096498719053E-4</v>
      </c>
      <c r="H16" s="13">
        <f t="shared" si="6"/>
        <v>100000</v>
      </c>
      <c r="I16" s="13">
        <f t="shared" si="4"/>
        <v>85.397096498719051</v>
      </c>
      <c r="J16" s="13">
        <f t="shared" si="1"/>
        <v>99957.301451750638</v>
      </c>
      <c r="K16" s="13">
        <f t="shared" si="2"/>
        <v>7545883.8690643292</v>
      </c>
      <c r="L16" s="20">
        <f t="shared" si="5"/>
        <v>75.45883869064329</v>
      </c>
    </row>
    <row r="17" spans="1:12" x14ac:dyDescent="0.2">
      <c r="A17" s="16">
        <v>8</v>
      </c>
      <c r="B17" s="45">
        <v>0</v>
      </c>
      <c r="C17" s="44">
        <v>1229</v>
      </c>
      <c r="D17" s="44">
        <v>1237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99914.602903501276</v>
      </c>
      <c r="I17" s="13">
        <f t="shared" si="4"/>
        <v>0</v>
      </c>
      <c r="J17" s="13">
        <f t="shared" si="1"/>
        <v>99914.602903501276</v>
      </c>
      <c r="K17" s="13">
        <f t="shared" si="2"/>
        <v>7445926.5676125782</v>
      </c>
      <c r="L17" s="20">
        <f t="shared" si="5"/>
        <v>74.52290607413957</v>
      </c>
    </row>
    <row r="18" spans="1:12" x14ac:dyDescent="0.2">
      <c r="A18" s="16">
        <v>9</v>
      </c>
      <c r="B18" s="45">
        <v>0</v>
      </c>
      <c r="C18" s="44">
        <v>1220</v>
      </c>
      <c r="D18" s="44">
        <v>1230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99914.602903501276</v>
      </c>
      <c r="I18" s="13">
        <f t="shared" si="4"/>
        <v>0</v>
      </c>
      <c r="J18" s="13">
        <f t="shared" si="1"/>
        <v>99914.602903501276</v>
      </c>
      <c r="K18" s="13">
        <f t="shared" si="2"/>
        <v>7346011.964709077</v>
      </c>
      <c r="L18" s="20">
        <f t="shared" si="5"/>
        <v>73.52290607413957</v>
      </c>
    </row>
    <row r="19" spans="1:12" x14ac:dyDescent="0.2">
      <c r="A19" s="16">
        <v>10</v>
      </c>
      <c r="B19" s="45">
        <v>0</v>
      </c>
      <c r="C19" s="44">
        <v>1236</v>
      </c>
      <c r="D19" s="44">
        <v>1228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99914.602903501276</v>
      </c>
      <c r="I19" s="13">
        <f t="shared" si="4"/>
        <v>0</v>
      </c>
      <c r="J19" s="13">
        <f t="shared" si="1"/>
        <v>99914.602903501276</v>
      </c>
      <c r="K19" s="13">
        <f t="shared" si="2"/>
        <v>7246097.3618055759</v>
      </c>
      <c r="L19" s="20">
        <f t="shared" si="5"/>
        <v>72.52290607413957</v>
      </c>
    </row>
    <row r="20" spans="1:12" x14ac:dyDescent="0.2">
      <c r="A20" s="16">
        <v>11</v>
      </c>
      <c r="B20" s="45">
        <v>0</v>
      </c>
      <c r="C20" s="44">
        <v>1210</v>
      </c>
      <c r="D20" s="44">
        <v>1220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99914.602903501276</v>
      </c>
      <c r="I20" s="13">
        <f t="shared" si="4"/>
        <v>0</v>
      </c>
      <c r="J20" s="13">
        <f t="shared" si="1"/>
        <v>99914.602903501276</v>
      </c>
      <c r="K20" s="13">
        <f t="shared" si="2"/>
        <v>7146182.7589020748</v>
      </c>
      <c r="L20" s="20">
        <f t="shared" si="5"/>
        <v>71.52290607413957</v>
      </c>
    </row>
    <row r="21" spans="1:12" x14ac:dyDescent="0.2">
      <c r="A21" s="16">
        <v>12</v>
      </c>
      <c r="B21" s="45">
        <v>0</v>
      </c>
      <c r="C21" s="44">
        <v>1192</v>
      </c>
      <c r="D21" s="44">
        <v>1208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99914.602903501276</v>
      </c>
      <c r="I21" s="13">
        <f t="shared" si="4"/>
        <v>0</v>
      </c>
      <c r="J21" s="13">
        <f t="shared" si="1"/>
        <v>99914.602903501276</v>
      </c>
      <c r="K21" s="13">
        <f t="shared" si="2"/>
        <v>7046268.1559985736</v>
      </c>
      <c r="L21" s="20">
        <f t="shared" si="5"/>
        <v>70.52290607413957</v>
      </c>
    </row>
    <row r="22" spans="1:12" x14ac:dyDescent="0.2">
      <c r="A22" s="16">
        <v>13</v>
      </c>
      <c r="B22" s="45">
        <v>0</v>
      </c>
      <c r="C22" s="44">
        <v>1174</v>
      </c>
      <c r="D22" s="44">
        <v>1204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99914.602903501276</v>
      </c>
      <c r="I22" s="13">
        <f t="shared" si="4"/>
        <v>0</v>
      </c>
      <c r="J22" s="13">
        <f t="shared" si="1"/>
        <v>99914.602903501276</v>
      </c>
      <c r="K22" s="13">
        <f t="shared" si="2"/>
        <v>6946353.5530950725</v>
      </c>
      <c r="L22" s="20">
        <f t="shared" si="5"/>
        <v>69.52290607413957</v>
      </c>
    </row>
    <row r="23" spans="1:12" x14ac:dyDescent="0.2">
      <c r="A23" s="16">
        <v>14</v>
      </c>
      <c r="B23" s="45">
        <v>0</v>
      </c>
      <c r="C23" s="44">
        <v>1157</v>
      </c>
      <c r="D23" s="44">
        <v>1169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99914.602903501276</v>
      </c>
      <c r="I23" s="13">
        <f t="shared" si="4"/>
        <v>0</v>
      </c>
      <c r="J23" s="13">
        <f t="shared" si="1"/>
        <v>99914.602903501276</v>
      </c>
      <c r="K23" s="13">
        <f t="shared" si="2"/>
        <v>6846438.9501915714</v>
      </c>
      <c r="L23" s="20">
        <f t="shared" si="5"/>
        <v>68.52290607413957</v>
      </c>
    </row>
    <row r="24" spans="1:12" x14ac:dyDescent="0.2">
      <c r="A24" s="16">
        <v>15</v>
      </c>
      <c r="B24" s="45">
        <v>0</v>
      </c>
      <c r="C24" s="44">
        <v>1044</v>
      </c>
      <c r="D24" s="44">
        <v>1164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99914.602903501276</v>
      </c>
      <c r="I24" s="13">
        <f t="shared" si="4"/>
        <v>0</v>
      </c>
      <c r="J24" s="13">
        <f t="shared" si="1"/>
        <v>99914.602903501276</v>
      </c>
      <c r="K24" s="13">
        <f t="shared" si="2"/>
        <v>6746524.3472880702</v>
      </c>
      <c r="L24" s="20">
        <f t="shared" si="5"/>
        <v>67.522906074139584</v>
      </c>
    </row>
    <row r="25" spans="1:12" x14ac:dyDescent="0.2">
      <c r="A25" s="16">
        <v>16</v>
      </c>
      <c r="B25" s="45">
        <v>0</v>
      </c>
      <c r="C25" s="44">
        <v>1034</v>
      </c>
      <c r="D25" s="44">
        <v>1019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99914.602903501276</v>
      </c>
      <c r="I25" s="13">
        <f t="shared" si="4"/>
        <v>0</v>
      </c>
      <c r="J25" s="13">
        <f t="shared" si="1"/>
        <v>99914.602903501276</v>
      </c>
      <c r="K25" s="13">
        <f t="shared" si="2"/>
        <v>6646609.7443845691</v>
      </c>
      <c r="L25" s="20">
        <f t="shared" si="5"/>
        <v>66.522906074139584</v>
      </c>
    </row>
    <row r="26" spans="1:12" x14ac:dyDescent="0.2">
      <c r="A26" s="16">
        <v>17</v>
      </c>
      <c r="B26" s="45">
        <v>0</v>
      </c>
      <c r="C26" s="44">
        <v>1036</v>
      </c>
      <c r="D26" s="44">
        <v>1030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99914.602903501276</v>
      </c>
      <c r="I26" s="13">
        <f t="shared" si="4"/>
        <v>0</v>
      </c>
      <c r="J26" s="13">
        <f t="shared" si="1"/>
        <v>99914.602903501276</v>
      </c>
      <c r="K26" s="13">
        <f t="shared" si="2"/>
        <v>6546695.141481068</v>
      </c>
      <c r="L26" s="20">
        <f t="shared" si="5"/>
        <v>65.522906074139584</v>
      </c>
    </row>
    <row r="27" spans="1:12" x14ac:dyDescent="0.2">
      <c r="A27" s="16">
        <v>18</v>
      </c>
      <c r="B27" s="45">
        <v>0</v>
      </c>
      <c r="C27" s="44">
        <v>946</v>
      </c>
      <c r="D27" s="44">
        <v>1031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99914.602903501276</v>
      </c>
      <c r="I27" s="13">
        <f t="shared" si="4"/>
        <v>0</v>
      </c>
      <c r="J27" s="13">
        <f t="shared" si="1"/>
        <v>99914.602903501276</v>
      </c>
      <c r="K27" s="13">
        <f t="shared" si="2"/>
        <v>6446780.5385775669</v>
      </c>
      <c r="L27" s="20">
        <f t="shared" si="5"/>
        <v>64.522906074139584</v>
      </c>
    </row>
    <row r="28" spans="1:12" x14ac:dyDescent="0.2">
      <c r="A28" s="16">
        <v>19</v>
      </c>
      <c r="B28" s="45">
        <v>0</v>
      </c>
      <c r="C28" s="44">
        <v>912</v>
      </c>
      <c r="D28" s="44">
        <v>948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99914.602903501276</v>
      </c>
      <c r="I28" s="13">
        <f t="shared" si="4"/>
        <v>0</v>
      </c>
      <c r="J28" s="13">
        <f t="shared" si="1"/>
        <v>99914.602903501276</v>
      </c>
      <c r="K28" s="13">
        <f t="shared" si="2"/>
        <v>6346865.9356740657</v>
      </c>
      <c r="L28" s="20">
        <f t="shared" si="5"/>
        <v>63.522906074139584</v>
      </c>
    </row>
    <row r="29" spans="1:12" x14ac:dyDescent="0.2">
      <c r="A29" s="16">
        <v>20</v>
      </c>
      <c r="B29" s="45">
        <v>0</v>
      </c>
      <c r="C29" s="44">
        <v>875</v>
      </c>
      <c r="D29" s="44">
        <v>919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99914.602903501276</v>
      </c>
      <c r="I29" s="13">
        <f t="shared" si="4"/>
        <v>0</v>
      </c>
      <c r="J29" s="13">
        <f t="shared" si="1"/>
        <v>99914.602903501276</v>
      </c>
      <c r="K29" s="13">
        <f t="shared" si="2"/>
        <v>6246951.3327705646</v>
      </c>
      <c r="L29" s="20">
        <f t="shared" si="5"/>
        <v>62.522906074139584</v>
      </c>
    </row>
    <row r="30" spans="1:12" x14ac:dyDescent="0.2">
      <c r="A30" s="16">
        <v>21</v>
      </c>
      <c r="B30" s="45">
        <v>0</v>
      </c>
      <c r="C30" s="44">
        <v>881</v>
      </c>
      <c r="D30" s="44">
        <v>882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99914.602903501276</v>
      </c>
      <c r="I30" s="13">
        <f t="shared" si="4"/>
        <v>0</v>
      </c>
      <c r="J30" s="13">
        <f t="shared" si="1"/>
        <v>99914.602903501276</v>
      </c>
      <c r="K30" s="13">
        <f t="shared" si="2"/>
        <v>6147036.7298670635</v>
      </c>
      <c r="L30" s="20">
        <f t="shared" si="5"/>
        <v>61.522906074139584</v>
      </c>
    </row>
    <row r="31" spans="1:12" x14ac:dyDescent="0.2">
      <c r="A31" s="16">
        <v>22</v>
      </c>
      <c r="B31" s="45">
        <v>0</v>
      </c>
      <c r="C31" s="44">
        <v>836</v>
      </c>
      <c r="D31" s="44">
        <v>877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99914.602903501276</v>
      </c>
      <c r="I31" s="13">
        <f t="shared" si="4"/>
        <v>0</v>
      </c>
      <c r="J31" s="13">
        <f t="shared" si="1"/>
        <v>99914.602903501276</v>
      </c>
      <c r="K31" s="13">
        <f t="shared" si="2"/>
        <v>6047122.1269635623</v>
      </c>
      <c r="L31" s="20">
        <f t="shared" si="5"/>
        <v>60.522906074139591</v>
      </c>
    </row>
    <row r="32" spans="1:12" x14ac:dyDescent="0.2">
      <c r="A32" s="16">
        <v>23</v>
      </c>
      <c r="B32" s="45">
        <v>0</v>
      </c>
      <c r="C32" s="44">
        <v>892</v>
      </c>
      <c r="D32" s="44">
        <v>842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99914.602903501276</v>
      </c>
      <c r="I32" s="13">
        <f t="shared" si="4"/>
        <v>0</v>
      </c>
      <c r="J32" s="13">
        <f t="shared" si="1"/>
        <v>99914.602903501276</v>
      </c>
      <c r="K32" s="13">
        <f t="shared" si="2"/>
        <v>5947207.5240600612</v>
      </c>
      <c r="L32" s="20">
        <f t="shared" si="5"/>
        <v>59.522906074139591</v>
      </c>
    </row>
    <row r="33" spans="1:12" x14ac:dyDescent="0.2">
      <c r="A33" s="16">
        <v>24</v>
      </c>
      <c r="B33" s="45">
        <v>0</v>
      </c>
      <c r="C33" s="44">
        <v>844</v>
      </c>
      <c r="D33" s="44">
        <v>896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99914.602903501276</v>
      </c>
      <c r="I33" s="13">
        <f t="shared" si="4"/>
        <v>0</v>
      </c>
      <c r="J33" s="13">
        <f t="shared" si="1"/>
        <v>99914.602903501276</v>
      </c>
      <c r="K33" s="13">
        <f t="shared" si="2"/>
        <v>5847292.9211565601</v>
      </c>
      <c r="L33" s="20">
        <f t="shared" si="5"/>
        <v>58.522906074139591</v>
      </c>
    </row>
    <row r="34" spans="1:12" x14ac:dyDescent="0.2">
      <c r="A34" s="16">
        <v>25</v>
      </c>
      <c r="B34" s="45">
        <v>0</v>
      </c>
      <c r="C34" s="44">
        <v>843</v>
      </c>
      <c r="D34" s="44">
        <v>858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99914.602903501276</v>
      </c>
      <c r="I34" s="13">
        <f t="shared" si="4"/>
        <v>0</v>
      </c>
      <c r="J34" s="13">
        <f t="shared" si="1"/>
        <v>99914.602903501276</v>
      </c>
      <c r="K34" s="13">
        <f t="shared" si="2"/>
        <v>5747378.3182530589</v>
      </c>
      <c r="L34" s="20">
        <f t="shared" si="5"/>
        <v>57.522906074139591</v>
      </c>
    </row>
    <row r="35" spans="1:12" x14ac:dyDescent="0.2">
      <c r="A35" s="16">
        <v>26</v>
      </c>
      <c r="B35" s="45">
        <v>1</v>
      </c>
      <c r="C35" s="44">
        <v>777</v>
      </c>
      <c r="D35" s="44">
        <v>853</v>
      </c>
      <c r="E35" s="17">
        <v>0.5</v>
      </c>
      <c r="F35" s="18">
        <f t="shared" si="3"/>
        <v>1.2269938650306749E-3</v>
      </c>
      <c r="G35" s="18">
        <f t="shared" si="0"/>
        <v>1.2262415695892092E-3</v>
      </c>
      <c r="H35" s="13">
        <f t="shared" si="6"/>
        <v>99914.602903501276</v>
      </c>
      <c r="I35" s="13">
        <f t="shared" si="4"/>
        <v>122.51943948927196</v>
      </c>
      <c r="J35" s="13">
        <f t="shared" si="1"/>
        <v>99853.343183756631</v>
      </c>
      <c r="K35" s="13">
        <f t="shared" si="2"/>
        <v>5647463.7153495578</v>
      </c>
      <c r="L35" s="20">
        <f t="shared" si="5"/>
        <v>56.522906074139591</v>
      </c>
    </row>
    <row r="36" spans="1:12" x14ac:dyDescent="0.2">
      <c r="A36" s="16">
        <v>27</v>
      </c>
      <c r="B36" s="45">
        <v>0</v>
      </c>
      <c r="C36" s="44">
        <v>847</v>
      </c>
      <c r="D36" s="44">
        <v>783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99792.083464012001</v>
      </c>
      <c r="I36" s="13">
        <f t="shared" si="4"/>
        <v>0</v>
      </c>
      <c r="J36" s="13">
        <f t="shared" si="1"/>
        <v>99792.083464012001</v>
      </c>
      <c r="K36" s="13">
        <f t="shared" si="2"/>
        <v>5547610.372165801</v>
      </c>
      <c r="L36" s="20">
        <f t="shared" si="5"/>
        <v>55.591688033714966</v>
      </c>
    </row>
    <row r="37" spans="1:12" x14ac:dyDescent="0.2">
      <c r="A37" s="16">
        <v>28</v>
      </c>
      <c r="B37" s="45">
        <v>0</v>
      </c>
      <c r="C37" s="44">
        <v>768</v>
      </c>
      <c r="D37" s="44">
        <v>839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99792.083464012001</v>
      </c>
      <c r="I37" s="13">
        <f t="shared" si="4"/>
        <v>0</v>
      </c>
      <c r="J37" s="13">
        <f t="shared" si="1"/>
        <v>99792.083464012001</v>
      </c>
      <c r="K37" s="13">
        <f t="shared" si="2"/>
        <v>5447818.2887017895</v>
      </c>
      <c r="L37" s="20">
        <f t="shared" si="5"/>
        <v>54.591688033714966</v>
      </c>
    </row>
    <row r="38" spans="1:12" x14ac:dyDescent="0.2">
      <c r="A38" s="16">
        <v>29</v>
      </c>
      <c r="B38" s="45">
        <v>0</v>
      </c>
      <c r="C38" s="44">
        <v>786</v>
      </c>
      <c r="D38" s="44">
        <v>779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99792.083464012001</v>
      </c>
      <c r="I38" s="13">
        <f t="shared" si="4"/>
        <v>0</v>
      </c>
      <c r="J38" s="13">
        <f t="shared" si="1"/>
        <v>99792.083464012001</v>
      </c>
      <c r="K38" s="13">
        <f t="shared" si="2"/>
        <v>5348026.2052377779</v>
      </c>
      <c r="L38" s="20">
        <f t="shared" si="5"/>
        <v>53.591688033714973</v>
      </c>
    </row>
    <row r="39" spans="1:12" x14ac:dyDescent="0.2">
      <c r="A39" s="16">
        <v>30</v>
      </c>
      <c r="B39" s="45">
        <v>0</v>
      </c>
      <c r="C39" s="44">
        <v>763</v>
      </c>
      <c r="D39" s="44">
        <v>831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99792.083464012001</v>
      </c>
      <c r="I39" s="13">
        <f t="shared" si="4"/>
        <v>0</v>
      </c>
      <c r="J39" s="13">
        <f t="shared" si="1"/>
        <v>99792.083464012001</v>
      </c>
      <c r="K39" s="13">
        <f t="shared" si="2"/>
        <v>5248234.1217737664</v>
      </c>
      <c r="L39" s="20">
        <f t="shared" si="5"/>
        <v>52.591688033714981</v>
      </c>
    </row>
    <row r="40" spans="1:12" x14ac:dyDescent="0.2">
      <c r="A40" s="16">
        <v>31</v>
      </c>
      <c r="B40" s="45">
        <v>0</v>
      </c>
      <c r="C40" s="44">
        <v>817</v>
      </c>
      <c r="D40" s="44">
        <v>783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99792.083464012001</v>
      </c>
      <c r="I40" s="13">
        <f t="shared" si="4"/>
        <v>0</v>
      </c>
      <c r="J40" s="13">
        <f t="shared" si="1"/>
        <v>99792.083464012001</v>
      </c>
      <c r="K40" s="13">
        <f t="shared" si="2"/>
        <v>5148442.0383097548</v>
      </c>
      <c r="L40" s="20">
        <f t="shared" si="5"/>
        <v>51.591688033714981</v>
      </c>
    </row>
    <row r="41" spans="1:12" x14ac:dyDescent="0.2">
      <c r="A41" s="16">
        <v>32</v>
      </c>
      <c r="B41" s="45">
        <v>1</v>
      </c>
      <c r="C41" s="44">
        <v>879</v>
      </c>
      <c r="D41" s="44">
        <v>835</v>
      </c>
      <c r="E41" s="17">
        <v>0.5</v>
      </c>
      <c r="F41" s="18">
        <f t="shared" si="3"/>
        <v>1.1668611435239206E-3</v>
      </c>
      <c r="G41" s="18">
        <f t="shared" si="0"/>
        <v>1.1661807580174925E-3</v>
      </c>
      <c r="H41" s="13">
        <f t="shared" si="6"/>
        <v>99792.083464012001</v>
      </c>
      <c r="I41" s="13">
        <f t="shared" si="4"/>
        <v>116.3756075382064</v>
      </c>
      <c r="J41" s="13">
        <f t="shared" si="1"/>
        <v>99733.895660242895</v>
      </c>
      <c r="K41" s="13">
        <f t="shared" si="2"/>
        <v>5048649.9548457433</v>
      </c>
      <c r="L41" s="20">
        <f t="shared" si="5"/>
        <v>50.591688033714988</v>
      </c>
    </row>
    <row r="42" spans="1:12" x14ac:dyDescent="0.2">
      <c r="A42" s="16">
        <v>33</v>
      </c>
      <c r="B42" s="45">
        <v>0</v>
      </c>
      <c r="C42" s="44">
        <v>843</v>
      </c>
      <c r="D42" s="44">
        <v>881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99675.707856473789</v>
      </c>
      <c r="I42" s="13">
        <f t="shared" si="4"/>
        <v>0</v>
      </c>
      <c r="J42" s="13">
        <f t="shared" si="1"/>
        <v>99675.707856473789</v>
      </c>
      <c r="K42" s="13">
        <f t="shared" si="2"/>
        <v>4948916.0591855003</v>
      </c>
      <c r="L42" s="20">
        <f t="shared" si="5"/>
        <v>49.650172199545366</v>
      </c>
    </row>
    <row r="43" spans="1:12" x14ac:dyDescent="0.2">
      <c r="A43" s="16">
        <v>34</v>
      </c>
      <c r="B43" s="45">
        <v>1</v>
      </c>
      <c r="C43" s="44">
        <v>995</v>
      </c>
      <c r="D43" s="44">
        <v>842</v>
      </c>
      <c r="E43" s="17">
        <v>0.5</v>
      </c>
      <c r="F43" s="18">
        <f t="shared" si="3"/>
        <v>1.0887316276537834E-3</v>
      </c>
      <c r="G43" s="18">
        <f t="shared" si="0"/>
        <v>1.088139281828074E-3</v>
      </c>
      <c r="H43" s="13">
        <f t="shared" si="6"/>
        <v>99675.707856473789</v>
      </c>
      <c r="I43" s="13">
        <f t="shared" si="4"/>
        <v>108.4610531626483</v>
      </c>
      <c r="J43" s="13">
        <f t="shared" si="1"/>
        <v>99621.477329892456</v>
      </c>
      <c r="K43" s="13">
        <f t="shared" si="2"/>
        <v>4849240.3513290267</v>
      </c>
      <c r="L43" s="20">
        <f t="shared" si="5"/>
        <v>48.650172199545366</v>
      </c>
    </row>
    <row r="44" spans="1:12" x14ac:dyDescent="0.2">
      <c r="A44" s="16">
        <v>35</v>
      </c>
      <c r="B44" s="45">
        <v>0</v>
      </c>
      <c r="C44" s="44">
        <v>973</v>
      </c>
      <c r="D44" s="44">
        <v>1001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99567.246803311136</v>
      </c>
      <c r="I44" s="13">
        <f t="shared" si="4"/>
        <v>0</v>
      </c>
      <c r="J44" s="13">
        <f t="shared" si="1"/>
        <v>99567.246803311136</v>
      </c>
      <c r="K44" s="13">
        <f t="shared" si="2"/>
        <v>4749618.8739991346</v>
      </c>
      <c r="L44" s="20">
        <f t="shared" si="5"/>
        <v>47.702623367518733</v>
      </c>
    </row>
    <row r="45" spans="1:12" x14ac:dyDescent="0.2">
      <c r="A45" s="16">
        <v>36</v>
      </c>
      <c r="B45" s="45">
        <v>1</v>
      </c>
      <c r="C45" s="44">
        <v>1138</v>
      </c>
      <c r="D45" s="44">
        <v>1007</v>
      </c>
      <c r="E45" s="17">
        <v>0.5</v>
      </c>
      <c r="F45" s="18">
        <f t="shared" si="3"/>
        <v>9.324009324009324E-4</v>
      </c>
      <c r="G45" s="18">
        <f t="shared" si="0"/>
        <v>9.319664492078286E-4</v>
      </c>
      <c r="H45" s="13">
        <f t="shared" si="6"/>
        <v>99567.246803311136</v>
      </c>
      <c r="I45" s="13">
        <f t="shared" si="4"/>
        <v>92.793333460681396</v>
      </c>
      <c r="J45" s="13">
        <f t="shared" si="1"/>
        <v>99520.850136580804</v>
      </c>
      <c r="K45" s="13">
        <f t="shared" si="2"/>
        <v>4650051.6271958239</v>
      </c>
      <c r="L45" s="20">
        <f t="shared" si="5"/>
        <v>46.70262336751874</v>
      </c>
    </row>
    <row r="46" spans="1:12" x14ac:dyDescent="0.2">
      <c r="A46" s="16">
        <v>37</v>
      </c>
      <c r="B46" s="45">
        <v>0</v>
      </c>
      <c r="C46" s="44">
        <v>1199</v>
      </c>
      <c r="D46" s="44">
        <v>1146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99474.453469850458</v>
      </c>
      <c r="I46" s="13">
        <f t="shared" si="4"/>
        <v>0</v>
      </c>
      <c r="J46" s="13">
        <f t="shared" si="1"/>
        <v>99474.453469850458</v>
      </c>
      <c r="K46" s="13">
        <f t="shared" si="2"/>
        <v>4550530.7770592431</v>
      </c>
      <c r="L46" s="20">
        <f t="shared" si="5"/>
        <v>45.745722829615303</v>
      </c>
    </row>
    <row r="47" spans="1:12" x14ac:dyDescent="0.2">
      <c r="A47" s="16">
        <v>38</v>
      </c>
      <c r="B47" s="45">
        <v>0</v>
      </c>
      <c r="C47" s="44">
        <v>1312</v>
      </c>
      <c r="D47" s="44">
        <v>1212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99474.453469850458</v>
      </c>
      <c r="I47" s="13">
        <f t="shared" si="4"/>
        <v>0</v>
      </c>
      <c r="J47" s="13">
        <f t="shared" si="1"/>
        <v>99474.453469850458</v>
      </c>
      <c r="K47" s="13">
        <f t="shared" si="2"/>
        <v>4451056.3235893929</v>
      </c>
      <c r="L47" s="20">
        <f t="shared" si="5"/>
        <v>44.745722829615303</v>
      </c>
    </row>
    <row r="48" spans="1:12" x14ac:dyDescent="0.2">
      <c r="A48" s="16">
        <v>39</v>
      </c>
      <c r="B48" s="45">
        <v>1</v>
      </c>
      <c r="C48" s="44">
        <v>1470</v>
      </c>
      <c r="D48" s="44">
        <v>1314</v>
      </c>
      <c r="E48" s="17">
        <v>0.5</v>
      </c>
      <c r="F48" s="18">
        <f t="shared" si="3"/>
        <v>7.1839080459770114E-4</v>
      </c>
      <c r="G48" s="18">
        <f t="shared" si="0"/>
        <v>7.18132854578097E-4</v>
      </c>
      <c r="H48" s="13">
        <f t="shared" si="6"/>
        <v>99474.453469850458</v>
      </c>
      <c r="I48" s="13">
        <f t="shared" si="4"/>
        <v>71.435873227899791</v>
      </c>
      <c r="J48" s="13">
        <f t="shared" si="1"/>
        <v>99438.735533236497</v>
      </c>
      <c r="K48" s="13">
        <f t="shared" si="2"/>
        <v>4351581.8701195428</v>
      </c>
      <c r="L48" s="20">
        <f t="shared" si="5"/>
        <v>43.74572282961531</v>
      </c>
    </row>
    <row r="49" spans="1:12" x14ac:dyDescent="0.2">
      <c r="A49" s="16">
        <v>40</v>
      </c>
      <c r="B49" s="45">
        <v>2</v>
      </c>
      <c r="C49" s="44">
        <v>1608</v>
      </c>
      <c r="D49" s="44">
        <v>1482</v>
      </c>
      <c r="E49" s="17">
        <v>0.5</v>
      </c>
      <c r="F49" s="18">
        <f t="shared" si="3"/>
        <v>1.2944983818770227E-3</v>
      </c>
      <c r="G49" s="18">
        <f t="shared" si="0"/>
        <v>1.2936610608020697E-3</v>
      </c>
      <c r="H49" s="13">
        <f t="shared" si="6"/>
        <v>99403.017596622551</v>
      </c>
      <c r="I49" s="13">
        <f t="shared" si="4"/>
        <v>128.59381319097352</v>
      </c>
      <c r="J49" s="13">
        <f t="shared" si="1"/>
        <v>99338.720690027054</v>
      </c>
      <c r="K49" s="13">
        <f t="shared" si="2"/>
        <v>4252143.1345863063</v>
      </c>
      <c r="L49" s="20">
        <f t="shared" si="5"/>
        <v>42.776801322486037</v>
      </c>
    </row>
    <row r="50" spans="1:12" x14ac:dyDescent="0.2">
      <c r="A50" s="16">
        <v>41</v>
      </c>
      <c r="B50" s="45">
        <v>0</v>
      </c>
      <c r="C50" s="44">
        <v>1581</v>
      </c>
      <c r="D50" s="44">
        <v>1600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99274.423783431572</v>
      </c>
      <c r="I50" s="13">
        <f t="shared" si="4"/>
        <v>0</v>
      </c>
      <c r="J50" s="13">
        <f t="shared" si="1"/>
        <v>99274.423783431572</v>
      </c>
      <c r="K50" s="13">
        <f t="shared" si="2"/>
        <v>4152804.4138962794</v>
      </c>
      <c r="L50" s="20">
        <f t="shared" si="5"/>
        <v>41.831564018499627</v>
      </c>
    </row>
    <row r="51" spans="1:12" x14ac:dyDescent="0.2">
      <c r="A51" s="16">
        <v>42</v>
      </c>
      <c r="B51" s="45">
        <v>2</v>
      </c>
      <c r="C51" s="44">
        <v>1743</v>
      </c>
      <c r="D51" s="44">
        <v>1590</v>
      </c>
      <c r="E51" s="17">
        <v>0.5</v>
      </c>
      <c r="F51" s="18">
        <f t="shared" si="3"/>
        <v>1.2001200120012002E-3</v>
      </c>
      <c r="G51" s="18">
        <f t="shared" si="0"/>
        <v>1.1994002998500751E-3</v>
      </c>
      <c r="H51" s="13">
        <f t="shared" si="6"/>
        <v>99274.423783431572</v>
      </c>
      <c r="I51" s="13">
        <f t="shared" si="4"/>
        <v>119.06977365329125</v>
      </c>
      <c r="J51" s="13">
        <f t="shared" si="1"/>
        <v>99214.888896604927</v>
      </c>
      <c r="K51" s="13">
        <f t="shared" si="2"/>
        <v>4053529.9901128476</v>
      </c>
      <c r="L51" s="20">
        <f t="shared" si="5"/>
        <v>40.83156401849962</v>
      </c>
    </row>
    <row r="52" spans="1:12" x14ac:dyDescent="0.2">
      <c r="A52" s="16">
        <v>43</v>
      </c>
      <c r="B52" s="45">
        <v>0</v>
      </c>
      <c r="C52" s="44">
        <v>1725</v>
      </c>
      <c r="D52" s="44">
        <v>1743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99155.354009778282</v>
      </c>
      <c r="I52" s="13">
        <f t="shared" si="4"/>
        <v>0</v>
      </c>
      <c r="J52" s="13">
        <f t="shared" si="1"/>
        <v>99155.354009778282</v>
      </c>
      <c r="K52" s="13">
        <f t="shared" si="2"/>
        <v>3954315.1012162426</v>
      </c>
      <c r="L52" s="20">
        <f t="shared" si="5"/>
        <v>39.879995797567169</v>
      </c>
    </row>
    <row r="53" spans="1:12" x14ac:dyDescent="0.2">
      <c r="A53" s="16">
        <v>44</v>
      </c>
      <c r="B53" s="45">
        <v>0</v>
      </c>
      <c r="C53" s="44">
        <v>1769</v>
      </c>
      <c r="D53" s="44">
        <v>1724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99155.354009778282</v>
      </c>
      <c r="I53" s="13">
        <f t="shared" si="4"/>
        <v>0</v>
      </c>
      <c r="J53" s="13">
        <f t="shared" si="1"/>
        <v>99155.354009778282</v>
      </c>
      <c r="K53" s="13">
        <f t="shared" si="2"/>
        <v>3855159.7472064644</v>
      </c>
      <c r="L53" s="20">
        <f t="shared" si="5"/>
        <v>38.879995797567169</v>
      </c>
    </row>
    <row r="54" spans="1:12" x14ac:dyDescent="0.2">
      <c r="A54" s="16">
        <v>45</v>
      </c>
      <c r="B54" s="45">
        <v>1</v>
      </c>
      <c r="C54" s="44">
        <v>1792</v>
      </c>
      <c r="D54" s="44">
        <v>1772</v>
      </c>
      <c r="E54" s="17">
        <v>0.5</v>
      </c>
      <c r="F54" s="18">
        <f t="shared" si="3"/>
        <v>5.6116722783389455E-4</v>
      </c>
      <c r="G54" s="18">
        <f t="shared" si="0"/>
        <v>5.6100981767180928E-4</v>
      </c>
      <c r="H54" s="13">
        <f t="shared" si="6"/>
        <v>99155.354009778282</v>
      </c>
      <c r="I54" s="13">
        <f t="shared" si="4"/>
        <v>55.627127074209419</v>
      </c>
      <c r="J54" s="13">
        <f t="shared" si="1"/>
        <v>99127.540446241168</v>
      </c>
      <c r="K54" s="13">
        <f t="shared" si="2"/>
        <v>3756004.3931966862</v>
      </c>
      <c r="L54" s="20">
        <f t="shared" si="5"/>
        <v>37.879995797567169</v>
      </c>
    </row>
    <row r="55" spans="1:12" x14ac:dyDescent="0.2">
      <c r="A55" s="16">
        <v>46</v>
      </c>
      <c r="B55" s="45">
        <v>1</v>
      </c>
      <c r="C55" s="44">
        <v>1666</v>
      </c>
      <c r="D55" s="44">
        <v>1790</v>
      </c>
      <c r="E55" s="17">
        <v>0.5</v>
      </c>
      <c r="F55" s="18">
        <f t="shared" si="3"/>
        <v>5.7870370370370367E-4</v>
      </c>
      <c r="G55" s="18">
        <f t="shared" si="0"/>
        <v>5.785363031530228E-4</v>
      </c>
      <c r="H55" s="13">
        <f t="shared" si="6"/>
        <v>99099.726882704068</v>
      </c>
      <c r="I55" s="13">
        <f t="shared" si="4"/>
        <v>57.332789634193844</v>
      </c>
      <c r="J55" s="13">
        <f t="shared" si="1"/>
        <v>99071.060487886964</v>
      </c>
      <c r="K55" s="13">
        <f t="shared" si="2"/>
        <v>3656876.8527504448</v>
      </c>
      <c r="L55" s="20">
        <f t="shared" si="5"/>
        <v>36.900978113479361</v>
      </c>
    </row>
    <row r="56" spans="1:12" x14ac:dyDescent="0.2">
      <c r="A56" s="16">
        <v>47</v>
      </c>
      <c r="B56" s="45">
        <v>0</v>
      </c>
      <c r="C56" s="44">
        <v>1793</v>
      </c>
      <c r="D56" s="44">
        <v>1672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99042.394093069874</v>
      </c>
      <c r="I56" s="13">
        <f t="shared" si="4"/>
        <v>0</v>
      </c>
      <c r="J56" s="13">
        <f t="shared" si="1"/>
        <v>99042.394093069874</v>
      </c>
      <c r="K56" s="13">
        <f t="shared" si="2"/>
        <v>3557805.7922625579</v>
      </c>
      <c r="L56" s="20">
        <f t="shared" si="5"/>
        <v>35.922049591403223</v>
      </c>
    </row>
    <row r="57" spans="1:12" x14ac:dyDescent="0.2">
      <c r="A57" s="16">
        <v>48</v>
      </c>
      <c r="B57" s="45">
        <v>3</v>
      </c>
      <c r="C57" s="44">
        <v>1709</v>
      </c>
      <c r="D57" s="44">
        <v>1792</v>
      </c>
      <c r="E57" s="17">
        <v>0.5</v>
      </c>
      <c r="F57" s="18">
        <f t="shared" si="3"/>
        <v>1.7137960582690661E-3</v>
      </c>
      <c r="G57" s="18">
        <f t="shared" si="0"/>
        <v>1.7123287671232878E-3</v>
      </c>
      <c r="H57" s="13">
        <f t="shared" si="6"/>
        <v>99042.394093069874</v>
      </c>
      <c r="I57" s="13">
        <f t="shared" si="4"/>
        <v>169.59314057032515</v>
      </c>
      <c r="J57" s="13">
        <f t="shared" si="1"/>
        <v>98957.597522784708</v>
      </c>
      <c r="K57" s="13">
        <f t="shared" si="2"/>
        <v>3458763.3981694882</v>
      </c>
      <c r="L57" s="20">
        <f t="shared" si="5"/>
        <v>34.92204959140323</v>
      </c>
    </row>
    <row r="58" spans="1:12" x14ac:dyDescent="0.2">
      <c r="A58" s="16">
        <v>49</v>
      </c>
      <c r="B58" s="45">
        <v>1</v>
      </c>
      <c r="C58" s="44">
        <v>1689</v>
      </c>
      <c r="D58" s="44">
        <v>1697</v>
      </c>
      <c r="E58" s="17">
        <v>0.5</v>
      </c>
      <c r="F58" s="18">
        <f t="shared" si="3"/>
        <v>5.9066745422327229E-4</v>
      </c>
      <c r="G58" s="18">
        <f t="shared" si="0"/>
        <v>5.9049306170652497E-4</v>
      </c>
      <c r="H58" s="13">
        <f t="shared" si="6"/>
        <v>98872.800952499543</v>
      </c>
      <c r="I58" s="13">
        <f t="shared" si="4"/>
        <v>58.383702953941274</v>
      </c>
      <c r="J58" s="13">
        <f t="shared" si="1"/>
        <v>98843.609101022565</v>
      </c>
      <c r="K58" s="13">
        <f t="shared" si="2"/>
        <v>3359805.8006467037</v>
      </c>
      <c r="L58" s="20">
        <f t="shared" si="5"/>
        <v>33.98109255811233</v>
      </c>
    </row>
    <row r="59" spans="1:12" x14ac:dyDescent="0.2">
      <c r="A59" s="16">
        <v>50</v>
      </c>
      <c r="B59" s="45">
        <v>3</v>
      </c>
      <c r="C59" s="44">
        <v>1576</v>
      </c>
      <c r="D59" s="44">
        <v>1681</v>
      </c>
      <c r="E59" s="17">
        <v>0.5</v>
      </c>
      <c r="F59" s="18">
        <f t="shared" si="3"/>
        <v>1.84218606079214E-3</v>
      </c>
      <c r="G59" s="18">
        <f t="shared" si="0"/>
        <v>1.8404907975460123E-3</v>
      </c>
      <c r="H59" s="13">
        <f t="shared" si="6"/>
        <v>98814.4172495456</v>
      </c>
      <c r="I59" s="13">
        <f t="shared" si="4"/>
        <v>181.86702561266063</v>
      </c>
      <c r="J59" s="13">
        <f t="shared" si="1"/>
        <v>98723.483736739261</v>
      </c>
      <c r="K59" s="13">
        <f t="shared" si="2"/>
        <v>3260962.1915456811</v>
      </c>
      <c r="L59" s="20">
        <f t="shared" si="5"/>
        <v>33.000874592120077</v>
      </c>
    </row>
    <row r="60" spans="1:12" x14ac:dyDescent="0.2">
      <c r="A60" s="16">
        <v>51</v>
      </c>
      <c r="B60" s="45">
        <v>3</v>
      </c>
      <c r="C60" s="44">
        <v>1548</v>
      </c>
      <c r="D60" s="44">
        <v>1564</v>
      </c>
      <c r="E60" s="17">
        <v>0.5</v>
      </c>
      <c r="F60" s="18">
        <f t="shared" si="3"/>
        <v>1.9280205655526992E-3</v>
      </c>
      <c r="G60" s="18">
        <f t="shared" si="0"/>
        <v>1.9261637239165329E-3</v>
      </c>
      <c r="H60" s="13">
        <f t="shared" si="6"/>
        <v>98632.550223932936</v>
      </c>
      <c r="I60" s="13">
        <f t="shared" si="4"/>
        <v>189.98244023871513</v>
      </c>
      <c r="J60" s="13">
        <f t="shared" si="1"/>
        <v>98537.559003813571</v>
      </c>
      <c r="K60" s="13">
        <f t="shared" si="2"/>
        <v>3162238.7078089416</v>
      </c>
      <c r="L60" s="20">
        <f t="shared" si="5"/>
        <v>32.060802449388888</v>
      </c>
    </row>
    <row r="61" spans="1:12" x14ac:dyDescent="0.2">
      <c r="A61" s="16">
        <v>52</v>
      </c>
      <c r="B61" s="45">
        <v>6</v>
      </c>
      <c r="C61" s="44">
        <v>1533</v>
      </c>
      <c r="D61" s="44">
        <v>1561</v>
      </c>
      <c r="E61" s="17">
        <v>0.5</v>
      </c>
      <c r="F61" s="18">
        <f t="shared" si="3"/>
        <v>3.8784744667097609E-3</v>
      </c>
      <c r="G61" s="18">
        <f t="shared" si="0"/>
        <v>3.8709677419354839E-3</v>
      </c>
      <c r="H61" s="13">
        <f t="shared" si="6"/>
        <v>98442.56778369422</v>
      </c>
      <c r="I61" s="13">
        <f t="shared" si="4"/>
        <v>381.06800432397762</v>
      </c>
      <c r="J61" s="13">
        <f t="shared" si="1"/>
        <v>98252.033781532227</v>
      </c>
      <c r="K61" s="13">
        <f t="shared" si="2"/>
        <v>3063701.1488051279</v>
      </c>
      <c r="L61" s="20">
        <f t="shared" si="5"/>
        <v>31.121711042086325</v>
      </c>
    </row>
    <row r="62" spans="1:12" x14ac:dyDescent="0.2">
      <c r="A62" s="16">
        <v>53</v>
      </c>
      <c r="B62" s="45">
        <v>0</v>
      </c>
      <c r="C62" s="44">
        <v>1445</v>
      </c>
      <c r="D62" s="44">
        <v>1549</v>
      </c>
      <c r="E62" s="17">
        <v>0.5</v>
      </c>
      <c r="F62" s="18">
        <f t="shared" si="3"/>
        <v>0</v>
      </c>
      <c r="G62" s="18">
        <f t="shared" si="0"/>
        <v>0</v>
      </c>
      <c r="H62" s="13">
        <f t="shared" si="6"/>
        <v>98061.499779370235</v>
      </c>
      <c r="I62" s="13">
        <f t="shared" si="4"/>
        <v>0</v>
      </c>
      <c r="J62" s="13">
        <f t="shared" si="1"/>
        <v>98061.499779370235</v>
      </c>
      <c r="K62" s="13">
        <f t="shared" si="2"/>
        <v>2965449.1150235957</v>
      </c>
      <c r="L62" s="20">
        <f t="shared" si="5"/>
        <v>30.240707328519306</v>
      </c>
    </row>
    <row r="63" spans="1:12" x14ac:dyDescent="0.2">
      <c r="A63" s="16">
        <v>54</v>
      </c>
      <c r="B63" s="45">
        <v>6</v>
      </c>
      <c r="C63" s="44">
        <v>1335</v>
      </c>
      <c r="D63" s="44">
        <v>1422</v>
      </c>
      <c r="E63" s="17">
        <v>0.5</v>
      </c>
      <c r="F63" s="18">
        <f t="shared" si="3"/>
        <v>4.3525571273122961E-3</v>
      </c>
      <c r="G63" s="18">
        <f t="shared" si="0"/>
        <v>4.3431053203040176E-3</v>
      </c>
      <c r="H63" s="13">
        <f t="shared" si="6"/>
        <v>98061.499779370235</v>
      </c>
      <c r="I63" s="13">
        <f t="shared" si="4"/>
        <v>425.89142140877414</v>
      </c>
      <c r="J63" s="13">
        <f t="shared" si="1"/>
        <v>97848.55406866585</v>
      </c>
      <c r="K63" s="13">
        <f t="shared" si="2"/>
        <v>2867387.6152442256</v>
      </c>
      <c r="L63" s="20">
        <f t="shared" si="5"/>
        <v>29.240707328519306</v>
      </c>
    </row>
    <row r="64" spans="1:12" x14ac:dyDescent="0.2">
      <c r="A64" s="16">
        <v>55</v>
      </c>
      <c r="B64" s="45">
        <v>2</v>
      </c>
      <c r="C64" s="44">
        <v>1219</v>
      </c>
      <c r="D64" s="44">
        <v>1332</v>
      </c>
      <c r="E64" s="17">
        <v>0.5</v>
      </c>
      <c r="F64" s="18">
        <f t="shared" si="3"/>
        <v>1.5680125441003528E-3</v>
      </c>
      <c r="G64" s="18">
        <f t="shared" si="0"/>
        <v>1.5667841754798278E-3</v>
      </c>
      <c r="H64" s="13">
        <f t="shared" si="6"/>
        <v>97635.608357961464</v>
      </c>
      <c r="I64" s="13">
        <f t="shared" si="4"/>
        <v>152.97392613860004</v>
      </c>
      <c r="J64" s="13">
        <f t="shared" si="1"/>
        <v>97559.121394892165</v>
      </c>
      <c r="K64" s="13">
        <f t="shared" si="2"/>
        <v>2769539.0611755596</v>
      </c>
      <c r="L64" s="20">
        <f t="shared" si="5"/>
        <v>28.366075735622989</v>
      </c>
    </row>
    <row r="65" spans="1:12" x14ac:dyDescent="0.2">
      <c r="A65" s="16">
        <v>56</v>
      </c>
      <c r="B65" s="45">
        <v>3</v>
      </c>
      <c r="C65" s="44">
        <v>1265</v>
      </c>
      <c r="D65" s="44">
        <v>1221</v>
      </c>
      <c r="E65" s="17">
        <v>0.5</v>
      </c>
      <c r="F65" s="18">
        <f t="shared" si="3"/>
        <v>2.4135156878519709E-3</v>
      </c>
      <c r="G65" s="18">
        <f t="shared" si="0"/>
        <v>2.4106066693451184E-3</v>
      </c>
      <c r="H65" s="13">
        <f t="shared" si="6"/>
        <v>97482.634431822866</v>
      </c>
      <c r="I65" s="13">
        <f t="shared" si="4"/>
        <v>234.99228870668429</v>
      </c>
      <c r="J65" s="13">
        <f t="shared" si="1"/>
        <v>97365.138287469526</v>
      </c>
      <c r="K65" s="13">
        <f t="shared" si="2"/>
        <v>2671979.9397806674</v>
      </c>
      <c r="L65" s="20">
        <f t="shared" si="5"/>
        <v>27.409804375459192</v>
      </c>
    </row>
    <row r="66" spans="1:12" x14ac:dyDescent="0.2">
      <c r="A66" s="16">
        <v>57</v>
      </c>
      <c r="B66" s="45">
        <v>2</v>
      </c>
      <c r="C66" s="44">
        <v>1150</v>
      </c>
      <c r="D66" s="44">
        <v>1259</v>
      </c>
      <c r="E66" s="17">
        <v>0.5</v>
      </c>
      <c r="F66" s="18">
        <f t="shared" si="3"/>
        <v>1.6604400166044002E-3</v>
      </c>
      <c r="G66" s="18">
        <f t="shared" si="0"/>
        <v>1.6590626296142681E-3</v>
      </c>
      <c r="H66" s="13">
        <f t="shared" si="6"/>
        <v>97247.642143116187</v>
      </c>
      <c r="I66" s="13">
        <f t="shared" si="4"/>
        <v>161.33992889774566</v>
      </c>
      <c r="J66" s="13">
        <f t="shared" si="1"/>
        <v>97166.972178667304</v>
      </c>
      <c r="K66" s="13">
        <f t="shared" si="2"/>
        <v>2574614.8014931977</v>
      </c>
      <c r="L66" s="20">
        <f t="shared" si="5"/>
        <v>26.474830080756313</v>
      </c>
    </row>
    <row r="67" spans="1:12" x14ac:dyDescent="0.2">
      <c r="A67" s="16">
        <v>58</v>
      </c>
      <c r="B67" s="45">
        <v>2</v>
      </c>
      <c r="C67" s="44">
        <v>1054</v>
      </c>
      <c r="D67" s="44">
        <v>1137</v>
      </c>
      <c r="E67" s="17">
        <v>0.5</v>
      </c>
      <c r="F67" s="18">
        <f t="shared" si="3"/>
        <v>1.8256503879507074E-3</v>
      </c>
      <c r="G67" s="18">
        <f t="shared" si="0"/>
        <v>1.823985408116735E-3</v>
      </c>
      <c r="H67" s="13">
        <f t="shared" si="6"/>
        <v>97086.302214218435</v>
      </c>
      <c r="I67" s="13">
        <f t="shared" si="4"/>
        <v>177.08399856674589</v>
      </c>
      <c r="J67" s="13">
        <f t="shared" si="1"/>
        <v>96997.760214935071</v>
      </c>
      <c r="K67" s="13">
        <f t="shared" si="2"/>
        <v>2477447.8293145304</v>
      </c>
      <c r="L67" s="20">
        <f t="shared" si="5"/>
        <v>25.517995564895504</v>
      </c>
    </row>
    <row r="68" spans="1:12" x14ac:dyDescent="0.2">
      <c r="A68" s="16">
        <v>59</v>
      </c>
      <c r="B68" s="45">
        <v>4</v>
      </c>
      <c r="C68" s="44">
        <v>1023</v>
      </c>
      <c r="D68" s="44">
        <v>1061</v>
      </c>
      <c r="E68" s="17">
        <v>0.5</v>
      </c>
      <c r="F68" s="18">
        <f t="shared" si="3"/>
        <v>3.838771593090211E-3</v>
      </c>
      <c r="G68" s="18">
        <f t="shared" si="0"/>
        <v>3.8314176245210726E-3</v>
      </c>
      <c r="H68" s="13">
        <f t="shared" si="6"/>
        <v>96909.218215651694</v>
      </c>
      <c r="I68" s="13">
        <f t="shared" si="4"/>
        <v>371.29968665000649</v>
      </c>
      <c r="J68" s="13">
        <f t="shared" si="1"/>
        <v>96723.568372326699</v>
      </c>
      <c r="K68" s="13">
        <f t="shared" si="2"/>
        <v>2380450.0690995953</v>
      </c>
      <c r="L68" s="20">
        <f t="shared" si="5"/>
        <v>24.56371140877836</v>
      </c>
    </row>
    <row r="69" spans="1:12" x14ac:dyDescent="0.2">
      <c r="A69" s="16">
        <v>60</v>
      </c>
      <c r="B69" s="45">
        <v>7</v>
      </c>
      <c r="C69" s="44">
        <v>900</v>
      </c>
      <c r="D69" s="44">
        <v>1019</v>
      </c>
      <c r="E69" s="17">
        <v>0.5</v>
      </c>
      <c r="F69" s="18">
        <f t="shared" si="3"/>
        <v>7.2954663887441372E-3</v>
      </c>
      <c r="G69" s="18">
        <f t="shared" si="0"/>
        <v>7.2689511941848384E-3</v>
      </c>
      <c r="H69" s="13">
        <f t="shared" si="6"/>
        <v>96537.91852900169</v>
      </c>
      <c r="I69" s="13">
        <f t="shared" si="4"/>
        <v>701.72941817550543</v>
      </c>
      <c r="J69" s="13">
        <f t="shared" si="1"/>
        <v>96187.053819913941</v>
      </c>
      <c r="K69" s="13">
        <f t="shared" si="2"/>
        <v>2283726.5007272684</v>
      </c>
      <c r="L69" s="20">
        <f t="shared" si="5"/>
        <v>23.656264144965967</v>
      </c>
    </row>
    <row r="70" spans="1:12" x14ac:dyDescent="0.2">
      <c r="A70" s="16">
        <v>61</v>
      </c>
      <c r="B70" s="45">
        <v>10</v>
      </c>
      <c r="C70" s="44">
        <v>855</v>
      </c>
      <c r="D70" s="44">
        <v>907</v>
      </c>
      <c r="E70" s="17">
        <v>0.5</v>
      </c>
      <c r="F70" s="18">
        <f t="shared" si="3"/>
        <v>1.1350737797956867E-2</v>
      </c>
      <c r="G70" s="18">
        <f t="shared" si="0"/>
        <v>1.1286681715575621E-2</v>
      </c>
      <c r="H70" s="13">
        <f t="shared" si="6"/>
        <v>95836.189110826192</v>
      </c>
      <c r="I70" s="13">
        <f t="shared" si="4"/>
        <v>1081.6725633276094</v>
      </c>
      <c r="J70" s="13">
        <f t="shared" si="1"/>
        <v>95295.352829162395</v>
      </c>
      <c r="K70" s="13">
        <f t="shared" si="2"/>
        <v>2187539.4469073545</v>
      </c>
      <c r="L70" s="20">
        <f t="shared" si="5"/>
        <v>22.825818380337058</v>
      </c>
    </row>
    <row r="71" spans="1:12" x14ac:dyDescent="0.2">
      <c r="A71" s="16">
        <v>62</v>
      </c>
      <c r="B71" s="45">
        <v>5</v>
      </c>
      <c r="C71" s="44">
        <v>773</v>
      </c>
      <c r="D71" s="44">
        <v>845</v>
      </c>
      <c r="E71" s="17">
        <v>0.5</v>
      </c>
      <c r="F71" s="18">
        <f t="shared" si="3"/>
        <v>6.180469715698393E-3</v>
      </c>
      <c r="G71" s="18">
        <f t="shared" si="0"/>
        <v>6.1614294516327784E-3</v>
      </c>
      <c r="H71" s="13">
        <f t="shared" si="6"/>
        <v>94754.516547498584</v>
      </c>
      <c r="I71" s="13">
        <f t="shared" si="4"/>
        <v>583.8232689309832</v>
      </c>
      <c r="J71" s="13">
        <f t="shared" si="1"/>
        <v>94462.604913033094</v>
      </c>
      <c r="K71" s="13">
        <f t="shared" si="2"/>
        <v>2092244.094078192</v>
      </c>
      <c r="L71" s="20">
        <f t="shared" si="5"/>
        <v>22.080679320751862</v>
      </c>
    </row>
    <row r="72" spans="1:12" x14ac:dyDescent="0.2">
      <c r="A72" s="16">
        <v>63</v>
      </c>
      <c r="B72" s="45">
        <v>5</v>
      </c>
      <c r="C72" s="44">
        <v>770</v>
      </c>
      <c r="D72" s="44">
        <v>779</v>
      </c>
      <c r="E72" s="17">
        <v>0.5</v>
      </c>
      <c r="F72" s="18">
        <f t="shared" si="3"/>
        <v>6.4557779212395094E-3</v>
      </c>
      <c r="G72" s="18">
        <f t="shared" si="0"/>
        <v>6.4350064350064354E-3</v>
      </c>
      <c r="H72" s="13">
        <f t="shared" si="6"/>
        <v>94170.693278567604</v>
      </c>
      <c r="I72" s="13">
        <f t="shared" si="4"/>
        <v>605.98901723659981</v>
      </c>
      <c r="J72" s="13">
        <f t="shared" si="1"/>
        <v>93867.698769949304</v>
      </c>
      <c r="K72" s="13">
        <f t="shared" si="2"/>
        <v>1997781.4891651589</v>
      </c>
      <c r="L72" s="20">
        <f t="shared" si="5"/>
        <v>21.214471505009467</v>
      </c>
    </row>
    <row r="73" spans="1:12" x14ac:dyDescent="0.2">
      <c r="A73" s="16">
        <v>64</v>
      </c>
      <c r="B73" s="45">
        <v>7</v>
      </c>
      <c r="C73" s="44">
        <v>692</v>
      </c>
      <c r="D73" s="44">
        <v>764</v>
      </c>
      <c r="E73" s="17">
        <v>0.5</v>
      </c>
      <c r="F73" s="18">
        <f t="shared" si="3"/>
        <v>9.6153846153846159E-3</v>
      </c>
      <c r="G73" s="18">
        <f t="shared" ref="G73:G103" si="7">F73/((1+(1-E73)*F73))</f>
        <v>9.5693779904306234E-3</v>
      </c>
      <c r="H73" s="13">
        <f t="shared" si="6"/>
        <v>93564.704261331004</v>
      </c>
      <c r="I73" s="13">
        <f t="shared" si="4"/>
        <v>895.35602163953126</v>
      </c>
      <c r="J73" s="13">
        <f t="shared" ref="J73:J103" si="8">H74+I73*E73</f>
        <v>93117.026250511248</v>
      </c>
      <c r="K73" s="13">
        <f t="shared" ref="K73:K97" si="9">K74+J73</f>
        <v>1903913.7903952096</v>
      </c>
      <c r="L73" s="20">
        <f t="shared" si="5"/>
        <v>20.348632589886471</v>
      </c>
    </row>
    <row r="74" spans="1:12" x14ac:dyDescent="0.2">
      <c r="A74" s="16">
        <v>65</v>
      </c>
      <c r="B74" s="45">
        <v>6</v>
      </c>
      <c r="C74" s="44">
        <v>668</v>
      </c>
      <c r="D74" s="44">
        <v>694</v>
      </c>
      <c r="E74" s="17">
        <v>0.5</v>
      </c>
      <c r="F74" s="18">
        <f t="shared" ref="F74:F104" si="10">B74/((C74+D74)/2)</f>
        <v>8.8105726872246704E-3</v>
      </c>
      <c r="G74" s="18">
        <f t="shared" si="7"/>
        <v>8.7719298245614048E-3</v>
      </c>
      <c r="H74" s="13">
        <f t="shared" si="6"/>
        <v>92669.348239691477</v>
      </c>
      <c r="I74" s="13">
        <f t="shared" ref="I74:I104" si="11">H74*G74</f>
        <v>812.88901964641661</v>
      </c>
      <c r="J74" s="13">
        <f t="shared" si="8"/>
        <v>92262.903729868267</v>
      </c>
      <c r="K74" s="13">
        <f t="shared" si="9"/>
        <v>1810796.7641446984</v>
      </c>
      <c r="L74" s="20">
        <f t="shared" ref="L74:L104" si="12">K74/H74</f>
        <v>19.54040681780808</v>
      </c>
    </row>
    <row r="75" spans="1:12" x14ac:dyDescent="0.2">
      <c r="A75" s="16">
        <v>66</v>
      </c>
      <c r="B75" s="45">
        <v>6</v>
      </c>
      <c r="C75" s="44">
        <v>679</v>
      </c>
      <c r="D75" s="44">
        <v>667</v>
      </c>
      <c r="E75" s="17">
        <v>0.5</v>
      </c>
      <c r="F75" s="18">
        <f t="shared" si="10"/>
        <v>8.9153046062407128E-3</v>
      </c>
      <c r="G75" s="18">
        <f t="shared" si="7"/>
        <v>8.8757396449704144E-3</v>
      </c>
      <c r="H75" s="13">
        <f t="shared" ref="H75:H104" si="13">H74-I74</f>
        <v>91856.459220045057</v>
      </c>
      <c r="I75" s="13">
        <f t="shared" si="11"/>
        <v>815.29401674596204</v>
      </c>
      <c r="J75" s="13">
        <f t="shared" si="8"/>
        <v>91448.812211672077</v>
      </c>
      <c r="K75" s="13">
        <f t="shared" si="9"/>
        <v>1718533.86041483</v>
      </c>
      <c r="L75" s="20">
        <f t="shared" si="12"/>
        <v>18.70890599318691</v>
      </c>
    </row>
    <row r="76" spans="1:12" x14ac:dyDescent="0.2">
      <c r="A76" s="16">
        <v>67</v>
      </c>
      <c r="B76" s="45">
        <v>4</v>
      </c>
      <c r="C76" s="44">
        <v>704</v>
      </c>
      <c r="D76" s="44">
        <v>681</v>
      </c>
      <c r="E76" s="17">
        <v>0.5</v>
      </c>
      <c r="F76" s="18">
        <f t="shared" si="10"/>
        <v>5.7761732851985556E-3</v>
      </c>
      <c r="G76" s="18">
        <f t="shared" si="7"/>
        <v>5.7595392368610509E-3</v>
      </c>
      <c r="H76" s="13">
        <f t="shared" si="13"/>
        <v>91041.165203299097</v>
      </c>
      <c r="I76" s="13">
        <f t="shared" si="11"/>
        <v>524.35516315795019</v>
      </c>
      <c r="J76" s="13">
        <f t="shared" si="8"/>
        <v>90778.987621720124</v>
      </c>
      <c r="K76" s="13">
        <f t="shared" si="9"/>
        <v>1627085.048203158</v>
      </c>
      <c r="L76" s="20">
        <f t="shared" si="12"/>
        <v>17.871970822976643</v>
      </c>
    </row>
    <row r="77" spans="1:12" x14ac:dyDescent="0.2">
      <c r="A77" s="16">
        <v>68</v>
      </c>
      <c r="B77" s="45">
        <v>14</v>
      </c>
      <c r="C77" s="44">
        <v>694</v>
      </c>
      <c r="D77" s="44">
        <v>702</v>
      </c>
      <c r="E77" s="17">
        <v>0.5</v>
      </c>
      <c r="F77" s="18">
        <f t="shared" si="10"/>
        <v>2.0057306590257881E-2</v>
      </c>
      <c r="G77" s="18">
        <f t="shared" si="7"/>
        <v>1.9858156028368795E-2</v>
      </c>
      <c r="H77" s="13">
        <f t="shared" si="13"/>
        <v>90516.81004014115</v>
      </c>
      <c r="I77" s="13">
        <f t="shared" si="11"/>
        <v>1797.496936967342</v>
      </c>
      <c r="J77" s="13">
        <f t="shared" si="8"/>
        <v>89618.061571657468</v>
      </c>
      <c r="K77" s="13">
        <f t="shared" si="9"/>
        <v>1536306.0605814378</v>
      </c>
      <c r="L77" s="20">
        <f t="shared" si="12"/>
        <v>16.972604976911338</v>
      </c>
    </row>
    <row r="78" spans="1:12" x14ac:dyDescent="0.2">
      <c r="A78" s="16">
        <v>69</v>
      </c>
      <c r="B78" s="45">
        <v>10</v>
      </c>
      <c r="C78" s="44">
        <v>605</v>
      </c>
      <c r="D78" s="44">
        <v>671</v>
      </c>
      <c r="E78" s="17">
        <v>0.5</v>
      </c>
      <c r="F78" s="18">
        <f t="shared" si="10"/>
        <v>1.5673981191222569E-2</v>
      </c>
      <c r="G78" s="18">
        <f t="shared" si="7"/>
        <v>1.5552099533437013E-2</v>
      </c>
      <c r="H78" s="13">
        <f t="shared" si="13"/>
        <v>88719.313103173801</v>
      </c>
      <c r="I78" s="13">
        <f t="shared" si="11"/>
        <v>1379.7715879187215</v>
      </c>
      <c r="J78" s="13">
        <f t="shared" si="8"/>
        <v>88029.427309214443</v>
      </c>
      <c r="K78" s="13">
        <f t="shared" si="9"/>
        <v>1446687.9990097804</v>
      </c>
      <c r="L78" s="20">
        <f t="shared" si="12"/>
        <v>16.306348058932699</v>
      </c>
    </row>
    <row r="79" spans="1:12" x14ac:dyDescent="0.2">
      <c r="A79" s="16">
        <v>70</v>
      </c>
      <c r="B79" s="45">
        <v>8</v>
      </c>
      <c r="C79" s="44">
        <v>562</v>
      </c>
      <c r="D79" s="44">
        <v>606</v>
      </c>
      <c r="E79" s="17">
        <v>0.5</v>
      </c>
      <c r="F79" s="18">
        <f t="shared" si="10"/>
        <v>1.3698630136986301E-2</v>
      </c>
      <c r="G79" s="18">
        <f t="shared" si="7"/>
        <v>1.3605442176870748E-2</v>
      </c>
      <c r="H79" s="13">
        <f t="shared" si="13"/>
        <v>87339.541515255085</v>
      </c>
      <c r="I79" s="13">
        <f t="shared" si="11"/>
        <v>1188.2930818402051</v>
      </c>
      <c r="J79" s="13">
        <f t="shared" si="8"/>
        <v>86745.39497433498</v>
      </c>
      <c r="K79" s="13">
        <f t="shared" si="9"/>
        <v>1358658.571700566</v>
      </c>
      <c r="L79" s="20">
        <f t="shared" si="12"/>
        <v>15.556053399516152</v>
      </c>
    </row>
    <row r="80" spans="1:12" x14ac:dyDescent="0.2">
      <c r="A80" s="16">
        <v>71</v>
      </c>
      <c r="B80" s="45">
        <v>16</v>
      </c>
      <c r="C80" s="44">
        <v>598</v>
      </c>
      <c r="D80" s="44">
        <v>544</v>
      </c>
      <c r="E80" s="17">
        <v>0.5</v>
      </c>
      <c r="F80" s="18">
        <f t="shared" si="10"/>
        <v>2.8021015761821366E-2</v>
      </c>
      <c r="G80" s="18">
        <f t="shared" si="7"/>
        <v>2.7633851468048358E-2</v>
      </c>
      <c r="H80" s="13">
        <f t="shared" si="13"/>
        <v>86151.248433414876</v>
      </c>
      <c r="I80" s="13">
        <f t="shared" si="11"/>
        <v>2380.6908029959204</v>
      </c>
      <c r="J80" s="13">
        <f t="shared" si="8"/>
        <v>84960.903031916925</v>
      </c>
      <c r="K80" s="13">
        <f t="shared" si="9"/>
        <v>1271913.1767262311</v>
      </c>
      <c r="L80" s="20">
        <f t="shared" si="12"/>
        <v>14.763723101578446</v>
      </c>
    </row>
    <row r="81" spans="1:12" x14ac:dyDescent="0.2">
      <c r="A81" s="16">
        <v>72</v>
      </c>
      <c r="B81" s="45">
        <v>7</v>
      </c>
      <c r="C81" s="44">
        <v>525</v>
      </c>
      <c r="D81" s="44">
        <v>594</v>
      </c>
      <c r="E81" s="17">
        <v>0.5</v>
      </c>
      <c r="F81" s="18">
        <f t="shared" si="10"/>
        <v>1.2511170688114389E-2</v>
      </c>
      <c r="G81" s="18">
        <f t="shared" si="7"/>
        <v>1.2433392539964477E-2</v>
      </c>
      <c r="H81" s="13">
        <f t="shared" si="13"/>
        <v>83770.55763041896</v>
      </c>
      <c r="I81" s="13">
        <f t="shared" si="11"/>
        <v>1041.5522263107155</v>
      </c>
      <c r="J81" s="13">
        <f t="shared" si="8"/>
        <v>83249.781517263604</v>
      </c>
      <c r="K81" s="13">
        <f t="shared" si="9"/>
        <v>1186952.2736943143</v>
      </c>
      <c r="L81" s="20">
        <f t="shared" si="12"/>
        <v>14.169086457928811</v>
      </c>
    </row>
    <row r="82" spans="1:12" x14ac:dyDescent="0.2">
      <c r="A82" s="16">
        <v>73</v>
      </c>
      <c r="B82" s="45">
        <v>12</v>
      </c>
      <c r="C82" s="44">
        <v>512</v>
      </c>
      <c r="D82" s="44">
        <v>516</v>
      </c>
      <c r="E82" s="17">
        <v>0.5</v>
      </c>
      <c r="F82" s="18">
        <f t="shared" si="10"/>
        <v>2.3346303501945526E-2</v>
      </c>
      <c r="G82" s="18">
        <f t="shared" si="7"/>
        <v>2.3076923076923078E-2</v>
      </c>
      <c r="H82" s="13">
        <f t="shared" si="13"/>
        <v>82729.005404108248</v>
      </c>
      <c r="I82" s="13">
        <f t="shared" si="11"/>
        <v>1909.1308939409596</v>
      </c>
      <c r="J82" s="13">
        <f t="shared" si="8"/>
        <v>81774.439957137758</v>
      </c>
      <c r="K82" s="13">
        <f t="shared" si="9"/>
        <v>1103702.4921770508</v>
      </c>
      <c r="L82" s="20">
        <f t="shared" si="12"/>
        <v>13.34117927304662</v>
      </c>
    </row>
    <row r="83" spans="1:12" x14ac:dyDescent="0.2">
      <c r="A83" s="16">
        <v>74</v>
      </c>
      <c r="B83" s="45">
        <v>8</v>
      </c>
      <c r="C83" s="44">
        <v>443</v>
      </c>
      <c r="D83" s="44">
        <v>511</v>
      </c>
      <c r="E83" s="17">
        <v>0.5</v>
      </c>
      <c r="F83" s="18">
        <f t="shared" si="10"/>
        <v>1.6771488469601678E-2</v>
      </c>
      <c r="G83" s="18">
        <f t="shared" si="7"/>
        <v>1.6632016632016633E-2</v>
      </c>
      <c r="H83" s="13">
        <f t="shared" si="13"/>
        <v>80819.874510167283</v>
      </c>
      <c r="I83" s="13">
        <f t="shared" si="11"/>
        <v>1344.1974970505994</v>
      </c>
      <c r="J83" s="13">
        <f t="shared" si="8"/>
        <v>80147.775761641984</v>
      </c>
      <c r="K83" s="13">
        <f t="shared" si="9"/>
        <v>1021928.0522199131</v>
      </c>
      <c r="L83" s="20">
        <f t="shared" si="12"/>
        <v>12.644514216504417</v>
      </c>
    </row>
    <row r="84" spans="1:12" x14ac:dyDescent="0.2">
      <c r="A84" s="16">
        <v>75</v>
      </c>
      <c r="B84" s="45">
        <v>13</v>
      </c>
      <c r="C84" s="44">
        <v>386</v>
      </c>
      <c r="D84" s="44">
        <v>441</v>
      </c>
      <c r="E84" s="17">
        <v>0.5</v>
      </c>
      <c r="F84" s="18">
        <f t="shared" si="10"/>
        <v>3.143893591293833E-2</v>
      </c>
      <c r="G84" s="18">
        <f t="shared" si="7"/>
        <v>3.095238095238095E-2</v>
      </c>
      <c r="H84" s="13">
        <f t="shared" si="13"/>
        <v>79475.677013116685</v>
      </c>
      <c r="I84" s="13">
        <f t="shared" si="11"/>
        <v>2459.9614313583734</v>
      </c>
      <c r="J84" s="13">
        <f t="shared" si="8"/>
        <v>78245.696297437506</v>
      </c>
      <c r="K84" s="13">
        <f t="shared" si="9"/>
        <v>941780.27645827108</v>
      </c>
      <c r="L84" s="20">
        <f t="shared" si="12"/>
        <v>11.849918262449522</v>
      </c>
    </row>
    <row r="85" spans="1:12" x14ac:dyDescent="0.2">
      <c r="A85" s="16">
        <v>76</v>
      </c>
      <c r="B85" s="45">
        <v>10</v>
      </c>
      <c r="C85" s="44">
        <v>426</v>
      </c>
      <c r="D85" s="44">
        <v>383</v>
      </c>
      <c r="E85" s="17">
        <v>0.5</v>
      </c>
      <c r="F85" s="18">
        <f t="shared" si="10"/>
        <v>2.4721878862793572E-2</v>
      </c>
      <c r="G85" s="18">
        <f t="shared" si="7"/>
        <v>2.442002442002442E-2</v>
      </c>
      <c r="H85" s="13">
        <f t="shared" si="13"/>
        <v>77015.715581758312</v>
      </c>
      <c r="I85" s="13">
        <f t="shared" si="11"/>
        <v>1880.7256552321933</v>
      </c>
      <c r="J85" s="13">
        <f t="shared" si="8"/>
        <v>76075.352754142223</v>
      </c>
      <c r="K85" s="13">
        <f t="shared" si="9"/>
        <v>863534.58016083355</v>
      </c>
      <c r="L85" s="20">
        <f t="shared" si="12"/>
        <v>11.212446364198524</v>
      </c>
    </row>
    <row r="86" spans="1:12" x14ac:dyDescent="0.2">
      <c r="A86" s="16">
        <v>77</v>
      </c>
      <c r="B86" s="45">
        <v>15</v>
      </c>
      <c r="C86" s="44">
        <v>297</v>
      </c>
      <c r="D86" s="44">
        <v>421</v>
      </c>
      <c r="E86" s="17">
        <v>0.5</v>
      </c>
      <c r="F86" s="18">
        <f t="shared" si="10"/>
        <v>4.1782729805013928E-2</v>
      </c>
      <c r="G86" s="18">
        <f t="shared" si="7"/>
        <v>4.0927694406548434E-2</v>
      </c>
      <c r="H86" s="13">
        <f t="shared" si="13"/>
        <v>75134.989926526119</v>
      </c>
      <c r="I86" s="13">
        <f t="shared" si="11"/>
        <v>3075.1019069519562</v>
      </c>
      <c r="J86" s="13">
        <f t="shared" si="8"/>
        <v>73597.438973050143</v>
      </c>
      <c r="K86" s="13">
        <f t="shared" si="9"/>
        <v>787459.22740669129</v>
      </c>
      <c r="L86" s="20">
        <f t="shared" si="12"/>
        <v>10.480592706231027</v>
      </c>
    </row>
    <row r="87" spans="1:12" x14ac:dyDescent="0.2">
      <c r="A87" s="16">
        <v>78</v>
      </c>
      <c r="B87" s="45">
        <v>14</v>
      </c>
      <c r="C87" s="44">
        <v>334</v>
      </c>
      <c r="D87" s="44">
        <v>291</v>
      </c>
      <c r="E87" s="17">
        <v>0.5</v>
      </c>
      <c r="F87" s="18">
        <f t="shared" si="10"/>
        <v>4.48E-2</v>
      </c>
      <c r="G87" s="18">
        <f t="shared" si="7"/>
        <v>4.3818466353677622E-2</v>
      </c>
      <c r="H87" s="13">
        <f t="shared" si="13"/>
        <v>72059.888019574166</v>
      </c>
      <c r="I87" s="13">
        <f t="shared" si="11"/>
        <v>3157.5537786354876</v>
      </c>
      <c r="J87" s="13">
        <f t="shared" si="8"/>
        <v>70481.111130256424</v>
      </c>
      <c r="K87" s="13">
        <f t="shared" si="9"/>
        <v>713861.7884336412</v>
      </c>
      <c r="L87" s="20">
        <f t="shared" si="12"/>
        <v>9.9065070464684819</v>
      </c>
    </row>
    <row r="88" spans="1:12" x14ac:dyDescent="0.2">
      <c r="A88" s="16">
        <v>79</v>
      </c>
      <c r="B88" s="45">
        <v>14</v>
      </c>
      <c r="C88" s="44">
        <v>330</v>
      </c>
      <c r="D88" s="44">
        <v>321</v>
      </c>
      <c r="E88" s="17">
        <v>0.5</v>
      </c>
      <c r="F88" s="18">
        <f t="shared" si="10"/>
        <v>4.3010752688172046E-2</v>
      </c>
      <c r="G88" s="18">
        <f t="shared" si="7"/>
        <v>4.2105263157894743E-2</v>
      </c>
      <c r="H88" s="13">
        <f t="shared" si="13"/>
        <v>68902.334240938682</v>
      </c>
      <c r="I88" s="13">
        <f t="shared" si="11"/>
        <v>2901.1509154079449</v>
      </c>
      <c r="J88" s="13">
        <f t="shared" si="8"/>
        <v>67451.75878323472</v>
      </c>
      <c r="K88" s="13">
        <f t="shared" si="9"/>
        <v>643380.67730338476</v>
      </c>
      <c r="L88" s="20">
        <f t="shared" si="12"/>
        <v>9.3375744724932233</v>
      </c>
    </row>
    <row r="89" spans="1:12" x14ac:dyDescent="0.2">
      <c r="A89" s="16">
        <v>80</v>
      </c>
      <c r="B89" s="45">
        <v>21</v>
      </c>
      <c r="C89" s="44">
        <v>296</v>
      </c>
      <c r="D89" s="44">
        <v>318</v>
      </c>
      <c r="E89" s="17">
        <v>0.5</v>
      </c>
      <c r="F89" s="18">
        <f t="shared" si="10"/>
        <v>6.8403908794788276E-2</v>
      </c>
      <c r="G89" s="18">
        <f t="shared" si="7"/>
        <v>6.6141732283464566E-2</v>
      </c>
      <c r="H89" s="13">
        <f t="shared" si="13"/>
        <v>66001.183325530743</v>
      </c>
      <c r="I89" s="13">
        <f t="shared" si="11"/>
        <v>4365.43259790912</v>
      </c>
      <c r="J89" s="13">
        <f t="shared" si="8"/>
        <v>63818.467026576182</v>
      </c>
      <c r="K89" s="13">
        <f t="shared" si="9"/>
        <v>575928.91852015001</v>
      </c>
      <c r="L89" s="20">
        <f t="shared" si="12"/>
        <v>8.7260392844709465</v>
      </c>
    </row>
    <row r="90" spans="1:12" x14ac:dyDescent="0.2">
      <c r="A90" s="16">
        <v>81</v>
      </c>
      <c r="B90" s="45">
        <v>12</v>
      </c>
      <c r="C90" s="44">
        <v>296</v>
      </c>
      <c r="D90" s="44">
        <v>293</v>
      </c>
      <c r="E90" s="17">
        <v>0.5</v>
      </c>
      <c r="F90" s="18">
        <f t="shared" si="10"/>
        <v>4.074702886247878E-2</v>
      </c>
      <c r="G90" s="18">
        <f t="shared" si="7"/>
        <v>3.9933444259567394E-2</v>
      </c>
      <c r="H90" s="13">
        <f t="shared" si="13"/>
        <v>61635.75072762162</v>
      </c>
      <c r="I90" s="13">
        <f t="shared" si="11"/>
        <v>2461.3278160780683</v>
      </c>
      <c r="J90" s="13">
        <f t="shared" si="8"/>
        <v>60405.08681958259</v>
      </c>
      <c r="K90" s="13">
        <f t="shared" si="9"/>
        <v>512110.45149357384</v>
      </c>
      <c r="L90" s="20">
        <f t="shared" si="12"/>
        <v>8.308659267519479</v>
      </c>
    </row>
    <row r="91" spans="1:12" x14ac:dyDescent="0.2">
      <c r="A91" s="16">
        <v>82</v>
      </c>
      <c r="B91" s="45">
        <v>17</v>
      </c>
      <c r="C91" s="44">
        <v>267</v>
      </c>
      <c r="D91" s="44">
        <v>283</v>
      </c>
      <c r="E91" s="17">
        <v>0.5</v>
      </c>
      <c r="F91" s="18">
        <f t="shared" si="10"/>
        <v>6.1818181818181821E-2</v>
      </c>
      <c r="G91" s="18">
        <f t="shared" si="7"/>
        <v>5.9964726631393295E-2</v>
      </c>
      <c r="H91" s="13">
        <f t="shared" si="13"/>
        <v>59174.422911543552</v>
      </c>
      <c r="I91" s="13">
        <f t="shared" si="11"/>
        <v>3548.378093461165</v>
      </c>
      <c r="J91" s="13">
        <f t="shared" si="8"/>
        <v>57400.233864812973</v>
      </c>
      <c r="K91" s="13">
        <f t="shared" si="9"/>
        <v>451705.36467399128</v>
      </c>
      <c r="L91" s="20">
        <f t="shared" si="12"/>
        <v>7.6334561867923867</v>
      </c>
    </row>
    <row r="92" spans="1:12" x14ac:dyDescent="0.2">
      <c r="A92" s="16">
        <v>83</v>
      </c>
      <c r="B92" s="45">
        <v>14</v>
      </c>
      <c r="C92" s="44">
        <v>270</v>
      </c>
      <c r="D92" s="44">
        <v>252</v>
      </c>
      <c r="E92" s="17">
        <v>0.5</v>
      </c>
      <c r="F92" s="18">
        <f t="shared" si="10"/>
        <v>5.3639846743295021E-2</v>
      </c>
      <c r="G92" s="18">
        <f t="shared" si="7"/>
        <v>5.2238805970149252E-2</v>
      </c>
      <c r="H92" s="13">
        <f t="shared" si="13"/>
        <v>55626.044818082388</v>
      </c>
      <c r="I92" s="13">
        <f t="shared" si="11"/>
        <v>2905.838162138632</v>
      </c>
      <c r="J92" s="13">
        <f t="shared" si="8"/>
        <v>54173.125737013077</v>
      </c>
      <c r="K92" s="13">
        <f t="shared" si="9"/>
        <v>394305.13080917828</v>
      </c>
      <c r="L92" s="20">
        <f t="shared" si="12"/>
        <v>7.088498420096216</v>
      </c>
    </row>
    <row r="93" spans="1:12" x14ac:dyDescent="0.2">
      <c r="A93" s="16">
        <v>84</v>
      </c>
      <c r="B93" s="45">
        <v>13</v>
      </c>
      <c r="C93" s="44">
        <v>240</v>
      </c>
      <c r="D93" s="44">
        <v>265</v>
      </c>
      <c r="E93" s="17">
        <v>0.5</v>
      </c>
      <c r="F93" s="18">
        <f t="shared" si="10"/>
        <v>5.1485148514851482E-2</v>
      </c>
      <c r="G93" s="18">
        <f t="shared" si="7"/>
        <v>5.019305019305019E-2</v>
      </c>
      <c r="H93" s="13">
        <f t="shared" si="13"/>
        <v>52720.206655943759</v>
      </c>
      <c r="I93" s="13">
        <f t="shared" si="11"/>
        <v>2646.1879788697638</v>
      </c>
      <c r="J93" s="13">
        <f t="shared" si="8"/>
        <v>51397.112666508881</v>
      </c>
      <c r="K93" s="13">
        <f t="shared" si="9"/>
        <v>340132.00507216522</v>
      </c>
      <c r="L93" s="20">
        <f t="shared" si="12"/>
        <v>6.4516440023062431</v>
      </c>
    </row>
    <row r="94" spans="1:12" x14ac:dyDescent="0.2">
      <c r="A94" s="16">
        <v>85</v>
      </c>
      <c r="B94" s="45">
        <v>16</v>
      </c>
      <c r="C94" s="44">
        <v>180</v>
      </c>
      <c r="D94" s="44">
        <v>219</v>
      </c>
      <c r="E94" s="17">
        <v>0.5</v>
      </c>
      <c r="F94" s="18">
        <f t="shared" si="10"/>
        <v>8.0200501253132828E-2</v>
      </c>
      <c r="G94" s="18">
        <f t="shared" si="7"/>
        <v>7.7108433734939752E-2</v>
      </c>
      <c r="H94" s="13">
        <f t="shared" si="13"/>
        <v>50074.018677073997</v>
      </c>
      <c r="I94" s="13">
        <f t="shared" si="11"/>
        <v>3861.1291510032956</v>
      </c>
      <c r="J94" s="13">
        <f t="shared" si="8"/>
        <v>48143.454101572344</v>
      </c>
      <c r="K94" s="13">
        <f t="shared" si="9"/>
        <v>288734.89240565634</v>
      </c>
      <c r="L94" s="20">
        <f t="shared" si="12"/>
        <v>5.7661617747858411</v>
      </c>
    </row>
    <row r="95" spans="1:12" x14ac:dyDescent="0.2">
      <c r="A95" s="16">
        <v>86</v>
      </c>
      <c r="B95" s="45">
        <v>21</v>
      </c>
      <c r="C95" s="44">
        <v>173</v>
      </c>
      <c r="D95" s="44">
        <v>163</v>
      </c>
      <c r="E95" s="17">
        <v>0.5</v>
      </c>
      <c r="F95" s="18">
        <f t="shared" si="10"/>
        <v>0.125</v>
      </c>
      <c r="G95" s="18">
        <f t="shared" si="7"/>
        <v>0.11764705882352941</v>
      </c>
      <c r="H95" s="13">
        <f t="shared" si="13"/>
        <v>46212.8895260707</v>
      </c>
      <c r="I95" s="13">
        <f t="shared" si="11"/>
        <v>5436.8105324789058</v>
      </c>
      <c r="J95" s="13">
        <f t="shared" si="8"/>
        <v>43494.484259831246</v>
      </c>
      <c r="K95" s="13">
        <f t="shared" si="9"/>
        <v>240591.438304084</v>
      </c>
      <c r="L95" s="20">
        <f t="shared" si="12"/>
        <v>5.2061544034885747</v>
      </c>
    </row>
    <row r="96" spans="1:12" x14ac:dyDescent="0.2">
      <c r="A96" s="16">
        <v>87</v>
      </c>
      <c r="B96" s="45">
        <v>24</v>
      </c>
      <c r="C96" s="44">
        <v>164</v>
      </c>
      <c r="D96" s="44">
        <v>157</v>
      </c>
      <c r="E96" s="17">
        <v>0.5</v>
      </c>
      <c r="F96" s="18">
        <f t="shared" si="10"/>
        <v>0.14953271028037382</v>
      </c>
      <c r="G96" s="18">
        <f t="shared" si="7"/>
        <v>0.1391304347826087</v>
      </c>
      <c r="H96" s="13">
        <f t="shared" si="13"/>
        <v>40776.078993591793</v>
      </c>
      <c r="I96" s="13">
        <f t="shared" si="11"/>
        <v>5673.1935991084238</v>
      </c>
      <c r="J96" s="13">
        <f t="shared" si="8"/>
        <v>37939.482194037577</v>
      </c>
      <c r="K96" s="13">
        <f t="shared" si="9"/>
        <v>197096.95404425275</v>
      </c>
      <c r="L96" s="20">
        <f t="shared" si="12"/>
        <v>4.8336416572870515</v>
      </c>
    </row>
    <row r="97" spans="1:12" x14ac:dyDescent="0.2">
      <c r="A97" s="16">
        <v>88</v>
      </c>
      <c r="B97" s="45">
        <v>15</v>
      </c>
      <c r="C97" s="44">
        <v>137</v>
      </c>
      <c r="D97" s="44">
        <v>145</v>
      </c>
      <c r="E97" s="17">
        <v>0.5</v>
      </c>
      <c r="F97" s="18">
        <f t="shared" si="10"/>
        <v>0.10638297872340426</v>
      </c>
      <c r="G97" s="18">
        <f t="shared" si="7"/>
        <v>0.10101010101010102</v>
      </c>
      <c r="H97" s="13">
        <f t="shared" si="13"/>
        <v>35102.885394483368</v>
      </c>
      <c r="I97" s="13">
        <f t="shared" si="11"/>
        <v>3545.745999442765</v>
      </c>
      <c r="J97" s="13">
        <f t="shared" si="8"/>
        <v>33330.012394761987</v>
      </c>
      <c r="K97" s="13">
        <f t="shared" si="9"/>
        <v>159157.47185021517</v>
      </c>
      <c r="L97" s="20">
        <f t="shared" si="12"/>
        <v>4.534028187757686</v>
      </c>
    </row>
    <row r="98" spans="1:12" x14ac:dyDescent="0.2">
      <c r="A98" s="16">
        <v>89</v>
      </c>
      <c r="B98" s="45">
        <v>14</v>
      </c>
      <c r="C98" s="44">
        <v>130</v>
      </c>
      <c r="D98" s="44">
        <v>131</v>
      </c>
      <c r="E98" s="17">
        <v>0.5</v>
      </c>
      <c r="F98" s="18">
        <f t="shared" si="10"/>
        <v>0.10727969348659004</v>
      </c>
      <c r="G98" s="18">
        <f t="shared" si="7"/>
        <v>0.10181818181818182</v>
      </c>
      <c r="H98" s="13">
        <f t="shared" si="13"/>
        <v>31557.139395040602</v>
      </c>
      <c r="I98" s="13">
        <f t="shared" si="11"/>
        <v>3213.0905565859521</v>
      </c>
      <c r="J98" s="13">
        <f t="shared" si="8"/>
        <v>29950.594116747623</v>
      </c>
      <c r="K98" s="13">
        <f>K99+J98</f>
        <v>125827.45945545319</v>
      </c>
      <c r="L98" s="20">
        <f t="shared" si="12"/>
        <v>3.9872897818877635</v>
      </c>
    </row>
    <row r="99" spans="1:12" x14ac:dyDescent="0.2">
      <c r="A99" s="16">
        <v>90</v>
      </c>
      <c r="B99" s="45">
        <v>19</v>
      </c>
      <c r="C99" s="44">
        <v>88</v>
      </c>
      <c r="D99" s="44">
        <v>109</v>
      </c>
      <c r="E99" s="17">
        <v>0.5</v>
      </c>
      <c r="F99" s="21">
        <f t="shared" si="10"/>
        <v>0.19289340101522842</v>
      </c>
      <c r="G99" s="21">
        <f t="shared" si="7"/>
        <v>0.17592592592592593</v>
      </c>
      <c r="H99" s="22">
        <f t="shared" si="13"/>
        <v>28344.048838454648</v>
      </c>
      <c r="I99" s="22">
        <f t="shared" si="11"/>
        <v>4986.4530363947997</v>
      </c>
      <c r="J99" s="22">
        <f t="shared" si="8"/>
        <v>25850.822320257248</v>
      </c>
      <c r="K99" s="22">
        <f t="shared" ref="K99:K103" si="14">K100+J99</f>
        <v>95876.865338705567</v>
      </c>
      <c r="L99" s="23">
        <f t="shared" si="12"/>
        <v>3.3826100810491297</v>
      </c>
    </row>
    <row r="100" spans="1:12" x14ac:dyDescent="0.2">
      <c r="A100" s="16">
        <v>91</v>
      </c>
      <c r="B100" s="45">
        <v>10</v>
      </c>
      <c r="C100" s="44">
        <v>79</v>
      </c>
      <c r="D100" s="44">
        <v>73</v>
      </c>
      <c r="E100" s="17">
        <v>0.5</v>
      </c>
      <c r="F100" s="21">
        <f t="shared" si="10"/>
        <v>0.13157894736842105</v>
      </c>
      <c r="G100" s="21">
        <f t="shared" si="7"/>
        <v>0.12345679012345677</v>
      </c>
      <c r="H100" s="22">
        <f t="shared" si="13"/>
        <v>23357.595802059848</v>
      </c>
      <c r="I100" s="22">
        <f t="shared" si="11"/>
        <v>2883.6538027234374</v>
      </c>
      <c r="J100" s="22">
        <f t="shared" si="8"/>
        <v>21915.768900698127</v>
      </c>
      <c r="K100" s="22">
        <f t="shared" si="14"/>
        <v>70026.043018448312</v>
      </c>
      <c r="L100" s="23">
        <f t="shared" si="12"/>
        <v>2.9979987500371461</v>
      </c>
    </row>
    <row r="101" spans="1:12" x14ac:dyDescent="0.2">
      <c r="A101" s="16">
        <v>92</v>
      </c>
      <c r="B101" s="45">
        <v>13</v>
      </c>
      <c r="C101" s="44">
        <v>59</v>
      </c>
      <c r="D101" s="44">
        <v>72</v>
      </c>
      <c r="E101" s="17">
        <v>0.5</v>
      </c>
      <c r="F101" s="21">
        <f t="shared" si="10"/>
        <v>0.19847328244274809</v>
      </c>
      <c r="G101" s="21">
        <f t="shared" si="7"/>
        <v>0.18055555555555555</v>
      </c>
      <c r="H101" s="22">
        <f t="shared" si="13"/>
        <v>20473.94199933641</v>
      </c>
      <c r="I101" s="22">
        <f t="shared" si="11"/>
        <v>3696.6839721024071</v>
      </c>
      <c r="J101" s="22">
        <f t="shared" si="8"/>
        <v>18625.600013285206</v>
      </c>
      <c r="K101" s="22">
        <f t="shared" si="14"/>
        <v>48110.274117750181</v>
      </c>
      <c r="L101" s="23">
        <f t="shared" si="12"/>
        <v>2.3498295599015324</v>
      </c>
    </row>
    <row r="102" spans="1:12" x14ac:dyDescent="0.2">
      <c r="A102" s="16">
        <v>93</v>
      </c>
      <c r="B102" s="45">
        <v>12</v>
      </c>
      <c r="C102" s="44">
        <v>53</v>
      </c>
      <c r="D102" s="44">
        <v>48</v>
      </c>
      <c r="E102" s="17">
        <v>0.5</v>
      </c>
      <c r="F102" s="21">
        <f t="shared" si="10"/>
        <v>0.23762376237623761</v>
      </c>
      <c r="G102" s="21">
        <f t="shared" si="7"/>
        <v>0.21238938053097342</v>
      </c>
      <c r="H102" s="22">
        <f t="shared" si="13"/>
        <v>16777.258027234002</v>
      </c>
      <c r="I102" s="22">
        <f t="shared" si="11"/>
        <v>3563.3114394125309</v>
      </c>
      <c r="J102" s="22">
        <f t="shared" si="8"/>
        <v>14995.602307527735</v>
      </c>
      <c r="K102" s="22">
        <f t="shared" si="14"/>
        <v>29484.674104464975</v>
      </c>
      <c r="L102" s="23">
        <f t="shared" si="12"/>
        <v>1.7574191239476331</v>
      </c>
    </row>
    <row r="103" spans="1:12" x14ac:dyDescent="0.2">
      <c r="A103" s="16">
        <v>94</v>
      </c>
      <c r="B103" s="45">
        <v>9</v>
      </c>
      <c r="C103" s="44">
        <v>26</v>
      </c>
      <c r="D103" s="44">
        <v>42</v>
      </c>
      <c r="E103" s="17">
        <v>0.5</v>
      </c>
      <c r="F103" s="21">
        <f t="shared" si="10"/>
        <v>0.26470588235294118</v>
      </c>
      <c r="G103" s="21">
        <f t="shared" si="7"/>
        <v>0.23376623376623376</v>
      </c>
      <c r="H103" s="22">
        <f t="shared" si="13"/>
        <v>13213.946587821471</v>
      </c>
      <c r="I103" s="22">
        <f t="shared" si="11"/>
        <v>3088.9745270232006</v>
      </c>
      <c r="J103" s="22">
        <f t="shared" si="8"/>
        <v>11669.459324309872</v>
      </c>
      <c r="K103" s="22">
        <f t="shared" si="14"/>
        <v>14489.071796937238</v>
      </c>
      <c r="L103" s="23">
        <f t="shared" si="12"/>
        <v>1.0964984382705902</v>
      </c>
    </row>
    <row r="104" spans="1:12" x14ac:dyDescent="0.2">
      <c r="A104" s="16" t="s">
        <v>30</v>
      </c>
      <c r="B104" s="45">
        <v>22</v>
      </c>
      <c r="C104" s="44">
        <v>80</v>
      </c>
      <c r="D104" s="44">
        <v>78</v>
      </c>
      <c r="E104" s="17"/>
      <c r="F104" s="21">
        <f t="shared" si="10"/>
        <v>0.27848101265822783</v>
      </c>
      <c r="G104" s="21">
        <v>1</v>
      </c>
      <c r="H104" s="22">
        <f t="shared" si="13"/>
        <v>10124.972060798271</v>
      </c>
      <c r="I104" s="22">
        <f t="shared" si="11"/>
        <v>10124.972060798271</v>
      </c>
      <c r="J104" s="22">
        <f>H104*F104</f>
        <v>2819.6124726273665</v>
      </c>
      <c r="K104" s="22">
        <f>J104</f>
        <v>2819.6124726273665</v>
      </c>
      <c r="L104" s="23">
        <f t="shared" si="12"/>
        <v>0.27848101265822783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5.9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720</v>
      </c>
      <c r="D9" s="44">
        <v>737</v>
      </c>
      <c r="E9" s="17">
        <v>0.5</v>
      </c>
      <c r="F9" s="18">
        <f>B9/((C9+D9)/2)</f>
        <v>1.3726835964310226E-3</v>
      </c>
      <c r="G9" s="18">
        <f t="shared" ref="G9:G72" si="0">F9/((1+(1-E9)*F9))</f>
        <v>1.3717421124828531E-3</v>
      </c>
      <c r="H9" s="13">
        <v>100000</v>
      </c>
      <c r="I9" s="13">
        <f>H9*G9</f>
        <v>137.1742112482853</v>
      </c>
      <c r="J9" s="13">
        <f t="shared" ref="J9:J72" si="1">H10+I9*E9</f>
        <v>99931.412894375855</v>
      </c>
      <c r="K9" s="13">
        <f t="shared" ref="K9:K72" si="2">K10+J9</f>
        <v>8187952.2401176849</v>
      </c>
      <c r="L9" s="19">
        <f>K9/H9</f>
        <v>81.879522401176843</v>
      </c>
    </row>
    <row r="10" spans="1:13" x14ac:dyDescent="0.2">
      <c r="A10" s="16">
        <v>1</v>
      </c>
      <c r="B10" s="45">
        <v>1</v>
      </c>
      <c r="C10" s="44">
        <v>895</v>
      </c>
      <c r="D10" s="44">
        <v>791</v>
      </c>
      <c r="E10" s="17">
        <v>0.5</v>
      </c>
      <c r="F10" s="18">
        <f t="shared" ref="F10:F73" si="3">B10/((C10+D10)/2)</f>
        <v>1.1862396204033216E-3</v>
      </c>
      <c r="G10" s="18">
        <f t="shared" si="0"/>
        <v>1.1855364552459989E-3</v>
      </c>
      <c r="H10" s="13">
        <f>H9-I9</f>
        <v>99862.82578875171</v>
      </c>
      <c r="I10" s="13">
        <f t="shared" ref="I10:I73" si="4">H10*G10</f>
        <v>118.39102049644544</v>
      </c>
      <c r="J10" s="13">
        <f t="shared" si="1"/>
        <v>99803.630278503479</v>
      </c>
      <c r="K10" s="13">
        <f t="shared" si="2"/>
        <v>8088020.8272233093</v>
      </c>
      <c r="L10" s="20">
        <f t="shared" ref="L10:L73" si="5">K10/H10</f>
        <v>80.991307459420227</v>
      </c>
    </row>
    <row r="11" spans="1:13" x14ac:dyDescent="0.2">
      <c r="A11" s="16">
        <v>2</v>
      </c>
      <c r="B11" s="45">
        <v>0</v>
      </c>
      <c r="C11" s="44">
        <v>861</v>
      </c>
      <c r="D11" s="44">
        <v>916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99744.434768255262</v>
      </c>
      <c r="I11" s="13">
        <f t="shared" si="4"/>
        <v>0</v>
      </c>
      <c r="J11" s="13">
        <f t="shared" si="1"/>
        <v>99744.434768255262</v>
      </c>
      <c r="K11" s="13">
        <f t="shared" si="2"/>
        <v>7988217.1969448058</v>
      </c>
      <c r="L11" s="20">
        <f t="shared" si="5"/>
        <v>80.086846103288977</v>
      </c>
    </row>
    <row r="12" spans="1:13" x14ac:dyDescent="0.2">
      <c r="A12" s="16">
        <v>3</v>
      </c>
      <c r="B12" s="45">
        <v>0</v>
      </c>
      <c r="C12" s="44">
        <v>1006</v>
      </c>
      <c r="D12" s="44">
        <v>875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99744.434768255262</v>
      </c>
      <c r="I12" s="13">
        <f t="shared" si="4"/>
        <v>0</v>
      </c>
      <c r="J12" s="13">
        <f t="shared" si="1"/>
        <v>99744.434768255262</v>
      </c>
      <c r="K12" s="13">
        <f t="shared" si="2"/>
        <v>7888472.7621765509</v>
      </c>
      <c r="L12" s="20">
        <f t="shared" si="5"/>
        <v>79.086846103288991</v>
      </c>
    </row>
    <row r="13" spans="1:13" x14ac:dyDescent="0.2">
      <c r="A13" s="16">
        <v>4</v>
      </c>
      <c r="B13" s="45">
        <v>0</v>
      </c>
      <c r="C13" s="44">
        <v>1083</v>
      </c>
      <c r="D13" s="44">
        <v>1030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99744.434768255262</v>
      </c>
      <c r="I13" s="13">
        <f t="shared" si="4"/>
        <v>0</v>
      </c>
      <c r="J13" s="13">
        <f t="shared" si="1"/>
        <v>99744.434768255262</v>
      </c>
      <c r="K13" s="13">
        <f t="shared" si="2"/>
        <v>7788728.3274082961</v>
      </c>
      <c r="L13" s="20">
        <f t="shared" si="5"/>
        <v>78.086846103288991</v>
      </c>
    </row>
    <row r="14" spans="1:13" x14ac:dyDescent="0.2">
      <c r="A14" s="16">
        <v>5</v>
      </c>
      <c r="B14" s="45">
        <v>0</v>
      </c>
      <c r="C14" s="44">
        <v>1111</v>
      </c>
      <c r="D14" s="44">
        <v>1093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99744.434768255262</v>
      </c>
      <c r="I14" s="13">
        <f t="shared" si="4"/>
        <v>0</v>
      </c>
      <c r="J14" s="13">
        <f t="shared" si="1"/>
        <v>99744.434768255262</v>
      </c>
      <c r="K14" s="13">
        <f t="shared" si="2"/>
        <v>7688983.8926400412</v>
      </c>
      <c r="L14" s="20">
        <f t="shared" si="5"/>
        <v>77.086846103288991</v>
      </c>
    </row>
    <row r="15" spans="1:13" x14ac:dyDescent="0.2">
      <c r="A15" s="16">
        <v>6</v>
      </c>
      <c r="B15" s="45">
        <v>0</v>
      </c>
      <c r="C15" s="44">
        <v>1208</v>
      </c>
      <c r="D15" s="44">
        <v>1116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99744.434768255262</v>
      </c>
      <c r="I15" s="13">
        <f t="shared" si="4"/>
        <v>0</v>
      </c>
      <c r="J15" s="13">
        <f t="shared" si="1"/>
        <v>99744.434768255262</v>
      </c>
      <c r="K15" s="13">
        <f t="shared" si="2"/>
        <v>7589239.4578717863</v>
      </c>
      <c r="L15" s="20">
        <f t="shared" si="5"/>
        <v>76.086846103288991</v>
      </c>
    </row>
    <row r="16" spans="1:13" x14ac:dyDescent="0.2">
      <c r="A16" s="16">
        <v>7</v>
      </c>
      <c r="B16" s="45">
        <v>0</v>
      </c>
      <c r="C16" s="44">
        <v>1219</v>
      </c>
      <c r="D16" s="44">
        <v>1225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99744.434768255262</v>
      </c>
      <c r="I16" s="13">
        <f t="shared" si="4"/>
        <v>0</v>
      </c>
      <c r="J16" s="13">
        <f t="shared" si="1"/>
        <v>99744.434768255262</v>
      </c>
      <c r="K16" s="13">
        <f t="shared" si="2"/>
        <v>7489495.0231035315</v>
      </c>
      <c r="L16" s="20">
        <f t="shared" si="5"/>
        <v>75.086846103289005</v>
      </c>
    </row>
    <row r="17" spans="1:12" x14ac:dyDescent="0.2">
      <c r="A17" s="16">
        <v>8</v>
      </c>
      <c r="B17" s="45">
        <v>0</v>
      </c>
      <c r="C17" s="44">
        <v>1215</v>
      </c>
      <c r="D17" s="44">
        <v>1229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99744.434768255262</v>
      </c>
      <c r="I17" s="13">
        <f t="shared" si="4"/>
        <v>0</v>
      </c>
      <c r="J17" s="13">
        <f t="shared" si="1"/>
        <v>99744.434768255262</v>
      </c>
      <c r="K17" s="13">
        <f t="shared" si="2"/>
        <v>7389750.5883352766</v>
      </c>
      <c r="L17" s="20">
        <f t="shared" si="5"/>
        <v>74.086846103289005</v>
      </c>
    </row>
    <row r="18" spans="1:12" x14ac:dyDescent="0.2">
      <c r="A18" s="16">
        <v>9</v>
      </c>
      <c r="B18" s="45">
        <v>0</v>
      </c>
      <c r="C18" s="44">
        <v>1249</v>
      </c>
      <c r="D18" s="44">
        <v>1220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99744.434768255262</v>
      </c>
      <c r="I18" s="13">
        <f t="shared" si="4"/>
        <v>0</v>
      </c>
      <c r="J18" s="13">
        <f t="shared" si="1"/>
        <v>99744.434768255262</v>
      </c>
      <c r="K18" s="13">
        <f t="shared" si="2"/>
        <v>7290006.1535670217</v>
      </c>
      <c r="L18" s="20">
        <f t="shared" si="5"/>
        <v>73.086846103289005</v>
      </c>
    </row>
    <row r="19" spans="1:12" x14ac:dyDescent="0.2">
      <c r="A19" s="16">
        <v>10</v>
      </c>
      <c r="B19" s="45">
        <v>0</v>
      </c>
      <c r="C19" s="44">
        <v>1218</v>
      </c>
      <c r="D19" s="44">
        <v>1236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99744.434768255262</v>
      </c>
      <c r="I19" s="13">
        <f t="shared" si="4"/>
        <v>0</v>
      </c>
      <c r="J19" s="13">
        <f t="shared" si="1"/>
        <v>99744.434768255262</v>
      </c>
      <c r="K19" s="13">
        <f t="shared" si="2"/>
        <v>7190261.7187987668</v>
      </c>
      <c r="L19" s="20">
        <f t="shared" si="5"/>
        <v>72.086846103289005</v>
      </c>
    </row>
    <row r="20" spans="1:12" x14ac:dyDescent="0.2">
      <c r="A20" s="16">
        <v>11</v>
      </c>
      <c r="B20" s="45">
        <v>0</v>
      </c>
      <c r="C20" s="44">
        <v>1199</v>
      </c>
      <c r="D20" s="44">
        <v>1210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99744.434768255262</v>
      </c>
      <c r="I20" s="13">
        <f t="shared" si="4"/>
        <v>0</v>
      </c>
      <c r="J20" s="13">
        <f t="shared" si="1"/>
        <v>99744.434768255262</v>
      </c>
      <c r="K20" s="13">
        <f t="shared" si="2"/>
        <v>7090517.284030512</v>
      </c>
      <c r="L20" s="20">
        <f t="shared" si="5"/>
        <v>71.08684610328902</v>
      </c>
    </row>
    <row r="21" spans="1:12" x14ac:dyDescent="0.2">
      <c r="A21" s="16">
        <v>12</v>
      </c>
      <c r="B21" s="45">
        <v>0</v>
      </c>
      <c r="C21" s="44">
        <v>1167</v>
      </c>
      <c r="D21" s="44">
        <v>1192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99744.434768255262</v>
      </c>
      <c r="I21" s="13">
        <f t="shared" si="4"/>
        <v>0</v>
      </c>
      <c r="J21" s="13">
        <f t="shared" si="1"/>
        <v>99744.434768255262</v>
      </c>
      <c r="K21" s="13">
        <f t="shared" si="2"/>
        <v>6990772.8492622571</v>
      </c>
      <c r="L21" s="20">
        <f t="shared" si="5"/>
        <v>70.08684610328902</v>
      </c>
    </row>
    <row r="22" spans="1:12" x14ac:dyDescent="0.2">
      <c r="A22" s="16">
        <v>13</v>
      </c>
      <c r="B22" s="45">
        <v>0</v>
      </c>
      <c r="C22" s="44">
        <v>1152</v>
      </c>
      <c r="D22" s="44">
        <v>1174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99744.434768255262</v>
      </c>
      <c r="I22" s="13">
        <f t="shared" si="4"/>
        <v>0</v>
      </c>
      <c r="J22" s="13">
        <f t="shared" si="1"/>
        <v>99744.434768255262</v>
      </c>
      <c r="K22" s="13">
        <f t="shared" si="2"/>
        <v>6891028.4144940022</v>
      </c>
      <c r="L22" s="20">
        <f t="shared" si="5"/>
        <v>69.08684610328902</v>
      </c>
    </row>
    <row r="23" spans="1:12" x14ac:dyDescent="0.2">
      <c r="A23" s="16">
        <v>14</v>
      </c>
      <c r="B23" s="45">
        <v>0</v>
      </c>
      <c r="C23" s="44">
        <v>1043</v>
      </c>
      <c r="D23" s="44">
        <v>1157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99744.434768255262</v>
      </c>
      <c r="I23" s="13">
        <f t="shared" si="4"/>
        <v>0</v>
      </c>
      <c r="J23" s="13">
        <f t="shared" si="1"/>
        <v>99744.434768255262</v>
      </c>
      <c r="K23" s="13">
        <f t="shared" si="2"/>
        <v>6791283.9797257474</v>
      </c>
      <c r="L23" s="20">
        <f t="shared" si="5"/>
        <v>68.086846103289034</v>
      </c>
    </row>
    <row r="24" spans="1:12" x14ac:dyDescent="0.2">
      <c r="A24" s="16">
        <v>15</v>
      </c>
      <c r="B24" s="45">
        <v>0</v>
      </c>
      <c r="C24" s="44">
        <v>1048</v>
      </c>
      <c r="D24" s="44">
        <v>1044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99744.434768255262</v>
      </c>
      <c r="I24" s="13">
        <f t="shared" si="4"/>
        <v>0</v>
      </c>
      <c r="J24" s="13">
        <f t="shared" si="1"/>
        <v>99744.434768255262</v>
      </c>
      <c r="K24" s="13">
        <f t="shared" si="2"/>
        <v>6691539.5449574925</v>
      </c>
      <c r="L24" s="20">
        <f t="shared" si="5"/>
        <v>67.086846103289034</v>
      </c>
    </row>
    <row r="25" spans="1:12" x14ac:dyDescent="0.2">
      <c r="A25" s="16">
        <v>16</v>
      </c>
      <c r="B25" s="45">
        <v>0</v>
      </c>
      <c r="C25" s="44">
        <v>1026</v>
      </c>
      <c r="D25" s="44">
        <v>1034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99744.434768255262</v>
      </c>
      <c r="I25" s="13">
        <f t="shared" si="4"/>
        <v>0</v>
      </c>
      <c r="J25" s="13">
        <f t="shared" si="1"/>
        <v>99744.434768255262</v>
      </c>
      <c r="K25" s="13">
        <f t="shared" si="2"/>
        <v>6591795.1101892376</v>
      </c>
      <c r="L25" s="20">
        <f t="shared" si="5"/>
        <v>66.086846103289034</v>
      </c>
    </row>
    <row r="26" spans="1:12" x14ac:dyDescent="0.2">
      <c r="A26" s="16">
        <v>17</v>
      </c>
      <c r="B26" s="45">
        <v>0</v>
      </c>
      <c r="C26" s="44">
        <v>931</v>
      </c>
      <c r="D26" s="44">
        <v>1036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99744.434768255262</v>
      </c>
      <c r="I26" s="13">
        <f t="shared" si="4"/>
        <v>0</v>
      </c>
      <c r="J26" s="13">
        <f t="shared" si="1"/>
        <v>99744.434768255262</v>
      </c>
      <c r="K26" s="13">
        <f t="shared" si="2"/>
        <v>6492050.6754209828</v>
      </c>
      <c r="L26" s="20">
        <f t="shared" si="5"/>
        <v>65.086846103289034</v>
      </c>
    </row>
    <row r="27" spans="1:12" x14ac:dyDescent="0.2">
      <c r="A27" s="16">
        <v>18</v>
      </c>
      <c r="B27" s="45">
        <v>0</v>
      </c>
      <c r="C27" s="44">
        <v>924</v>
      </c>
      <c r="D27" s="44">
        <v>946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99744.434768255262</v>
      </c>
      <c r="I27" s="13">
        <f t="shared" si="4"/>
        <v>0</v>
      </c>
      <c r="J27" s="13">
        <f t="shared" si="1"/>
        <v>99744.434768255262</v>
      </c>
      <c r="K27" s="13">
        <f t="shared" si="2"/>
        <v>6392306.2406527279</v>
      </c>
      <c r="L27" s="20">
        <f t="shared" si="5"/>
        <v>64.086846103289048</v>
      </c>
    </row>
    <row r="28" spans="1:12" x14ac:dyDescent="0.2">
      <c r="A28" s="16">
        <v>19</v>
      </c>
      <c r="B28" s="45">
        <v>0</v>
      </c>
      <c r="C28" s="44">
        <v>872</v>
      </c>
      <c r="D28" s="44">
        <v>912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99744.434768255262</v>
      </c>
      <c r="I28" s="13">
        <f t="shared" si="4"/>
        <v>0</v>
      </c>
      <c r="J28" s="13">
        <f t="shared" si="1"/>
        <v>99744.434768255262</v>
      </c>
      <c r="K28" s="13">
        <f t="shared" si="2"/>
        <v>6292561.805884473</v>
      </c>
      <c r="L28" s="20">
        <f t="shared" si="5"/>
        <v>63.086846103289048</v>
      </c>
    </row>
    <row r="29" spans="1:12" x14ac:dyDescent="0.2">
      <c r="A29" s="16">
        <v>20</v>
      </c>
      <c r="B29" s="45">
        <v>1</v>
      </c>
      <c r="C29" s="44">
        <v>890</v>
      </c>
      <c r="D29" s="44">
        <v>875</v>
      </c>
      <c r="E29" s="17">
        <v>0.5</v>
      </c>
      <c r="F29" s="18">
        <f t="shared" si="3"/>
        <v>1.1331444759206798E-3</v>
      </c>
      <c r="G29" s="18">
        <f t="shared" si="0"/>
        <v>1.132502831257078E-3</v>
      </c>
      <c r="H29" s="13">
        <f t="shared" si="6"/>
        <v>99744.434768255262</v>
      </c>
      <c r="I29" s="13">
        <f t="shared" si="4"/>
        <v>112.96085477718601</v>
      </c>
      <c r="J29" s="13">
        <f t="shared" si="1"/>
        <v>99687.954340866665</v>
      </c>
      <c r="K29" s="13">
        <f t="shared" si="2"/>
        <v>6192817.3711162182</v>
      </c>
      <c r="L29" s="20">
        <f t="shared" si="5"/>
        <v>62.086846103289048</v>
      </c>
    </row>
    <row r="30" spans="1:12" x14ac:dyDescent="0.2">
      <c r="A30" s="16">
        <v>21</v>
      </c>
      <c r="B30" s="45">
        <v>0</v>
      </c>
      <c r="C30" s="44">
        <v>834</v>
      </c>
      <c r="D30" s="44">
        <v>881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99631.473913478068</v>
      </c>
      <c r="I30" s="13">
        <f t="shared" si="4"/>
        <v>0</v>
      </c>
      <c r="J30" s="13">
        <f t="shared" si="1"/>
        <v>99631.473913478068</v>
      </c>
      <c r="K30" s="13">
        <f t="shared" si="2"/>
        <v>6093129.4167753514</v>
      </c>
      <c r="L30" s="20">
        <f t="shared" si="5"/>
        <v>61.156672459415233</v>
      </c>
    </row>
    <row r="31" spans="1:12" x14ac:dyDescent="0.2">
      <c r="A31" s="16">
        <v>22</v>
      </c>
      <c r="B31" s="45">
        <v>0</v>
      </c>
      <c r="C31" s="44">
        <v>893</v>
      </c>
      <c r="D31" s="44">
        <v>836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99631.473913478068</v>
      </c>
      <c r="I31" s="13">
        <f t="shared" si="4"/>
        <v>0</v>
      </c>
      <c r="J31" s="13">
        <f t="shared" si="1"/>
        <v>99631.473913478068</v>
      </c>
      <c r="K31" s="13">
        <f t="shared" si="2"/>
        <v>5993497.9428618737</v>
      </c>
      <c r="L31" s="20">
        <f t="shared" si="5"/>
        <v>60.156672459415233</v>
      </c>
    </row>
    <row r="32" spans="1:12" x14ac:dyDescent="0.2">
      <c r="A32" s="16">
        <v>23</v>
      </c>
      <c r="B32" s="45">
        <v>0</v>
      </c>
      <c r="C32" s="44">
        <v>854</v>
      </c>
      <c r="D32" s="44">
        <v>892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99631.473913478068</v>
      </c>
      <c r="I32" s="13">
        <f t="shared" si="4"/>
        <v>0</v>
      </c>
      <c r="J32" s="13">
        <f t="shared" si="1"/>
        <v>99631.473913478068</v>
      </c>
      <c r="K32" s="13">
        <f t="shared" si="2"/>
        <v>5893866.4689483959</v>
      </c>
      <c r="L32" s="20">
        <f t="shared" si="5"/>
        <v>59.15667245941524</v>
      </c>
    </row>
    <row r="33" spans="1:12" x14ac:dyDescent="0.2">
      <c r="A33" s="16">
        <v>24</v>
      </c>
      <c r="B33" s="45">
        <v>1</v>
      </c>
      <c r="C33" s="44">
        <v>850</v>
      </c>
      <c r="D33" s="44">
        <v>844</v>
      </c>
      <c r="E33" s="17">
        <v>0.5</v>
      </c>
      <c r="F33" s="18">
        <f t="shared" si="3"/>
        <v>1.1806375442739079E-3</v>
      </c>
      <c r="G33" s="18">
        <f t="shared" si="0"/>
        <v>1.1799410029498525E-3</v>
      </c>
      <c r="H33" s="13">
        <f t="shared" si="6"/>
        <v>99631.473913478068</v>
      </c>
      <c r="I33" s="13">
        <f t="shared" si="4"/>
        <v>117.55926125484137</v>
      </c>
      <c r="J33" s="13">
        <f t="shared" si="1"/>
        <v>99572.694282850658</v>
      </c>
      <c r="K33" s="13">
        <f t="shared" si="2"/>
        <v>5794234.9950349182</v>
      </c>
      <c r="L33" s="20">
        <f t="shared" si="5"/>
        <v>58.15667245941524</v>
      </c>
    </row>
    <row r="34" spans="1:12" x14ac:dyDescent="0.2">
      <c r="A34" s="16">
        <v>25</v>
      </c>
      <c r="B34" s="45">
        <v>0</v>
      </c>
      <c r="C34" s="44">
        <v>787</v>
      </c>
      <c r="D34" s="44">
        <v>843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99513.914652223233</v>
      </c>
      <c r="I34" s="13">
        <f t="shared" si="4"/>
        <v>0</v>
      </c>
      <c r="J34" s="13">
        <f t="shared" si="1"/>
        <v>99513.914652223233</v>
      </c>
      <c r="K34" s="13">
        <f t="shared" si="2"/>
        <v>5694662.3007520679</v>
      </c>
      <c r="L34" s="20">
        <f t="shared" si="5"/>
        <v>57.224784299296417</v>
      </c>
    </row>
    <row r="35" spans="1:12" x14ac:dyDescent="0.2">
      <c r="A35" s="16">
        <v>26</v>
      </c>
      <c r="B35" s="45">
        <v>0</v>
      </c>
      <c r="C35" s="44">
        <v>856</v>
      </c>
      <c r="D35" s="44">
        <v>777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99513.914652223233</v>
      </c>
      <c r="I35" s="13">
        <f t="shared" si="4"/>
        <v>0</v>
      </c>
      <c r="J35" s="13">
        <f t="shared" si="1"/>
        <v>99513.914652223233</v>
      </c>
      <c r="K35" s="13">
        <f t="shared" si="2"/>
        <v>5595148.3860998452</v>
      </c>
      <c r="L35" s="20">
        <f t="shared" si="5"/>
        <v>56.224784299296424</v>
      </c>
    </row>
    <row r="36" spans="1:12" x14ac:dyDescent="0.2">
      <c r="A36" s="16">
        <v>27</v>
      </c>
      <c r="B36" s="45">
        <v>0</v>
      </c>
      <c r="C36" s="44">
        <v>784</v>
      </c>
      <c r="D36" s="44">
        <v>847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99513.914652223233</v>
      </c>
      <c r="I36" s="13">
        <f t="shared" si="4"/>
        <v>0</v>
      </c>
      <c r="J36" s="13">
        <f t="shared" si="1"/>
        <v>99513.914652223233</v>
      </c>
      <c r="K36" s="13">
        <f t="shared" si="2"/>
        <v>5495634.4714476224</v>
      </c>
      <c r="L36" s="20">
        <f t="shared" si="5"/>
        <v>55.224784299296431</v>
      </c>
    </row>
    <row r="37" spans="1:12" x14ac:dyDescent="0.2">
      <c r="A37" s="16">
        <v>28</v>
      </c>
      <c r="B37" s="45">
        <v>0</v>
      </c>
      <c r="C37" s="44">
        <v>800</v>
      </c>
      <c r="D37" s="44">
        <v>768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99513.914652223233</v>
      </c>
      <c r="I37" s="13">
        <f t="shared" si="4"/>
        <v>0</v>
      </c>
      <c r="J37" s="13">
        <f t="shared" si="1"/>
        <v>99513.914652223233</v>
      </c>
      <c r="K37" s="13">
        <f t="shared" si="2"/>
        <v>5396120.5567953996</v>
      </c>
      <c r="L37" s="20">
        <f t="shared" si="5"/>
        <v>54.224784299296431</v>
      </c>
    </row>
    <row r="38" spans="1:12" x14ac:dyDescent="0.2">
      <c r="A38" s="16">
        <v>29</v>
      </c>
      <c r="B38" s="45">
        <v>0</v>
      </c>
      <c r="C38" s="44">
        <v>763</v>
      </c>
      <c r="D38" s="44">
        <v>786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99513.914652223233</v>
      </c>
      <c r="I38" s="13">
        <f t="shared" si="4"/>
        <v>0</v>
      </c>
      <c r="J38" s="13">
        <f t="shared" si="1"/>
        <v>99513.914652223233</v>
      </c>
      <c r="K38" s="13">
        <f t="shared" si="2"/>
        <v>5296606.6421431769</v>
      </c>
      <c r="L38" s="20">
        <f t="shared" si="5"/>
        <v>53.224784299296438</v>
      </c>
    </row>
    <row r="39" spans="1:12" x14ac:dyDescent="0.2">
      <c r="A39" s="16">
        <v>30</v>
      </c>
      <c r="B39" s="45">
        <v>0</v>
      </c>
      <c r="C39" s="44">
        <v>799</v>
      </c>
      <c r="D39" s="44">
        <v>763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99513.914652223233</v>
      </c>
      <c r="I39" s="13">
        <f t="shared" si="4"/>
        <v>0</v>
      </c>
      <c r="J39" s="13">
        <f t="shared" si="1"/>
        <v>99513.914652223233</v>
      </c>
      <c r="K39" s="13">
        <f t="shared" si="2"/>
        <v>5197092.7274909541</v>
      </c>
      <c r="L39" s="20">
        <f t="shared" si="5"/>
        <v>52.224784299296445</v>
      </c>
    </row>
    <row r="40" spans="1:12" x14ac:dyDescent="0.2">
      <c r="A40" s="16">
        <v>31</v>
      </c>
      <c r="B40" s="45">
        <v>0</v>
      </c>
      <c r="C40" s="44">
        <v>867</v>
      </c>
      <c r="D40" s="44">
        <v>817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99513.914652223233</v>
      </c>
      <c r="I40" s="13">
        <f t="shared" si="4"/>
        <v>0</v>
      </c>
      <c r="J40" s="13">
        <f t="shared" si="1"/>
        <v>99513.914652223233</v>
      </c>
      <c r="K40" s="13">
        <f t="shared" si="2"/>
        <v>5097578.8128387313</v>
      </c>
      <c r="L40" s="20">
        <f t="shared" si="5"/>
        <v>51.224784299296445</v>
      </c>
    </row>
    <row r="41" spans="1:12" x14ac:dyDescent="0.2">
      <c r="A41" s="16">
        <v>32</v>
      </c>
      <c r="B41" s="45">
        <v>0</v>
      </c>
      <c r="C41" s="44">
        <v>830</v>
      </c>
      <c r="D41" s="44">
        <v>879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99513.914652223233</v>
      </c>
      <c r="I41" s="13">
        <f t="shared" si="4"/>
        <v>0</v>
      </c>
      <c r="J41" s="13">
        <f t="shared" si="1"/>
        <v>99513.914652223233</v>
      </c>
      <c r="K41" s="13">
        <f t="shared" si="2"/>
        <v>4998064.8981865086</v>
      </c>
      <c r="L41" s="20">
        <f t="shared" si="5"/>
        <v>50.224784299296452</v>
      </c>
    </row>
    <row r="42" spans="1:12" x14ac:dyDescent="0.2">
      <c r="A42" s="16">
        <v>33</v>
      </c>
      <c r="B42" s="45">
        <v>0</v>
      </c>
      <c r="C42" s="44">
        <v>1007</v>
      </c>
      <c r="D42" s="44">
        <v>843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99513.914652223233</v>
      </c>
      <c r="I42" s="13">
        <f t="shared" si="4"/>
        <v>0</v>
      </c>
      <c r="J42" s="13">
        <f t="shared" si="1"/>
        <v>99513.914652223233</v>
      </c>
      <c r="K42" s="13">
        <f t="shared" si="2"/>
        <v>4898550.9835342858</v>
      </c>
      <c r="L42" s="20">
        <f t="shared" si="5"/>
        <v>49.224784299296459</v>
      </c>
    </row>
    <row r="43" spans="1:12" x14ac:dyDescent="0.2">
      <c r="A43" s="16">
        <v>34</v>
      </c>
      <c r="B43" s="45">
        <v>0</v>
      </c>
      <c r="C43" s="44">
        <v>980</v>
      </c>
      <c r="D43" s="44">
        <v>995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99513.914652223233</v>
      </c>
      <c r="I43" s="13">
        <f t="shared" si="4"/>
        <v>0</v>
      </c>
      <c r="J43" s="13">
        <f t="shared" si="1"/>
        <v>99513.914652223233</v>
      </c>
      <c r="K43" s="13">
        <f t="shared" si="2"/>
        <v>4799037.068882063</v>
      </c>
      <c r="L43" s="20">
        <f t="shared" si="5"/>
        <v>48.224784299296459</v>
      </c>
    </row>
    <row r="44" spans="1:12" x14ac:dyDescent="0.2">
      <c r="A44" s="16">
        <v>35</v>
      </c>
      <c r="B44" s="45">
        <v>0</v>
      </c>
      <c r="C44" s="44">
        <v>1126</v>
      </c>
      <c r="D44" s="44">
        <v>973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99513.914652223233</v>
      </c>
      <c r="I44" s="13">
        <f t="shared" si="4"/>
        <v>0</v>
      </c>
      <c r="J44" s="13">
        <f t="shared" si="1"/>
        <v>99513.914652223233</v>
      </c>
      <c r="K44" s="13">
        <f t="shared" si="2"/>
        <v>4699523.1542298403</v>
      </c>
      <c r="L44" s="20">
        <f t="shared" si="5"/>
        <v>47.224784299296466</v>
      </c>
    </row>
    <row r="45" spans="1:12" x14ac:dyDescent="0.2">
      <c r="A45" s="16">
        <v>36</v>
      </c>
      <c r="B45" s="45">
        <v>0</v>
      </c>
      <c r="C45" s="44">
        <v>1181</v>
      </c>
      <c r="D45" s="44">
        <v>1138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99513.914652223233</v>
      </c>
      <c r="I45" s="13">
        <f t="shared" si="4"/>
        <v>0</v>
      </c>
      <c r="J45" s="13">
        <f t="shared" si="1"/>
        <v>99513.914652223233</v>
      </c>
      <c r="K45" s="13">
        <f t="shared" si="2"/>
        <v>4600009.2395776175</v>
      </c>
      <c r="L45" s="20">
        <f t="shared" si="5"/>
        <v>46.224784299296473</v>
      </c>
    </row>
    <row r="46" spans="1:12" x14ac:dyDescent="0.2">
      <c r="A46" s="16">
        <v>37</v>
      </c>
      <c r="B46" s="45">
        <v>0</v>
      </c>
      <c r="C46" s="44">
        <v>1313</v>
      </c>
      <c r="D46" s="44">
        <v>1199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99513.914652223233</v>
      </c>
      <c r="I46" s="13">
        <f t="shared" si="4"/>
        <v>0</v>
      </c>
      <c r="J46" s="13">
        <f t="shared" si="1"/>
        <v>99513.914652223233</v>
      </c>
      <c r="K46" s="13">
        <f t="shared" si="2"/>
        <v>4500495.3249253947</v>
      </c>
      <c r="L46" s="20">
        <f t="shared" si="5"/>
        <v>45.224784299296473</v>
      </c>
    </row>
    <row r="47" spans="1:12" x14ac:dyDescent="0.2">
      <c r="A47" s="16">
        <v>38</v>
      </c>
      <c r="B47" s="45">
        <v>1</v>
      </c>
      <c r="C47" s="44">
        <v>1444</v>
      </c>
      <c r="D47" s="44">
        <v>1312</v>
      </c>
      <c r="E47" s="17">
        <v>0.5</v>
      </c>
      <c r="F47" s="18">
        <f t="shared" si="3"/>
        <v>7.2568940493468795E-4</v>
      </c>
      <c r="G47" s="18">
        <f t="shared" si="0"/>
        <v>7.2542618788538275E-4</v>
      </c>
      <c r="H47" s="13">
        <f t="shared" si="6"/>
        <v>99513.914652223233</v>
      </c>
      <c r="I47" s="13">
        <f t="shared" si="4"/>
        <v>72.189999747713628</v>
      </c>
      <c r="J47" s="13">
        <f t="shared" si="1"/>
        <v>99477.819652349368</v>
      </c>
      <c r="K47" s="13">
        <f t="shared" si="2"/>
        <v>4400981.410273171</v>
      </c>
      <c r="L47" s="20">
        <f t="shared" si="5"/>
        <v>44.224784299296473</v>
      </c>
    </row>
    <row r="48" spans="1:12" x14ac:dyDescent="0.2">
      <c r="A48" s="16">
        <v>39</v>
      </c>
      <c r="B48" s="45">
        <v>1</v>
      </c>
      <c r="C48" s="44">
        <v>1592</v>
      </c>
      <c r="D48" s="44">
        <v>1470</v>
      </c>
      <c r="E48" s="17">
        <v>0.5</v>
      </c>
      <c r="F48" s="18">
        <f t="shared" si="3"/>
        <v>6.5316786414108428E-4</v>
      </c>
      <c r="G48" s="18">
        <f t="shared" si="0"/>
        <v>6.5295461965393404E-4</v>
      </c>
      <c r="H48" s="13">
        <f t="shared" si="6"/>
        <v>99441.724652475517</v>
      </c>
      <c r="I48" s="13">
        <f t="shared" si="4"/>
        <v>64.930933498188381</v>
      </c>
      <c r="J48" s="13">
        <f t="shared" si="1"/>
        <v>99409.25918572642</v>
      </c>
      <c r="K48" s="13">
        <f t="shared" si="2"/>
        <v>4301503.5906208213</v>
      </c>
      <c r="L48" s="20">
        <f t="shared" si="5"/>
        <v>43.256526429459299</v>
      </c>
    </row>
    <row r="49" spans="1:12" x14ac:dyDescent="0.2">
      <c r="A49" s="16">
        <v>40</v>
      </c>
      <c r="B49" s="45">
        <v>1</v>
      </c>
      <c r="C49" s="44">
        <v>1574</v>
      </c>
      <c r="D49" s="44">
        <v>1608</v>
      </c>
      <c r="E49" s="17">
        <v>0.5</v>
      </c>
      <c r="F49" s="18">
        <f t="shared" si="3"/>
        <v>6.285355122564425E-4</v>
      </c>
      <c r="G49" s="18">
        <f t="shared" si="0"/>
        <v>6.2833804586867733E-4</v>
      </c>
      <c r="H49" s="13">
        <f t="shared" si="6"/>
        <v>99376.793718977322</v>
      </c>
      <c r="I49" s="13">
        <f t="shared" si="4"/>
        <v>62.442220370076861</v>
      </c>
      <c r="J49" s="13">
        <f t="shared" si="1"/>
        <v>99345.572608792281</v>
      </c>
      <c r="K49" s="13">
        <f t="shared" si="2"/>
        <v>4202094.3314350946</v>
      </c>
      <c r="L49" s="20">
        <f t="shared" si="5"/>
        <v>42.284462742056135</v>
      </c>
    </row>
    <row r="50" spans="1:12" x14ac:dyDescent="0.2">
      <c r="A50" s="16">
        <v>41</v>
      </c>
      <c r="B50" s="45">
        <v>1</v>
      </c>
      <c r="C50" s="44">
        <v>1739</v>
      </c>
      <c r="D50" s="44">
        <v>1581</v>
      </c>
      <c r="E50" s="17">
        <v>0.5</v>
      </c>
      <c r="F50" s="18">
        <f t="shared" si="3"/>
        <v>6.0240963855421692E-4</v>
      </c>
      <c r="G50" s="18">
        <f t="shared" si="0"/>
        <v>6.0222824450466728E-4</v>
      </c>
      <c r="H50" s="13">
        <f t="shared" si="6"/>
        <v>99314.351498607241</v>
      </c>
      <c r="I50" s="13">
        <f t="shared" si="4"/>
        <v>59.809907557125712</v>
      </c>
      <c r="J50" s="13">
        <f t="shared" si="1"/>
        <v>99284.446544828679</v>
      </c>
      <c r="K50" s="13">
        <f t="shared" si="2"/>
        <v>4102748.7588263019</v>
      </c>
      <c r="L50" s="20">
        <f t="shared" si="5"/>
        <v>41.310734016964687</v>
      </c>
    </row>
    <row r="51" spans="1:12" x14ac:dyDescent="0.2">
      <c r="A51" s="16">
        <v>42</v>
      </c>
      <c r="B51" s="45">
        <v>1</v>
      </c>
      <c r="C51" s="44">
        <v>1713</v>
      </c>
      <c r="D51" s="44">
        <v>1743</v>
      </c>
      <c r="E51" s="17">
        <v>0.5</v>
      </c>
      <c r="F51" s="18">
        <f t="shared" si="3"/>
        <v>5.7870370370370367E-4</v>
      </c>
      <c r="G51" s="18">
        <f t="shared" si="0"/>
        <v>5.785363031530228E-4</v>
      </c>
      <c r="H51" s="13">
        <f t="shared" si="6"/>
        <v>99254.541591050118</v>
      </c>
      <c r="I51" s="13">
        <f t="shared" si="4"/>
        <v>57.422355563234085</v>
      </c>
      <c r="J51" s="13">
        <f t="shared" si="1"/>
        <v>99225.830413268501</v>
      </c>
      <c r="K51" s="13">
        <f t="shared" si="2"/>
        <v>4003464.3122814731</v>
      </c>
      <c r="L51" s="20">
        <f t="shared" si="5"/>
        <v>40.335326203778159</v>
      </c>
    </row>
    <row r="52" spans="1:12" x14ac:dyDescent="0.2">
      <c r="A52" s="16">
        <v>43</v>
      </c>
      <c r="B52" s="45">
        <v>2</v>
      </c>
      <c r="C52" s="44">
        <v>1790</v>
      </c>
      <c r="D52" s="44">
        <v>1725</v>
      </c>
      <c r="E52" s="17">
        <v>0.5</v>
      </c>
      <c r="F52" s="18">
        <f t="shared" si="3"/>
        <v>1.1379800853485065E-3</v>
      </c>
      <c r="G52" s="18">
        <f t="shared" si="0"/>
        <v>1.1373329542223487E-3</v>
      </c>
      <c r="H52" s="13">
        <f t="shared" si="6"/>
        <v>99197.119235486884</v>
      </c>
      <c r="I52" s="13">
        <f t="shared" si="4"/>
        <v>112.82015267044287</v>
      </c>
      <c r="J52" s="13">
        <f t="shared" si="1"/>
        <v>99140.709159151666</v>
      </c>
      <c r="K52" s="13">
        <f t="shared" si="2"/>
        <v>3904238.4818682047</v>
      </c>
      <c r="L52" s="20">
        <f t="shared" si="5"/>
        <v>39.358385726906256</v>
      </c>
    </row>
    <row r="53" spans="1:12" x14ac:dyDescent="0.2">
      <c r="A53" s="16">
        <v>44</v>
      </c>
      <c r="B53" s="45">
        <v>0</v>
      </c>
      <c r="C53" s="44">
        <v>1790</v>
      </c>
      <c r="D53" s="44">
        <v>1769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99084.299082816447</v>
      </c>
      <c r="I53" s="13">
        <f t="shared" si="4"/>
        <v>0</v>
      </c>
      <c r="J53" s="13">
        <f t="shared" si="1"/>
        <v>99084.299082816447</v>
      </c>
      <c r="K53" s="13">
        <f t="shared" si="2"/>
        <v>3805097.772709053</v>
      </c>
      <c r="L53" s="20">
        <f t="shared" si="5"/>
        <v>38.402630971115649</v>
      </c>
    </row>
    <row r="54" spans="1:12" x14ac:dyDescent="0.2">
      <c r="A54" s="16">
        <v>45</v>
      </c>
      <c r="B54" s="45">
        <v>3</v>
      </c>
      <c r="C54" s="44">
        <v>1691</v>
      </c>
      <c r="D54" s="44">
        <v>1792</v>
      </c>
      <c r="E54" s="17">
        <v>0.5</v>
      </c>
      <c r="F54" s="18">
        <f t="shared" si="3"/>
        <v>1.7226528854435831E-3</v>
      </c>
      <c r="G54" s="18">
        <f t="shared" si="0"/>
        <v>1.7211703958691911E-3</v>
      </c>
      <c r="H54" s="13">
        <f t="shared" si="6"/>
        <v>99084.299082816447</v>
      </c>
      <c r="I54" s="13">
        <f t="shared" si="4"/>
        <v>170.54096227679253</v>
      </c>
      <c r="J54" s="13">
        <f t="shared" si="1"/>
        <v>98999.028601678059</v>
      </c>
      <c r="K54" s="13">
        <f t="shared" si="2"/>
        <v>3706013.4736262364</v>
      </c>
      <c r="L54" s="20">
        <f t="shared" si="5"/>
        <v>37.402630971115649</v>
      </c>
    </row>
    <row r="55" spans="1:12" x14ac:dyDescent="0.2">
      <c r="A55" s="16">
        <v>46</v>
      </c>
      <c r="B55" s="45">
        <v>2</v>
      </c>
      <c r="C55" s="44">
        <v>1818</v>
      </c>
      <c r="D55" s="44">
        <v>1666</v>
      </c>
      <c r="E55" s="17">
        <v>0.5</v>
      </c>
      <c r="F55" s="18">
        <f t="shared" si="3"/>
        <v>1.148105625717566E-3</v>
      </c>
      <c r="G55" s="18">
        <f t="shared" si="0"/>
        <v>1.1474469305794606E-3</v>
      </c>
      <c r="H55" s="13">
        <f t="shared" si="6"/>
        <v>98913.758120539656</v>
      </c>
      <c r="I55" s="13">
        <f t="shared" si="4"/>
        <v>113.49828814749242</v>
      </c>
      <c r="J55" s="13">
        <f t="shared" si="1"/>
        <v>98857.008976465921</v>
      </c>
      <c r="K55" s="13">
        <f t="shared" si="2"/>
        <v>3607014.4450245583</v>
      </c>
      <c r="L55" s="20">
        <f t="shared" si="5"/>
        <v>36.466256196927915</v>
      </c>
    </row>
    <row r="56" spans="1:12" x14ac:dyDescent="0.2">
      <c r="A56" s="16">
        <v>47</v>
      </c>
      <c r="B56" s="45">
        <v>2</v>
      </c>
      <c r="C56" s="44">
        <v>1713</v>
      </c>
      <c r="D56" s="44">
        <v>1793</v>
      </c>
      <c r="E56" s="17">
        <v>0.5</v>
      </c>
      <c r="F56" s="18">
        <f t="shared" si="3"/>
        <v>1.1409013120365088E-3</v>
      </c>
      <c r="G56" s="18">
        <f t="shared" si="0"/>
        <v>1.1402508551881414E-3</v>
      </c>
      <c r="H56" s="13">
        <f t="shared" si="6"/>
        <v>98800.25983239217</v>
      </c>
      <c r="I56" s="13">
        <f t="shared" si="4"/>
        <v>112.65708076669576</v>
      </c>
      <c r="J56" s="13">
        <f t="shared" si="1"/>
        <v>98743.931292008812</v>
      </c>
      <c r="K56" s="13">
        <f t="shared" si="2"/>
        <v>3508157.4360480923</v>
      </c>
      <c r="L56" s="20">
        <f t="shared" si="5"/>
        <v>35.50757297601686</v>
      </c>
    </row>
    <row r="57" spans="1:12" x14ac:dyDescent="0.2">
      <c r="A57" s="16">
        <v>48</v>
      </c>
      <c r="B57" s="45">
        <v>1</v>
      </c>
      <c r="C57" s="44">
        <v>1698</v>
      </c>
      <c r="D57" s="44">
        <v>1709</v>
      </c>
      <c r="E57" s="17">
        <v>0.5</v>
      </c>
      <c r="F57" s="18">
        <f t="shared" si="3"/>
        <v>5.87026709715292E-4</v>
      </c>
      <c r="G57" s="18">
        <f t="shared" si="0"/>
        <v>5.8685446009389673E-4</v>
      </c>
      <c r="H57" s="13">
        <f t="shared" si="6"/>
        <v>98687.602751625469</v>
      </c>
      <c r="I57" s="13">
        <f t="shared" si="4"/>
        <v>57.915259830766125</v>
      </c>
      <c r="J57" s="13">
        <f t="shared" si="1"/>
        <v>98658.645121710084</v>
      </c>
      <c r="K57" s="13">
        <f t="shared" si="2"/>
        <v>3409413.5047560837</v>
      </c>
      <c r="L57" s="20">
        <f t="shared" si="5"/>
        <v>34.547535958866199</v>
      </c>
    </row>
    <row r="58" spans="1:12" x14ac:dyDescent="0.2">
      <c r="A58" s="16">
        <v>49</v>
      </c>
      <c r="B58" s="45">
        <v>2</v>
      </c>
      <c r="C58" s="44">
        <v>1587</v>
      </c>
      <c r="D58" s="44">
        <v>1689</v>
      </c>
      <c r="E58" s="17">
        <v>0.5</v>
      </c>
      <c r="F58" s="18">
        <f t="shared" si="3"/>
        <v>1.221001221001221E-3</v>
      </c>
      <c r="G58" s="18">
        <f t="shared" si="0"/>
        <v>1.2202562538133007E-3</v>
      </c>
      <c r="H58" s="13">
        <f t="shared" si="6"/>
        <v>98629.687491794699</v>
      </c>
      <c r="I58" s="13">
        <f t="shared" si="4"/>
        <v>120.35349297351397</v>
      </c>
      <c r="J58" s="13">
        <f t="shared" si="1"/>
        <v>98569.51074530794</v>
      </c>
      <c r="K58" s="13">
        <f t="shared" si="2"/>
        <v>3310754.8596343738</v>
      </c>
      <c r="L58" s="20">
        <f t="shared" si="5"/>
        <v>33.567528639992958</v>
      </c>
    </row>
    <row r="59" spans="1:12" x14ac:dyDescent="0.2">
      <c r="A59" s="16">
        <v>50</v>
      </c>
      <c r="B59" s="45">
        <v>2</v>
      </c>
      <c r="C59" s="44">
        <v>1555</v>
      </c>
      <c r="D59" s="44">
        <v>1576</v>
      </c>
      <c r="E59" s="17">
        <v>0.5</v>
      </c>
      <c r="F59" s="18">
        <f t="shared" si="3"/>
        <v>1.2775471095496647E-3</v>
      </c>
      <c r="G59" s="18">
        <f t="shared" si="0"/>
        <v>1.2767315671879987E-3</v>
      </c>
      <c r="H59" s="13">
        <f t="shared" si="6"/>
        <v>98509.333998821181</v>
      </c>
      <c r="I59" s="13">
        <f t="shared" si="4"/>
        <v>125.76997637896098</v>
      </c>
      <c r="J59" s="13">
        <f t="shared" si="1"/>
        <v>98446.44901063171</v>
      </c>
      <c r="K59" s="13">
        <f t="shared" si="2"/>
        <v>3212185.3488890659</v>
      </c>
      <c r="L59" s="20">
        <f t="shared" si="5"/>
        <v>32.6079287971585</v>
      </c>
    </row>
    <row r="60" spans="1:12" x14ac:dyDescent="0.2">
      <c r="A60" s="16">
        <v>51</v>
      </c>
      <c r="B60" s="45">
        <v>4</v>
      </c>
      <c r="C60" s="44">
        <v>1541</v>
      </c>
      <c r="D60" s="44">
        <v>1548</v>
      </c>
      <c r="E60" s="17">
        <v>0.5</v>
      </c>
      <c r="F60" s="18">
        <f t="shared" si="3"/>
        <v>2.589834898025251E-3</v>
      </c>
      <c r="G60" s="18">
        <f t="shared" si="0"/>
        <v>2.5864856126737797E-3</v>
      </c>
      <c r="H60" s="13">
        <f t="shared" si="6"/>
        <v>98383.564022442224</v>
      </c>
      <c r="I60" s="13">
        <f t="shared" si="4"/>
        <v>254.4676728676165</v>
      </c>
      <c r="J60" s="13">
        <f t="shared" si="1"/>
        <v>98256.330186008418</v>
      </c>
      <c r="K60" s="13">
        <f t="shared" si="2"/>
        <v>3113738.8998784344</v>
      </c>
      <c r="L60" s="20">
        <f t="shared" si="5"/>
        <v>31.64897440763745</v>
      </c>
    </row>
    <row r="61" spans="1:12" x14ac:dyDescent="0.2">
      <c r="A61" s="16">
        <v>52</v>
      </c>
      <c r="B61" s="45">
        <v>2</v>
      </c>
      <c r="C61" s="44">
        <v>1450</v>
      </c>
      <c r="D61" s="44">
        <v>1533</v>
      </c>
      <c r="E61" s="17">
        <v>0.5</v>
      </c>
      <c r="F61" s="18">
        <f t="shared" si="3"/>
        <v>1.3409319477036541E-3</v>
      </c>
      <c r="G61" s="18">
        <f t="shared" si="0"/>
        <v>1.340033500837521E-3</v>
      </c>
      <c r="H61" s="13">
        <f t="shared" si="6"/>
        <v>98129.096349574611</v>
      </c>
      <c r="I61" s="13">
        <f t="shared" si="4"/>
        <v>131.49627651534286</v>
      </c>
      <c r="J61" s="13">
        <f t="shared" si="1"/>
        <v>98063.34821131693</v>
      </c>
      <c r="K61" s="13">
        <f t="shared" si="2"/>
        <v>3015482.5696924259</v>
      </c>
      <c r="L61" s="20">
        <f t="shared" si="5"/>
        <v>30.729749705939263</v>
      </c>
    </row>
    <row r="62" spans="1:12" x14ac:dyDescent="0.2">
      <c r="A62" s="16">
        <v>53</v>
      </c>
      <c r="B62" s="45">
        <v>5</v>
      </c>
      <c r="C62" s="44">
        <v>1326</v>
      </c>
      <c r="D62" s="44">
        <v>1445</v>
      </c>
      <c r="E62" s="17">
        <v>0.5</v>
      </c>
      <c r="F62" s="18">
        <f t="shared" si="3"/>
        <v>3.6088054853843378E-3</v>
      </c>
      <c r="G62" s="18">
        <f t="shared" si="0"/>
        <v>3.6023054755043226E-3</v>
      </c>
      <c r="H62" s="13">
        <f t="shared" si="6"/>
        <v>97997.600073059264</v>
      </c>
      <c r="I62" s="13">
        <f t="shared" si="4"/>
        <v>353.01729132946417</v>
      </c>
      <c r="J62" s="13">
        <f t="shared" si="1"/>
        <v>97821.091427394524</v>
      </c>
      <c r="K62" s="13">
        <f t="shared" si="2"/>
        <v>2917419.221481109</v>
      </c>
      <c r="L62" s="20">
        <f t="shared" si="5"/>
        <v>29.770312939358842</v>
      </c>
    </row>
    <row r="63" spans="1:12" x14ac:dyDescent="0.2">
      <c r="A63" s="16">
        <v>54</v>
      </c>
      <c r="B63" s="45">
        <v>5</v>
      </c>
      <c r="C63" s="44">
        <v>1217</v>
      </c>
      <c r="D63" s="44">
        <v>1335</v>
      </c>
      <c r="E63" s="17">
        <v>0.5</v>
      </c>
      <c r="F63" s="18">
        <f t="shared" si="3"/>
        <v>3.9184952978056423E-3</v>
      </c>
      <c r="G63" s="18">
        <f t="shared" si="0"/>
        <v>3.9108330074305829E-3</v>
      </c>
      <c r="H63" s="13">
        <f t="shared" si="6"/>
        <v>97644.582781729798</v>
      </c>
      <c r="I63" s="13">
        <f t="shared" si="4"/>
        <v>381.87165733957687</v>
      </c>
      <c r="J63" s="13">
        <f t="shared" si="1"/>
        <v>97453.646953060001</v>
      </c>
      <c r="K63" s="13">
        <f t="shared" si="2"/>
        <v>2819598.1300537144</v>
      </c>
      <c r="L63" s="20">
        <f t="shared" si="5"/>
        <v>28.876134750419428</v>
      </c>
    </row>
    <row r="64" spans="1:12" x14ac:dyDescent="0.2">
      <c r="A64" s="16">
        <v>55</v>
      </c>
      <c r="B64" s="45">
        <v>6</v>
      </c>
      <c r="C64" s="44">
        <v>1270</v>
      </c>
      <c r="D64" s="44">
        <v>1219</v>
      </c>
      <c r="E64" s="17">
        <v>0.5</v>
      </c>
      <c r="F64" s="18">
        <f t="shared" si="3"/>
        <v>4.8212133386902369E-3</v>
      </c>
      <c r="G64" s="18">
        <f t="shared" si="0"/>
        <v>4.8096192384769528E-3</v>
      </c>
      <c r="H64" s="13">
        <f t="shared" si="6"/>
        <v>97262.711124390218</v>
      </c>
      <c r="I64" s="13">
        <f t="shared" si="4"/>
        <v>467.79660661029351</v>
      </c>
      <c r="J64" s="13">
        <f t="shared" si="1"/>
        <v>97028.81282108507</v>
      </c>
      <c r="K64" s="13">
        <f t="shared" si="2"/>
        <v>2722144.4831006546</v>
      </c>
      <c r="L64" s="20">
        <f t="shared" si="5"/>
        <v>27.987544780849031</v>
      </c>
    </row>
    <row r="65" spans="1:12" x14ac:dyDescent="0.2">
      <c r="A65" s="16">
        <v>56</v>
      </c>
      <c r="B65" s="45">
        <v>7</v>
      </c>
      <c r="C65" s="44">
        <v>1162</v>
      </c>
      <c r="D65" s="44">
        <v>1265</v>
      </c>
      <c r="E65" s="17">
        <v>0.5</v>
      </c>
      <c r="F65" s="18">
        <f t="shared" si="3"/>
        <v>5.7684384013185E-3</v>
      </c>
      <c r="G65" s="18">
        <f t="shared" si="0"/>
        <v>5.7518488085456032E-3</v>
      </c>
      <c r="H65" s="13">
        <f t="shared" si="6"/>
        <v>96794.914517779922</v>
      </c>
      <c r="I65" s="13">
        <f t="shared" si="4"/>
        <v>556.749713742366</v>
      </c>
      <c r="J65" s="13">
        <f t="shared" si="1"/>
        <v>96516.539660908747</v>
      </c>
      <c r="K65" s="13">
        <f t="shared" si="2"/>
        <v>2625115.6702795695</v>
      </c>
      <c r="L65" s="20">
        <f t="shared" si="5"/>
        <v>27.120388331944557</v>
      </c>
    </row>
    <row r="66" spans="1:12" x14ac:dyDescent="0.2">
      <c r="A66" s="16">
        <v>57</v>
      </c>
      <c r="B66" s="45">
        <v>4</v>
      </c>
      <c r="C66" s="44">
        <v>1060</v>
      </c>
      <c r="D66" s="44">
        <v>1150</v>
      </c>
      <c r="E66" s="17">
        <v>0.5</v>
      </c>
      <c r="F66" s="18">
        <f t="shared" si="3"/>
        <v>3.6199095022624436E-3</v>
      </c>
      <c r="G66" s="18">
        <f t="shared" si="0"/>
        <v>3.6133694670280039E-3</v>
      </c>
      <c r="H66" s="13">
        <f t="shared" si="6"/>
        <v>96238.164804037558</v>
      </c>
      <c r="I66" s="13">
        <f t="shared" si="4"/>
        <v>347.7440462657184</v>
      </c>
      <c r="J66" s="13">
        <f t="shared" si="1"/>
        <v>96064.292780904696</v>
      </c>
      <c r="K66" s="13">
        <f t="shared" si="2"/>
        <v>2528599.1306186607</v>
      </c>
      <c r="L66" s="20">
        <f t="shared" si="5"/>
        <v>26.274390578492998</v>
      </c>
    </row>
    <row r="67" spans="1:12" x14ac:dyDescent="0.2">
      <c r="A67" s="16">
        <v>58</v>
      </c>
      <c r="B67" s="45">
        <v>2</v>
      </c>
      <c r="C67" s="44">
        <v>1029</v>
      </c>
      <c r="D67" s="44">
        <v>1054</v>
      </c>
      <c r="E67" s="17">
        <v>0.5</v>
      </c>
      <c r="F67" s="18">
        <f t="shared" si="3"/>
        <v>1.9203072491598655E-3</v>
      </c>
      <c r="G67" s="18">
        <f t="shared" si="0"/>
        <v>1.9184652278177456E-3</v>
      </c>
      <c r="H67" s="13">
        <f t="shared" si="6"/>
        <v>95890.420757771833</v>
      </c>
      <c r="I67" s="13">
        <f t="shared" si="4"/>
        <v>183.96243790459823</v>
      </c>
      <c r="J67" s="13">
        <f t="shared" si="1"/>
        <v>95798.439538819526</v>
      </c>
      <c r="K67" s="13">
        <f t="shared" si="2"/>
        <v>2432534.8378377561</v>
      </c>
      <c r="L67" s="20">
        <f t="shared" si="5"/>
        <v>25.367860716583635</v>
      </c>
    </row>
    <row r="68" spans="1:12" x14ac:dyDescent="0.2">
      <c r="A68" s="16">
        <v>59</v>
      </c>
      <c r="B68" s="45">
        <v>2</v>
      </c>
      <c r="C68" s="44">
        <v>918</v>
      </c>
      <c r="D68" s="44">
        <v>1023</v>
      </c>
      <c r="E68" s="17">
        <v>0.5</v>
      </c>
      <c r="F68" s="18">
        <f t="shared" si="3"/>
        <v>2.0607934054611026E-3</v>
      </c>
      <c r="G68" s="18">
        <f t="shared" si="0"/>
        <v>2.0586721564590841E-3</v>
      </c>
      <c r="H68" s="13">
        <f t="shared" si="6"/>
        <v>95706.458319867234</v>
      </c>
      <c r="I68" s="13">
        <f t="shared" si="4"/>
        <v>197.02822093642251</v>
      </c>
      <c r="J68" s="13">
        <f t="shared" si="1"/>
        <v>95607.944209399022</v>
      </c>
      <c r="K68" s="13">
        <f t="shared" si="2"/>
        <v>2336736.3982989364</v>
      </c>
      <c r="L68" s="20">
        <f t="shared" si="5"/>
        <v>24.415660544967263</v>
      </c>
    </row>
    <row r="69" spans="1:12" x14ac:dyDescent="0.2">
      <c r="A69" s="16">
        <v>60</v>
      </c>
      <c r="B69" s="45">
        <v>5</v>
      </c>
      <c r="C69" s="44">
        <v>866</v>
      </c>
      <c r="D69" s="44">
        <v>900</v>
      </c>
      <c r="E69" s="17">
        <v>0.5</v>
      </c>
      <c r="F69" s="18">
        <f t="shared" si="3"/>
        <v>5.6625141562853904E-3</v>
      </c>
      <c r="G69" s="18">
        <f t="shared" si="0"/>
        <v>5.6465273856578192E-3</v>
      </c>
      <c r="H69" s="13">
        <f t="shared" si="6"/>
        <v>95509.43009893081</v>
      </c>
      <c r="I69" s="13">
        <f t="shared" si="4"/>
        <v>539.29661264218407</v>
      </c>
      <c r="J69" s="13">
        <f t="shared" si="1"/>
        <v>95239.78179260972</v>
      </c>
      <c r="K69" s="13">
        <f t="shared" si="2"/>
        <v>2241128.4540895373</v>
      </c>
      <c r="L69" s="20">
        <f t="shared" si="5"/>
        <v>23.464996616230735</v>
      </c>
    </row>
    <row r="70" spans="1:12" x14ac:dyDescent="0.2">
      <c r="A70" s="16">
        <v>61</v>
      </c>
      <c r="B70" s="45">
        <v>8</v>
      </c>
      <c r="C70" s="44">
        <v>788</v>
      </c>
      <c r="D70" s="44">
        <v>855</v>
      </c>
      <c r="E70" s="17">
        <v>0.5</v>
      </c>
      <c r="F70" s="18">
        <f t="shared" si="3"/>
        <v>9.7382836275106514E-3</v>
      </c>
      <c r="G70" s="18">
        <f t="shared" si="0"/>
        <v>9.6910963052695333E-3</v>
      </c>
      <c r="H70" s="13">
        <f t="shared" si="6"/>
        <v>94970.133486288629</v>
      </c>
      <c r="I70" s="13">
        <f t="shared" si="4"/>
        <v>920.36470973992607</v>
      </c>
      <c r="J70" s="13">
        <f t="shared" si="1"/>
        <v>94509.951131418668</v>
      </c>
      <c r="K70" s="13">
        <f t="shared" si="2"/>
        <v>2145888.6722969273</v>
      </c>
      <c r="L70" s="20">
        <f t="shared" si="5"/>
        <v>22.595405455618753</v>
      </c>
    </row>
    <row r="71" spans="1:12" x14ac:dyDescent="0.2">
      <c r="A71" s="16">
        <v>62</v>
      </c>
      <c r="B71" s="45">
        <v>9</v>
      </c>
      <c r="C71" s="44">
        <v>780</v>
      </c>
      <c r="D71" s="44">
        <v>773</v>
      </c>
      <c r="E71" s="17">
        <v>0.5</v>
      </c>
      <c r="F71" s="18">
        <f t="shared" si="3"/>
        <v>1.159047005795235E-2</v>
      </c>
      <c r="G71" s="18">
        <f t="shared" si="0"/>
        <v>1.1523687580025607E-2</v>
      </c>
      <c r="H71" s="13">
        <f t="shared" si="6"/>
        <v>94049.768776548706</v>
      </c>
      <c r="I71" s="13">
        <f t="shared" si="4"/>
        <v>1083.8001523545945</v>
      </c>
      <c r="J71" s="13">
        <f t="shared" si="1"/>
        <v>93507.8687003714</v>
      </c>
      <c r="K71" s="13">
        <f t="shared" si="2"/>
        <v>2051378.7211655085</v>
      </c>
      <c r="L71" s="20">
        <f t="shared" si="5"/>
        <v>21.811629606866397</v>
      </c>
    </row>
    <row r="72" spans="1:12" x14ac:dyDescent="0.2">
      <c r="A72" s="16">
        <v>63</v>
      </c>
      <c r="B72" s="45">
        <v>10</v>
      </c>
      <c r="C72" s="44">
        <v>694</v>
      </c>
      <c r="D72" s="44">
        <v>770</v>
      </c>
      <c r="E72" s="17">
        <v>0.5</v>
      </c>
      <c r="F72" s="18">
        <f t="shared" si="3"/>
        <v>1.3661202185792349E-2</v>
      </c>
      <c r="G72" s="18">
        <f t="shared" si="0"/>
        <v>1.3568521031207597E-2</v>
      </c>
      <c r="H72" s="13">
        <f t="shared" si="6"/>
        <v>92965.968624194109</v>
      </c>
      <c r="I72" s="13">
        <f t="shared" si="4"/>
        <v>1261.4107004639634</v>
      </c>
      <c r="J72" s="13">
        <f t="shared" si="1"/>
        <v>92335.263273962119</v>
      </c>
      <c r="K72" s="13">
        <f t="shared" si="2"/>
        <v>1957870.8524651371</v>
      </c>
      <c r="L72" s="20">
        <f t="shared" si="5"/>
        <v>21.060081247360955</v>
      </c>
    </row>
    <row r="73" spans="1:12" x14ac:dyDescent="0.2">
      <c r="A73" s="16">
        <v>64</v>
      </c>
      <c r="B73" s="45">
        <v>3</v>
      </c>
      <c r="C73" s="44">
        <v>667</v>
      </c>
      <c r="D73" s="44">
        <v>692</v>
      </c>
      <c r="E73" s="17">
        <v>0.5</v>
      </c>
      <c r="F73" s="18">
        <f t="shared" si="3"/>
        <v>4.4150110375275938E-3</v>
      </c>
      <c r="G73" s="18">
        <f t="shared" ref="G73:G103" si="7">F73/((1+(1-E73)*F73))</f>
        <v>4.4052863436123343E-3</v>
      </c>
      <c r="H73" s="13">
        <f t="shared" si="6"/>
        <v>91704.557923730143</v>
      </c>
      <c r="I73" s="13">
        <f t="shared" si="4"/>
        <v>403.98483666841469</v>
      </c>
      <c r="J73" s="13">
        <f t="shared" ref="J73:J103" si="8">H74+I73*E73</f>
        <v>91502.565505395934</v>
      </c>
      <c r="K73" s="13">
        <f t="shared" ref="K73:K97" si="9">K74+J73</f>
        <v>1865535.5891911751</v>
      </c>
      <c r="L73" s="20">
        <f t="shared" si="5"/>
        <v>20.342888417200857</v>
      </c>
    </row>
    <row r="74" spans="1:12" x14ac:dyDescent="0.2">
      <c r="A74" s="16">
        <v>65</v>
      </c>
      <c r="B74" s="45">
        <v>8</v>
      </c>
      <c r="C74" s="44">
        <v>681</v>
      </c>
      <c r="D74" s="44">
        <v>668</v>
      </c>
      <c r="E74" s="17">
        <v>0.5</v>
      </c>
      <c r="F74" s="18">
        <f t="shared" ref="F74:F104" si="10">B74/((C74+D74)/2)</f>
        <v>1.1860637509266123E-2</v>
      </c>
      <c r="G74" s="18">
        <f t="shared" si="7"/>
        <v>1.1790714812085481E-2</v>
      </c>
      <c r="H74" s="13">
        <f t="shared" si="6"/>
        <v>91300.573087061726</v>
      </c>
      <c r="I74" s="13">
        <f t="shared" ref="I74:I104" si="11">H74*G74</f>
        <v>1076.4990194495117</v>
      </c>
      <c r="J74" s="13">
        <f t="shared" si="8"/>
        <v>90762.323577336967</v>
      </c>
      <c r="K74" s="13">
        <f t="shared" si="9"/>
        <v>1774033.0236857792</v>
      </c>
      <c r="L74" s="20">
        <f t="shared" ref="L74:L104" si="12">K74/H74</f>
        <v>19.430688808427412</v>
      </c>
    </row>
    <row r="75" spans="1:12" x14ac:dyDescent="0.2">
      <c r="A75" s="16">
        <v>66</v>
      </c>
      <c r="B75" s="45">
        <v>6</v>
      </c>
      <c r="C75" s="44">
        <v>698</v>
      </c>
      <c r="D75" s="44">
        <v>679</v>
      </c>
      <c r="E75" s="17">
        <v>0.5</v>
      </c>
      <c r="F75" s="18">
        <f t="shared" si="10"/>
        <v>8.7145969498910684E-3</v>
      </c>
      <c r="G75" s="18">
        <f t="shared" si="7"/>
        <v>8.6767895878524948E-3</v>
      </c>
      <c r="H75" s="13">
        <f t="shared" ref="H75:H104" si="13">H74-I74</f>
        <v>90224.074067612208</v>
      </c>
      <c r="I75" s="13">
        <f t="shared" si="11"/>
        <v>782.85530644348989</v>
      </c>
      <c r="J75" s="13">
        <f t="shared" si="8"/>
        <v>89832.64641439046</v>
      </c>
      <c r="K75" s="13">
        <f t="shared" si="9"/>
        <v>1683270.7001084422</v>
      </c>
      <c r="L75" s="20">
        <f t="shared" si="12"/>
        <v>18.656558324411634</v>
      </c>
    </row>
    <row r="76" spans="1:12" x14ac:dyDescent="0.2">
      <c r="A76" s="16">
        <v>67</v>
      </c>
      <c r="B76" s="45">
        <v>13</v>
      </c>
      <c r="C76" s="44">
        <v>700</v>
      </c>
      <c r="D76" s="44">
        <v>704</v>
      </c>
      <c r="E76" s="17">
        <v>0.5</v>
      </c>
      <c r="F76" s="18">
        <f t="shared" si="10"/>
        <v>1.8518518518518517E-2</v>
      </c>
      <c r="G76" s="18">
        <f t="shared" si="7"/>
        <v>1.8348623853211007E-2</v>
      </c>
      <c r="H76" s="13">
        <f t="shared" si="13"/>
        <v>89441.218761168711</v>
      </c>
      <c r="I76" s="13">
        <f t="shared" si="11"/>
        <v>1641.1232800214441</v>
      </c>
      <c r="J76" s="13">
        <f t="shared" si="8"/>
        <v>88620.657121157987</v>
      </c>
      <c r="K76" s="13">
        <f t="shared" si="9"/>
        <v>1593438.0536940517</v>
      </c>
      <c r="L76" s="20">
        <f t="shared" si="12"/>
        <v>17.81547787210889</v>
      </c>
    </row>
    <row r="77" spans="1:12" x14ac:dyDescent="0.2">
      <c r="A77" s="16">
        <v>68</v>
      </c>
      <c r="B77" s="45">
        <v>10</v>
      </c>
      <c r="C77" s="44">
        <v>598</v>
      </c>
      <c r="D77" s="44">
        <v>694</v>
      </c>
      <c r="E77" s="17">
        <v>0.5</v>
      </c>
      <c r="F77" s="18">
        <f t="shared" si="10"/>
        <v>1.5479876160990712E-2</v>
      </c>
      <c r="G77" s="18">
        <f t="shared" si="7"/>
        <v>1.5360983102918585E-2</v>
      </c>
      <c r="H77" s="13">
        <f t="shared" si="13"/>
        <v>87800.095481147262</v>
      </c>
      <c r="I77" s="13">
        <f t="shared" si="11"/>
        <v>1348.6957831205416</v>
      </c>
      <c r="J77" s="13">
        <f t="shared" si="8"/>
        <v>87125.747589587001</v>
      </c>
      <c r="K77" s="13">
        <f t="shared" si="9"/>
        <v>1504817.3965728937</v>
      </c>
      <c r="L77" s="20">
        <f t="shared" si="12"/>
        <v>17.139131664110927</v>
      </c>
    </row>
    <row r="78" spans="1:12" x14ac:dyDescent="0.2">
      <c r="A78" s="16">
        <v>69</v>
      </c>
      <c r="B78" s="45">
        <v>6</v>
      </c>
      <c r="C78" s="44">
        <v>559</v>
      </c>
      <c r="D78" s="44">
        <v>605</v>
      </c>
      <c r="E78" s="17">
        <v>0.5</v>
      </c>
      <c r="F78" s="18">
        <f t="shared" si="10"/>
        <v>1.0309278350515464E-2</v>
      </c>
      <c r="G78" s="18">
        <f t="shared" si="7"/>
        <v>1.0256410256410256E-2</v>
      </c>
      <c r="H78" s="13">
        <f t="shared" si="13"/>
        <v>86451.399698026726</v>
      </c>
      <c r="I78" s="13">
        <f t="shared" si="11"/>
        <v>886.68102254386383</v>
      </c>
      <c r="J78" s="13">
        <f t="shared" si="8"/>
        <v>86008.059186754792</v>
      </c>
      <c r="K78" s="13">
        <f t="shared" si="9"/>
        <v>1417691.6489833067</v>
      </c>
      <c r="L78" s="20">
        <f t="shared" si="12"/>
        <v>16.398712501304544</v>
      </c>
    </row>
    <row r="79" spans="1:12" x14ac:dyDescent="0.2">
      <c r="A79" s="16">
        <v>70</v>
      </c>
      <c r="B79" s="45">
        <v>7</v>
      </c>
      <c r="C79" s="44">
        <v>609</v>
      </c>
      <c r="D79" s="44">
        <v>562</v>
      </c>
      <c r="E79" s="17">
        <v>0.5</v>
      </c>
      <c r="F79" s="18">
        <f t="shared" si="10"/>
        <v>1.1955593509820665E-2</v>
      </c>
      <c r="G79" s="18">
        <f t="shared" si="7"/>
        <v>1.1884550084889643E-2</v>
      </c>
      <c r="H79" s="13">
        <f t="shared" si="13"/>
        <v>85564.718675482858</v>
      </c>
      <c r="I79" s="13">
        <f t="shared" si="11"/>
        <v>1016.8981845982682</v>
      </c>
      <c r="J79" s="13">
        <f t="shared" si="8"/>
        <v>85056.269583183734</v>
      </c>
      <c r="K79" s="13">
        <f t="shared" si="9"/>
        <v>1331683.589796552</v>
      </c>
      <c r="L79" s="20">
        <f t="shared" si="12"/>
        <v>15.56346599872739</v>
      </c>
    </row>
    <row r="80" spans="1:12" x14ac:dyDescent="0.2">
      <c r="A80" s="16">
        <v>71</v>
      </c>
      <c r="B80" s="45">
        <v>10</v>
      </c>
      <c r="C80" s="44">
        <v>532</v>
      </c>
      <c r="D80" s="44">
        <v>598</v>
      </c>
      <c r="E80" s="17">
        <v>0.5</v>
      </c>
      <c r="F80" s="18">
        <f t="shared" si="10"/>
        <v>1.7699115044247787E-2</v>
      </c>
      <c r="G80" s="18">
        <f t="shared" si="7"/>
        <v>1.7543859649122806E-2</v>
      </c>
      <c r="H80" s="13">
        <f t="shared" si="13"/>
        <v>84547.820490884595</v>
      </c>
      <c r="I80" s="13">
        <f t="shared" si="11"/>
        <v>1483.2950963313085</v>
      </c>
      <c r="J80" s="13">
        <f t="shared" si="8"/>
        <v>83806.172942718942</v>
      </c>
      <c r="K80" s="13">
        <f t="shared" si="9"/>
        <v>1246627.3202133682</v>
      </c>
      <c r="L80" s="20">
        <f t="shared" si="12"/>
        <v>14.744641706615862</v>
      </c>
    </row>
    <row r="81" spans="1:12" x14ac:dyDescent="0.2">
      <c r="A81" s="16">
        <v>72</v>
      </c>
      <c r="B81" s="45">
        <v>12</v>
      </c>
      <c r="C81" s="44">
        <v>520</v>
      </c>
      <c r="D81" s="44">
        <v>525</v>
      </c>
      <c r="E81" s="17">
        <v>0.5</v>
      </c>
      <c r="F81" s="18">
        <f t="shared" si="10"/>
        <v>2.2966507177033493E-2</v>
      </c>
      <c r="G81" s="18">
        <f t="shared" si="7"/>
        <v>2.2705771050141911E-2</v>
      </c>
      <c r="H81" s="13">
        <f t="shared" si="13"/>
        <v>83064.52539455329</v>
      </c>
      <c r="I81" s="13">
        <f t="shared" si="11"/>
        <v>1886.0440959974258</v>
      </c>
      <c r="J81" s="13">
        <f t="shared" si="8"/>
        <v>82121.503346554586</v>
      </c>
      <c r="K81" s="13">
        <f t="shared" si="9"/>
        <v>1162821.1472706492</v>
      </c>
      <c r="L81" s="20">
        <f t="shared" si="12"/>
        <v>13.999010308519715</v>
      </c>
    </row>
    <row r="82" spans="1:12" x14ac:dyDescent="0.2">
      <c r="A82" s="16">
        <v>73</v>
      </c>
      <c r="B82" s="45">
        <v>8</v>
      </c>
      <c r="C82" s="44">
        <v>456</v>
      </c>
      <c r="D82" s="44">
        <v>512</v>
      </c>
      <c r="E82" s="17">
        <v>0.5</v>
      </c>
      <c r="F82" s="18">
        <f t="shared" si="10"/>
        <v>1.6528925619834711E-2</v>
      </c>
      <c r="G82" s="18">
        <f t="shared" si="7"/>
        <v>1.6393442622950821E-2</v>
      </c>
      <c r="H82" s="13">
        <f t="shared" si="13"/>
        <v>81178.481298555867</v>
      </c>
      <c r="I82" s="13">
        <f t="shared" si="11"/>
        <v>1330.7947753861617</v>
      </c>
      <c r="J82" s="13">
        <f t="shared" si="8"/>
        <v>80513.083910862784</v>
      </c>
      <c r="K82" s="13">
        <f t="shared" si="9"/>
        <v>1080699.6439240947</v>
      </c>
      <c r="L82" s="20">
        <f t="shared" si="12"/>
        <v>13.312636879095198</v>
      </c>
    </row>
    <row r="83" spans="1:12" x14ac:dyDescent="0.2">
      <c r="A83" s="16">
        <v>74</v>
      </c>
      <c r="B83" s="45">
        <v>14</v>
      </c>
      <c r="C83" s="44">
        <v>406</v>
      </c>
      <c r="D83" s="44">
        <v>443</v>
      </c>
      <c r="E83" s="17">
        <v>0.5</v>
      </c>
      <c r="F83" s="18">
        <f t="shared" si="10"/>
        <v>3.2979976442873968E-2</v>
      </c>
      <c r="G83" s="18">
        <f t="shared" si="7"/>
        <v>3.24449594438007E-2</v>
      </c>
      <c r="H83" s="13">
        <f t="shared" si="13"/>
        <v>79847.686523169701</v>
      </c>
      <c r="I83" s="13">
        <f t="shared" si="11"/>
        <v>2590.6549509255528</v>
      </c>
      <c r="J83" s="13">
        <f t="shared" si="8"/>
        <v>78552.359047706923</v>
      </c>
      <c r="K83" s="13">
        <f t="shared" si="9"/>
        <v>1000186.5600132319</v>
      </c>
      <c r="L83" s="20">
        <f t="shared" si="12"/>
        <v>12.52618082708012</v>
      </c>
    </row>
    <row r="84" spans="1:12" x14ac:dyDescent="0.2">
      <c r="A84" s="16">
        <v>75</v>
      </c>
      <c r="B84" s="45">
        <v>11</v>
      </c>
      <c r="C84" s="44">
        <v>433</v>
      </c>
      <c r="D84" s="44">
        <v>386</v>
      </c>
      <c r="E84" s="17">
        <v>0.5</v>
      </c>
      <c r="F84" s="18">
        <f t="shared" si="10"/>
        <v>2.6862026862026864E-2</v>
      </c>
      <c r="G84" s="18">
        <f t="shared" si="7"/>
        <v>2.6506024096385545E-2</v>
      </c>
      <c r="H84" s="13">
        <f t="shared" si="13"/>
        <v>77257.031572244145</v>
      </c>
      <c r="I84" s="13">
        <f t="shared" si="11"/>
        <v>2047.7767404691222</v>
      </c>
      <c r="J84" s="13">
        <f t="shared" si="8"/>
        <v>76233.143202009582</v>
      </c>
      <c r="K84" s="13">
        <f t="shared" si="9"/>
        <v>921634.200965525</v>
      </c>
      <c r="L84" s="20">
        <f t="shared" si="12"/>
        <v>11.929453956610949</v>
      </c>
    </row>
    <row r="85" spans="1:12" x14ac:dyDescent="0.2">
      <c r="A85" s="16">
        <v>76</v>
      </c>
      <c r="B85" s="45">
        <v>7</v>
      </c>
      <c r="C85" s="44">
        <v>301</v>
      </c>
      <c r="D85" s="44">
        <v>426</v>
      </c>
      <c r="E85" s="17">
        <v>0.5</v>
      </c>
      <c r="F85" s="18">
        <f t="shared" si="10"/>
        <v>1.9257221458046769E-2</v>
      </c>
      <c r="G85" s="18">
        <f t="shared" si="7"/>
        <v>1.9073569482288829E-2</v>
      </c>
      <c r="H85" s="13">
        <f t="shared" si="13"/>
        <v>75209.254831775019</v>
      </c>
      <c r="I85" s="13">
        <f t="shared" si="11"/>
        <v>1434.5089477450276</v>
      </c>
      <c r="J85" s="13">
        <f t="shared" si="8"/>
        <v>74492.000357902507</v>
      </c>
      <c r="K85" s="13">
        <f t="shared" si="9"/>
        <v>845401.05776351539</v>
      </c>
      <c r="L85" s="20">
        <f t="shared" si="12"/>
        <v>11.24065196038006</v>
      </c>
    </row>
    <row r="86" spans="1:12" x14ac:dyDescent="0.2">
      <c r="A86" s="16">
        <v>77</v>
      </c>
      <c r="B86" s="45">
        <v>14</v>
      </c>
      <c r="C86" s="44">
        <v>341</v>
      </c>
      <c r="D86" s="44">
        <v>297</v>
      </c>
      <c r="E86" s="17">
        <v>0.5</v>
      </c>
      <c r="F86" s="18">
        <f t="shared" si="10"/>
        <v>4.3887147335423198E-2</v>
      </c>
      <c r="G86" s="18">
        <f t="shared" si="7"/>
        <v>4.2944785276073622E-2</v>
      </c>
      <c r="H86" s="13">
        <f t="shared" si="13"/>
        <v>73774.745884029995</v>
      </c>
      <c r="I86" s="13">
        <f t="shared" si="11"/>
        <v>3168.2406207865643</v>
      </c>
      <c r="J86" s="13">
        <f t="shared" si="8"/>
        <v>72190.625573636702</v>
      </c>
      <c r="K86" s="13">
        <f t="shared" si="9"/>
        <v>770909.0574056129</v>
      </c>
      <c r="L86" s="20">
        <f t="shared" si="12"/>
        <v>10.449497970720783</v>
      </c>
    </row>
    <row r="87" spans="1:12" x14ac:dyDescent="0.2">
      <c r="A87" s="16">
        <v>78</v>
      </c>
      <c r="B87" s="45">
        <v>8</v>
      </c>
      <c r="C87" s="44">
        <v>336</v>
      </c>
      <c r="D87" s="44">
        <v>334</v>
      </c>
      <c r="E87" s="17">
        <v>0.5</v>
      </c>
      <c r="F87" s="18">
        <f t="shared" si="10"/>
        <v>2.3880597014925373E-2</v>
      </c>
      <c r="G87" s="18">
        <f t="shared" si="7"/>
        <v>2.3598820058997053E-2</v>
      </c>
      <c r="H87" s="13">
        <f t="shared" si="13"/>
        <v>70606.505263243424</v>
      </c>
      <c r="I87" s="13">
        <f t="shared" si="11"/>
        <v>1666.23021270191</v>
      </c>
      <c r="J87" s="13">
        <f t="shared" si="8"/>
        <v>69773.390156892478</v>
      </c>
      <c r="K87" s="13">
        <f t="shared" si="9"/>
        <v>698718.43183197617</v>
      </c>
      <c r="L87" s="20">
        <f t="shared" si="12"/>
        <v>9.8959498027403061</v>
      </c>
    </row>
    <row r="88" spans="1:12" x14ac:dyDescent="0.2">
      <c r="A88" s="16">
        <v>79</v>
      </c>
      <c r="B88" s="45">
        <v>18</v>
      </c>
      <c r="C88" s="44">
        <v>308</v>
      </c>
      <c r="D88" s="44">
        <v>330</v>
      </c>
      <c r="E88" s="17">
        <v>0.5</v>
      </c>
      <c r="F88" s="18">
        <f t="shared" si="10"/>
        <v>5.6426332288401257E-2</v>
      </c>
      <c r="G88" s="18">
        <f t="shared" si="7"/>
        <v>5.4878048780487805E-2</v>
      </c>
      <c r="H88" s="13">
        <f t="shared" si="13"/>
        <v>68940.275050541517</v>
      </c>
      <c r="I88" s="13">
        <f t="shared" si="11"/>
        <v>3783.3077771638636</v>
      </c>
      <c r="J88" s="13">
        <f t="shared" si="8"/>
        <v>67048.621161959585</v>
      </c>
      <c r="K88" s="13">
        <f t="shared" si="9"/>
        <v>628945.04167508369</v>
      </c>
      <c r="L88" s="20">
        <f t="shared" si="12"/>
        <v>9.1230422451026101</v>
      </c>
    </row>
    <row r="89" spans="1:12" x14ac:dyDescent="0.2">
      <c r="A89" s="16">
        <v>80</v>
      </c>
      <c r="B89" s="45">
        <v>13</v>
      </c>
      <c r="C89" s="44">
        <v>316</v>
      </c>
      <c r="D89" s="44">
        <v>296</v>
      </c>
      <c r="E89" s="17">
        <v>0.5</v>
      </c>
      <c r="F89" s="18">
        <f t="shared" si="10"/>
        <v>4.2483660130718956E-2</v>
      </c>
      <c r="G89" s="18">
        <f t="shared" si="7"/>
        <v>4.1600000000000005E-2</v>
      </c>
      <c r="H89" s="13">
        <f t="shared" si="13"/>
        <v>65156.967273377653</v>
      </c>
      <c r="I89" s="13">
        <f t="shared" si="11"/>
        <v>2710.5298385725109</v>
      </c>
      <c r="J89" s="13">
        <f t="shared" si="8"/>
        <v>63801.702354091394</v>
      </c>
      <c r="K89" s="13">
        <f t="shared" si="9"/>
        <v>561896.42051312409</v>
      </c>
      <c r="L89" s="20">
        <f t="shared" si="12"/>
        <v>8.6237350206246965</v>
      </c>
    </row>
    <row r="90" spans="1:12" x14ac:dyDescent="0.2">
      <c r="A90" s="16">
        <v>81</v>
      </c>
      <c r="B90" s="45">
        <v>21</v>
      </c>
      <c r="C90" s="44">
        <v>279</v>
      </c>
      <c r="D90" s="44">
        <v>296</v>
      </c>
      <c r="E90" s="17">
        <v>0.5</v>
      </c>
      <c r="F90" s="18">
        <f t="shared" si="10"/>
        <v>7.3043478260869571E-2</v>
      </c>
      <c r="G90" s="18">
        <f t="shared" si="7"/>
        <v>7.0469798657718116E-2</v>
      </c>
      <c r="H90" s="13">
        <f t="shared" si="13"/>
        <v>62446.437434805142</v>
      </c>
      <c r="I90" s="13">
        <f t="shared" si="11"/>
        <v>4400.5878729225096</v>
      </c>
      <c r="J90" s="13">
        <f t="shared" si="8"/>
        <v>60246.143498343888</v>
      </c>
      <c r="K90" s="13">
        <f t="shared" si="9"/>
        <v>498094.71815903269</v>
      </c>
      <c r="L90" s="20">
        <f t="shared" si="12"/>
        <v>7.9763512318705097</v>
      </c>
    </row>
    <row r="91" spans="1:12" x14ac:dyDescent="0.2">
      <c r="A91" s="16">
        <v>82</v>
      </c>
      <c r="B91" s="45">
        <v>14</v>
      </c>
      <c r="C91" s="44">
        <v>284</v>
      </c>
      <c r="D91" s="44">
        <v>267</v>
      </c>
      <c r="E91" s="17">
        <v>0.5</v>
      </c>
      <c r="F91" s="18">
        <f t="shared" si="10"/>
        <v>5.0816696914700546E-2</v>
      </c>
      <c r="G91" s="18">
        <f t="shared" si="7"/>
        <v>4.9557522123893812E-2</v>
      </c>
      <c r="H91" s="13">
        <f t="shared" si="13"/>
        <v>58045.849561882635</v>
      </c>
      <c r="I91" s="13">
        <f t="shared" si="11"/>
        <v>2876.6084738632107</v>
      </c>
      <c r="J91" s="13">
        <f t="shared" si="8"/>
        <v>56607.545324951025</v>
      </c>
      <c r="K91" s="13">
        <f t="shared" si="9"/>
        <v>437848.57466068881</v>
      </c>
      <c r="L91" s="20">
        <f t="shared" si="12"/>
        <v>7.5431504227343389</v>
      </c>
    </row>
    <row r="92" spans="1:12" x14ac:dyDescent="0.2">
      <c r="A92" s="16">
        <v>83</v>
      </c>
      <c r="B92" s="45">
        <v>14</v>
      </c>
      <c r="C92" s="44">
        <v>258</v>
      </c>
      <c r="D92" s="44">
        <v>270</v>
      </c>
      <c r="E92" s="17">
        <v>0.5</v>
      </c>
      <c r="F92" s="18">
        <f t="shared" si="10"/>
        <v>5.3030303030303032E-2</v>
      </c>
      <c r="G92" s="18">
        <f t="shared" si="7"/>
        <v>5.1660516605166046E-2</v>
      </c>
      <c r="H92" s="13">
        <f t="shared" si="13"/>
        <v>55169.241088019422</v>
      </c>
      <c r="I92" s="13">
        <f t="shared" si="11"/>
        <v>2850.0714953220363</v>
      </c>
      <c r="J92" s="13">
        <f t="shared" si="8"/>
        <v>53744.2053403584</v>
      </c>
      <c r="K92" s="13">
        <f t="shared" si="9"/>
        <v>381241.02933573781</v>
      </c>
      <c r="L92" s="20">
        <f t="shared" si="12"/>
        <v>6.910391040679519</v>
      </c>
    </row>
    <row r="93" spans="1:12" x14ac:dyDescent="0.2">
      <c r="A93" s="16">
        <v>84</v>
      </c>
      <c r="B93" s="45">
        <v>20</v>
      </c>
      <c r="C93" s="44">
        <v>203</v>
      </c>
      <c r="D93" s="44">
        <v>240</v>
      </c>
      <c r="E93" s="17">
        <v>0.5</v>
      </c>
      <c r="F93" s="18">
        <f t="shared" si="10"/>
        <v>9.0293453724604969E-2</v>
      </c>
      <c r="G93" s="18">
        <f t="shared" si="7"/>
        <v>8.6393088552915775E-2</v>
      </c>
      <c r="H93" s="13">
        <f t="shared" si="13"/>
        <v>52319.169592697384</v>
      </c>
      <c r="I93" s="13">
        <f t="shared" si="11"/>
        <v>4520.0146516369232</v>
      </c>
      <c r="J93" s="13">
        <f t="shared" si="8"/>
        <v>50059.162266878928</v>
      </c>
      <c r="K93" s="13">
        <f t="shared" si="9"/>
        <v>327496.82399537938</v>
      </c>
      <c r="L93" s="20">
        <f t="shared" si="12"/>
        <v>6.25959522188385</v>
      </c>
    </row>
    <row r="94" spans="1:12" x14ac:dyDescent="0.2">
      <c r="A94" s="16">
        <v>85</v>
      </c>
      <c r="B94" s="45">
        <v>24</v>
      </c>
      <c r="C94" s="44">
        <v>190</v>
      </c>
      <c r="D94" s="44">
        <v>180</v>
      </c>
      <c r="E94" s="17">
        <v>0.5</v>
      </c>
      <c r="F94" s="18">
        <f t="shared" si="10"/>
        <v>0.12972972972972974</v>
      </c>
      <c r="G94" s="18">
        <f t="shared" si="7"/>
        <v>0.12182741116751269</v>
      </c>
      <c r="H94" s="13">
        <f t="shared" si="13"/>
        <v>47799.154941060464</v>
      </c>
      <c r="I94" s="13">
        <f t="shared" si="11"/>
        <v>5823.2473024642195</v>
      </c>
      <c r="J94" s="13">
        <f t="shared" si="8"/>
        <v>44887.531289828359</v>
      </c>
      <c r="K94" s="13">
        <f t="shared" si="9"/>
        <v>277437.66172850045</v>
      </c>
      <c r="L94" s="20">
        <f t="shared" si="12"/>
        <v>5.8042377960572633</v>
      </c>
    </row>
    <row r="95" spans="1:12" x14ac:dyDescent="0.2">
      <c r="A95" s="16">
        <v>86</v>
      </c>
      <c r="B95" s="45">
        <v>13</v>
      </c>
      <c r="C95" s="44">
        <v>161</v>
      </c>
      <c r="D95" s="44">
        <v>173</v>
      </c>
      <c r="E95" s="17">
        <v>0.5</v>
      </c>
      <c r="F95" s="18">
        <f t="shared" si="10"/>
        <v>7.7844311377245512E-2</v>
      </c>
      <c r="G95" s="18">
        <f t="shared" si="7"/>
        <v>7.492795389048991E-2</v>
      </c>
      <c r="H95" s="13">
        <f t="shared" si="13"/>
        <v>41975.907638596247</v>
      </c>
      <c r="I95" s="13">
        <f t="shared" si="11"/>
        <v>3145.1688720562029</v>
      </c>
      <c r="J95" s="13">
        <f t="shared" si="8"/>
        <v>40403.32320256815</v>
      </c>
      <c r="K95" s="13">
        <f t="shared" si="9"/>
        <v>232550.13043867209</v>
      </c>
      <c r="L95" s="20">
        <f t="shared" si="12"/>
        <v>5.5400858140074041</v>
      </c>
    </row>
    <row r="96" spans="1:12" x14ac:dyDescent="0.2">
      <c r="A96" s="16">
        <v>87</v>
      </c>
      <c r="B96" s="45">
        <v>16</v>
      </c>
      <c r="C96" s="44">
        <v>146</v>
      </c>
      <c r="D96" s="44">
        <v>164</v>
      </c>
      <c r="E96" s="17">
        <v>0.5</v>
      </c>
      <c r="F96" s="18">
        <f t="shared" si="10"/>
        <v>0.1032258064516129</v>
      </c>
      <c r="G96" s="18">
        <f t="shared" si="7"/>
        <v>9.815950920245399E-2</v>
      </c>
      <c r="H96" s="13">
        <f t="shared" si="13"/>
        <v>38830.738766540046</v>
      </c>
      <c r="I96" s="13">
        <f t="shared" si="11"/>
        <v>3811.6062592922744</v>
      </c>
      <c r="J96" s="13">
        <f t="shared" si="8"/>
        <v>36924.935636893904</v>
      </c>
      <c r="K96" s="13">
        <f t="shared" si="9"/>
        <v>192146.80723610395</v>
      </c>
      <c r="L96" s="20">
        <f t="shared" si="12"/>
        <v>4.9483170637400908</v>
      </c>
    </row>
    <row r="97" spans="1:12" x14ac:dyDescent="0.2">
      <c r="A97" s="16">
        <v>88</v>
      </c>
      <c r="B97" s="45">
        <v>13</v>
      </c>
      <c r="C97" s="44">
        <v>146</v>
      </c>
      <c r="D97" s="44">
        <v>137</v>
      </c>
      <c r="E97" s="17">
        <v>0.5</v>
      </c>
      <c r="F97" s="18">
        <f t="shared" si="10"/>
        <v>9.187279151943463E-2</v>
      </c>
      <c r="G97" s="18">
        <f t="shared" si="7"/>
        <v>8.7837837837837829E-2</v>
      </c>
      <c r="H97" s="13">
        <f t="shared" si="13"/>
        <v>35019.13250724777</v>
      </c>
      <c r="I97" s="13">
        <f t="shared" si="11"/>
        <v>3076.0048823933848</v>
      </c>
      <c r="J97" s="13">
        <f t="shared" si="8"/>
        <v>33481.130066051082</v>
      </c>
      <c r="K97" s="13">
        <f t="shared" si="9"/>
        <v>155221.87159921005</v>
      </c>
      <c r="L97" s="20">
        <f t="shared" si="12"/>
        <v>4.4324876285009172</v>
      </c>
    </row>
    <row r="98" spans="1:12" x14ac:dyDescent="0.2">
      <c r="A98" s="16">
        <v>89</v>
      </c>
      <c r="B98" s="45">
        <v>18</v>
      </c>
      <c r="C98" s="44">
        <v>110</v>
      </c>
      <c r="D98" s="44">
        <v>130</v>
      </c>
      <c r="E98" s="17">
        <v>0.5</v>
      </c>
      <c r="F98" s="18">
        <f t="shared" si="10"/>
        <v>0.15</v>
      </c>
      <c r="G98" s="18">
        <f t="shared" si="7"/>
        <v>0.13953488372093023</v>
      </c>
      <c r="H98" s="13">
        <f t="shared" si="13"/>
        <v>31943.127624854387</v>
      </c>
      <c r="I98" s="13">
        <f t="shared" si="11"/>
        <v>4457.1805988168908</v>
      </c>
      <c r="J98" s="13">
        <f t="shared" si="8"/>
        <v>29714.537325445941</v>
      </c>
      <c r="K98" s="13">
        <f>K99+J98</f>
        <v>121740.74153315897</v>
      </c>
      <c r="L98" s="20">
        <f t="shared" si="12"/>
        <v>3.8111716223565608</v>
      </c>
    </row>
    <row r="99" spans="1:12" x14ac:dyDescent="0.2">
      <c r="A99" s="16">
        <v>90</v>
      </c>
      <c r="B99" s="45">
        <v>20</v>
      </c>
      <c r="C99" s="44">
        <v>92</v>
      </c>
      <c r="D99" s="44">
        <v>88</v>
      </c>
      <c r="E99" s="17">
        <v>0.5</v>
      </c>
      <c r="F99" s="21">
        <f t="shared" si="10"/>
        <v>0.22222222222222221</v>
      </c>
      <c r="G99" s="21">
        <f t="shared" si="7"/>
        <v>0.19999999999999998</v>
      </c>
      <c r="H99" s="22">
        <f t="shared" si="13"/>
        <v>27485.947026037495</v>
      </c>
      <c r="I99" s="22">
        <f t="shared" si="11"/>
        <v>5497.1894052074986</v>
      </c>
      <c r="J99" s="22">
        <f t="shared" si="8"/>
        <v>24737.352323433744</v>
      </c>
      <c r="K99" s="22">
        <f t="shared" ref="K99:K103" si="14">K100+J99</f>
        <v>92026.204207713032</v>
      </c>
      <c r="L99" s="23">
        <f t="shared" si="12"/>
        <v>3.3481183719278951</v>
      </c>
    </row>
    <row r="100" spans="1:12" x14ac:dyDescent="0.2">
      <c r="A100" s="16">
        <v>91</v>
      </c>
      <c r="B100" s="45">
        <v>9</v>
      </c>
      <c r="C100" s="44">
        <v>66</v>
      </c>
      <c r="D100" s="44">
        <v>79</v>
      </c>
      <c r="E100" s="17">
        <v>0.5</v>
      </c>
      <c r="F100" s="21">
        <f t="shared" si="10"/>
        <v>0.12413793103448276</v>
      </c>
      <c r="G100" s="21">
        <f t="shared" si="7"/>
        <v>0.11688311688311689</v>
      </c>
      <c r="H100" s="22">
        <f t="shared" si="13"/>
        <v>21988.757620829994</v>
      </c>
      <c r="I100" s="22">
        <f t="shared" si="11"/>
        <v>2570.1145271099995</v>
      </c>
      <c r="J100" s="22">
        <f t="shared" si="8"/>
        <v>20703.700357274996</v>
      </c>
      <c r="K100" s="22">
        <f t="shared" si="14"/>
        <v>67288.851884279284</v>
      </c>
      <c r="L100" s="23">
        <f t="shared" si="12"/>
        <v>3.0601479649098691</v>
      </c>
    </row>
    <row r="101" spans="1:12" x14ac:dyDescent="0.2">
      <c r="A101" s="16">
        <v>92</v>
      </c>
      <c r="B101" s="45">
        <v>11</v>
      </c>
      <c r="C101" s="44">
        <v>62</v>
      </c>
      <c r="D101" s="44">
        <v>59</v>
      </c>
      <c r="E101" s="17">
        <v>0.5</v>
      </c>
      <c r="F101" s="21">
        <f t="shared" si="10"/>
        <v>0.18181818181818182</v>
      </c>
      <c r="G101" s="21">
        <f t="shared" si="7"/>
        <v>0.16666666666666669</v>
      </c>
      <c r="H101" s="22">
        <f t="shared" si="13"/>
        <v>19418.643093719995</v>
      </c>
      <c r="I101" s="22">
        <f t="shared" si="11"/>
        <v>3236.4405156199996</v>
      </c>
      <c r="J101" s="22">
        <f t="shared" si="8"/>
        <v>17800.422835909994</v>
      </c>
      <c r="K101" s="22">
        <f t="shared" si="14"/>
        <v>46585.151527004295</v>
      </c>
      <c r="L101" s="23">
        <f t="shared" si="12"/>
        <v>2.3989910779126462</v>
      </c>
    </row>
    <row r="102" spans="1:12" x14ac:dyDescent="0.2">
      <c r="A102" s="16">
        <v>93</v>
      </c>
      <c r="B102" s="45">
        <v>8</v>
      </c>
      <c r="C102" s="44">
        <v>35</v>
      </c>
      <c r="D102" s="44">
        <v>53</v>
      </c>
      <c r="E102" s="17">
        <v>0.5</v>
      </c>
      <c r="F102" s="21">
        <f t="shared" si="10"/>
        <v>0.18181818181818182</v>
      </c>
      <c r="G102" s="21">
        <f t="shared" si="7"/>
        <v>0.16666666666666669</v>
      </c>
      <c r="H102" s="22">
        <f t="shared" si="13"/>
        <v>16182.202578099996</v>
      </c>
      <c r="I102" s="22">
        <f t="shared" si="11"/>
        <v>2697.0337630166664</v>
      </c>
      <c r="J102" s="22">
        <f t="shared" si="8"/>
        <v>14833.685696591661</v>
      </c>
      <c r="K102" s="22">
        <f t="shared" si="14"/>
        <v>28784.7286910943</v>
      </c>
      <c r="L102" s="23">
        <f t="shared" si="12"/>
        <v>1.7787892934951757</v>
      </c>
    </row>
    <row r="103" spans="1:12" x14ac:dyDescent="0.2">
      <c r="A103" s="16">
        <v>94</v>
      </c>
      <c r="B103" s="45">
        <v>9</v>
      </c>
      <c r="C103" s="44">
        <v>28</v>
      </c>
      <c r="D103" s="44">
        <v>26</v>
      </c>
      <c r="E103" s="17">
        <v>0.5</v>
      </c>
      <c r="F103" s="21">
        <f t="shared" si="10"/>
        <v>0.33333333333333331</v>
      </c>
      <c r="G103" s="21">
        <f t="shared" si="7"/>
        <v>0.2857142857142857</v>
      </c>
      <c r="H103" s="22">
        <f t="shared" si="13"/>
        <v>13485.168815083329</v>
      </c>
      <c r="I103" s="22">
        <f t="shared" si="11"/>
        <v>3852.9053757380939</v>
      </c>
      <c r="J103" s="22">
        <f t="shared" si="8"/>
        <v>11558.716127214282</v>
      </c>
      <c r="K103" s="22">
        <f t="shared" si="14"/>
        <v>13951.042994502641</v>
      </c>
      <c r="L103" s="23">
        <f t="shared" si="12"/>
        <v>1.0345471521942111</v>
      </c>
    </row>
    <row r="104" spans="1:12" x14ac:dyDescent="0.2">
      <c r="A104" s="16" t="s">
        <v>30</v>
      </c>
      <c r="B104" s="45">
        <v>19</v>
      </c>
      <c r="C104" s="44">
        <v>73</v>
      </c>
      <c r="D104" s="44">
        <v>80</v>
      </c>
      <c r="E104" s="17"/>
      <c r="F104" s="21">
        <f t="shared" si="10"/>
        <v>0.24836601307189543</v>
      </c>
      <c r="G104" s="21">
        <v>1</v>
      </c>
      <c r="H104" s="22">
        <f t="shared" si="13"/>
        <v>9632.2634393452354</v>
      </c>
      <c r="I104" s="22">
        <f t="shared" si="11"/>
        <v>9632.2634393452354</v>
      </c>
      <c r="J104" s="22">
        <f>H104*F104</f>
        <v>2392.3268672883592</v>
      </c>
      <c r="K104" s="22">
        <f>J104</f>
        <v>2392.3268672883592</v>
      </c>
      <c r="L104" s="23">
        <f t="shared" si="12"/>
        <v>0.24836601307189543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Sierra Central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Central 2010-2023 por edad. Hombres.</dc:title>
  <dc:creator>Dirección General de Economía. Comunidad de Madrid</dc:creator>
  <cp:keywords>Defunciones, Mortalidad, Esperanza de vida, Sierra Central,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2025-03-07T07:35:17Z</dcterms:modified>
</cp:coreProperties>
</file>