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53Alcala\"/>
    </mc:Choice>
  </mc:AlternateContent>
  <bookViews>
    <workbookView xWindow="6840" yWindow="0" windowWidth="2880" windowHeight="0" tabRatio="644"/>
  </bookViews>
  <sheets>
    <sheet name="Esperanza de vida Alcalá M " sheetId="36" r:id="rId1"/>
    <sheet name="Esperanza de vida" sheetId="32" r:id="rId2"/>
    <sheet name="2023" sheetId="42" r:id="rId3"/>
    <sheet name="2022" sheetId="41" r:id="rId4"/>
    <sheet name="2021" sheetId="40" r:id="rId5"/>
    <sheet name="2020" sheetId="39" r:id="rId6"/>
    <sheet name="2019" sheetId="38" r:id="rId7"/>
    <sheet name="2018" sheetId="37" r:id="rId8"/>
    <sheet name="2017" sheetId="35" r:id="rId9"/>
    <sheet name="2016" sheetId="34" r:id="rId10"/>
    <sheet name="2015" sheetId="33" r:id="rId11"/>
    <sheet name="2014" sheetId="30" r:id="rId12"/>
    <sheet name="2013" sheetId="29" r:id="rId13"/>
    <sheet name="2012" sheetId="28" r:id="rId14"/>
    <sheet name="2011" sheetId="27" r:id="rId15"/>
    <sheet name="2010" sheetId="26" r:id="rId16"/>
  </sheets>
  <calcPr calcId="162913"/>
</workbook>
</file>

<file path=xl/calcChain.xml><?xml version="1.0" encoding="utf-8"?>
<calcChain xmlns="http://schemas.openxmlformats.org/spreadsheetml/2006/main">
  <c r="J109" i="41" l="1"/>
  <c r="J109" i="40"/>
  <c r="J109" i="39"/>
  <c r="J109" i="42"/>
  <c r="F109" i="42" l="1"/>
  <c r="F108" i="42"/>
  <c r="G108" i="42"/>
  <c r="F107" i="42"/>
  <c r="G107" i="42"/>
  <c r="F106" i="42"/>
  <c r="G106" i="42"/>
  <c r="F105" i="42"/>
  <c r="G105" i="42"/>
  <c r="F104" i="42"/>
  <c r="G104" i="42"/>
  <c r="F103" i="42"/>
  <c r="G103" i="42"/>
  <c r="F102" i="42"/>
  <c r="G102" i="42"/>
  <c r="F101" i="42"/>
  <c r="G101" i="42"/>
  <c r="F100" i="42"/>
  <c r="G100" i="42"/>
  <c r="F99" i="42"/>
  <c r="G99" i="42"/>
  <c r="F98" i="42"/>
  <c r="G98" i="42"/>
  <c r="F97" i="42"/>
  <c r="G97" i="42"/>
  <c r="F96" i="42"/>
  <c r="G96" i="42"/>
  <c r="F95" i="42"/>
  <c r="G95" i="42"/>
  <c r="F94" i="42"/>
  <c r="G94" i="42"/>
  <c r="F93" i="42"/>
  <c r="G93" i="42"/>
  <c r="F92" i="42"/>
  <c r="G92" i="42"/>
  <c r="F91" i="42"/>
  <c r="G91" i="42"/>
  <c r="F90" i="42"/>
  <c r="G90" i="42"/>
  <c r="F89" i="42"/>
  <c r="G89" i="42"/>
  <c r="F88" i="42"/>
  <c r="G88" i="42"/>
  <c r="F87" i="42"/>
  <c r="G87" i="42"/>
  <c r="F86" i="42"/>
  <c r="G86" i="42"/>
  <c r="F85" i="42"/>
  <c r="G85" i="42"/>
  <c r="F84" i="42"/>
  <c r="G84" i="42"/>
  <c r="F83" i="42"/>
  <c r="G83" i="42"/>
  <c r="F82" i="42"/>
  <c r="G82" i="42"/>
  <c r="G81" i="42"/>
  <c r="F81" i="42"/>
  <c r="F80" i="42"/>
  <c r="G80" i="42"/>
  <c r="F79" i="42"/>
  <c r="G79" i="42"/>
  <c r="F78" i="42"/>
  <c r="G78" i="42"/>
  <c r="F77" i="42"/>
  <c r="G77" i="42"/>
  <c r="F76" i="42"/>
  <c r="G76" i="42"/>
  <c r="F75" i="42"/>
  <c r="G75" i="42"/>
  <c r="F74" i="42"/>
  <c r="G74" i="42"/>
  <c r="F73" i="42"/>
  <c r="G73" i="42"/>
  <c r="F72" i="42"/>
  <c r="G72" i="42"/>
  <c r="F71" i="42"/>
  <c r="G71" i="42"/>
  <c r="F70" i="42"/>
  <c r="G70" i="42"/>
  <c r="F69" i="42"/>
  <c r="G69" i="42"/>
  <c r="F68" i="42"/>
  <c r="G68" i="42"/>
  <c r="F67" i="42"/>
  <c r="G67" i="42"/>
  <c r="F66" i="42"/>
  <c r="G66" i="42"/>
  <c r="F65" i="42"/>
  <c r="G65" i="42"/>
  <c r="F64" i="42"/>
  <c r="G64" i="42"/>
  <c r="F63" i="42"/>
  <c r="G63" i="42"/>
  <c r="F62" i="42"/>
  <c r="G62" i="42"/>
  <c r="F61" i="42"/>
  <c r="G61" i="42"/>
  <c r="F60" i="42"/>
  <c r="G60" i="42"/>
  <c r="F59" i="42"/>
  <c r="G59" i="42"/>
  <c r="F58" i="42"/>
  <c r="G58" i="42"/>
  <c r="F57" i="42"/>
  <c r="G57" i="42"/>
  <c r="F56" i="42"/>
  <c r="G56" i="42"/>
  <c r="F55" i="42"/>
  <c r="G55" i="42"/>
  <c r="F54" i="42"/>
  <c r="G54" i="42"/>
  <c r="F53" i="42"/>
  <c r="G53" i="42"/>
  <c r="F52" i="42"/>
  <c r="G52" i="42"/>
  <c r="F51" i="42"/>
  <c r="G51" i="42"/>
  <c r="F50" i="42"/>
  <c r="G50" i="42"/>
  <c r="F49" i="42"/>
  <c r="G49" i="42"/>
  <c r="F48" i="42"/>
  <c r="G48" i="42"/>
  <c r="F47" i="42"/>
  <c r="G47" i="42"/>
  <c r="F46" i="42"/>
  <c r="G46" i="42"/>
  <c r="F45" i="42"/>
  <c r="G45" i="42"/>
  <c r="F44" i="42"/>
  <c r="G44" i="42"/>
  <c r="F43" i="42"/>
  <c r="G43" i="42"/>
  <c r="F42" i="42"/>
  <c r="G42" i="42"/>
  <c r="F41" i="42"/>
  <c r="G41" i="42"/>
  <c r="F40" i="42"/>
  <c r="G40" i="42"/>
  <c r="F39" i="42"/>
  <c r="G39" i="42"/>
  <c r="F38" i="42"/>
  <c r="G38" i="42"/>
  <c r="F37" i="42"/>
  <c r="G37" i="42"/>
  <c r="F36" i="42"/>
  <c r="G36" i="42"/>
  <c r="F35" i="42"/>
  <c r="G35" i="42"/>
  <c r="F34" i="42"/>
  <c r="G34" i="42"/>
  <c r="F33" i="42"/>
  <c r="G33" i="42"/>
  <c r="F32" i="42"/>
  <c r="G32" i="42"/>
  <c r="F31" i="42"/>
  <c r="G31" i="42"/>
  <c r="F30" i="42"/>
  <c r="G30" i="42"/>
  <c r="F29" i="42"/>
  <c r="G29" i="42"/>
  <c r="F28" i="42"/>
  <c r="G28" i="42"/>
  <c r="F27" i="42"/>
  <c r="G27" i="42"/>
  <c r="F26" i="42"/>
  <c r="G26" i="42"/>
  <c r="F25" i="42"/>
  <c r="G25" i="42"/>
  <c r="F24" i="42"/>
  <c r="G24" i="42"/>
  <c r="F23" i="42"/>
  <c r="G23" i="42"/>
  <c r="F22" i="42"/>
  <c r="G22" i="42"/>
  <c r="F21" i="42"/>
  <c r="G21" i="42"/>
  <c r="F20" i="42"/>
  <c r="G20" i="42"/>
  <c r="F19" i="42"/>
  <c r="G19" i="42"/>
  <c r="F18" i="42"/>
  <c r="G18" i="42"/>
  <c r="F17" i="42"/>
  <c r="G17" i="42"/>
  <c r="G16" i="42"/>
  <c r="F16" i="42"/>
  <c r="F15" i="42"/>
  <c r="G15" i="42"/>
  <c r="F14" i="42"/>
  <c r="G14" i="42"/>
  <c r="F13" i="42"/>
  <c r="G13" i="42"/>
  <c r="F12" i="42"/>
  <c r="G12" i="42"/>
  <c r="F11" i="42"/>
  <c r="G11" i="42"/>
  <c r="F10" i="42"/>
  <c r="G10" i="42"/>
  <c r="F9" i="42"/>
  <c r="G9" i="42"/>
  <c r="I9" i="42"/>
  <c r="H10" i="42"/>
  <c r="I10" i="42"/>
  <c r="H11" i="42"/>
  <c r="J9" i="42"/>
  <c r="F9" i="41"/>
  <c r="G9" i="41"/>
  <c r="I9" i="41"/>
  <c r="H10" i="41"/>
  <c r="F10" i="41"/>
  <c r="G10" i="41"/>
  <c r="I10" i="41"/>
  <c r="H11" i="41"/>
  <c r="F11" i="41"/>
  <c r="G11" i="41"/>
  <c r="I11" i="41"/>
  <c r="H12" i="41"/>
  <c r="F12" i="41"/>
  <c r="G12" i="41"/>
  <c r="I12" i="41"/>
  <c r="H13" i="41"/>
  <c r="F13" i="41"/>
  <c r="G13" i="41"/>
  <c r="I13" i="41"/>
  <c r="H14" i="41"/>
  <c r="F14" i="41"/>
  <c r="G14" i="41"/>
  <c r="I14" i="41"/>
  <c r="H15" i="41"/>
  <c r="F15" i="41"/>
  <c r="G15" i="41"/>
  <c r="I15" i="41"/>
  <c r="H16" i="41"/>
  <c r="F16" i="41"/>
  <c r="G16" i="41"/>
  <c r="I16" i="41"/>
  <c r="H17" i="41"/>
  <c r="F17" i="41"/>
  <c r="G17" i="41"/>
  <c r="I17" i="41"/>
  <c r="H18" i="41"/>
  <c r="F18" i="41"/>
  <c r="G18" i="41"/>
  <c r="I18" i="41"/>
  <c r="H19" i="41"/>
  <c r="F19" i="41"/>
  <c r="G19" i="41"/>
  <c r="I19" i="41"/>
  <c r="H20" i="41"/>
  <c r="F20" i="41"/>
  <c r="G20" i="41"/>
  <c r="I20" i="41"/>
  <c r="H21" i="41"/>
  <c r="F21" i="41"/>
  <c r="G21" i="41"/>
  <c r="I21" i="41"/>
  <c r="H22" i="41"/>
  <c r="F22" i="41"/>
  <c r="G22" i="41"/>
  <c r="I22" i="41"/>
  <c r="H23" i="41"/>
  <c r="F23" i="41"/>
  <c r="G23" i="41"/>
  <c r="I23" i="41"/>
  <c r="H24" i="41"/>
  <c r="F24" i="41"/>
  <c r="G24" i="41"/>
  <c r="I24" i="41"/>
  <c r="H25" i="41"/>
  <c r="F25" i="41"/>
  <c r="G25" i="41"/>
  <c r="I25" i="41"/>
  <c r="H26" i="41"/>
  <c r="F26" i="41"/>
  <c r="G26" i="41"/>
  <c r="I26" i="41"/>
  <c r="H27" i="41"/>
  <c r="F27" i="41"/>
  <c r="G27" i="41"/>
  <c r="I27" i="41"/>
  <c r="H28" i="41"/>
  <c r="F28" i="41"/>
  <c r="G28" i="41"/>
  <c r="I28" i="41"/>
  <c r="H29" i="41"/>
  <c r="F29" i="41"/>
  <c r="G29" i="41"/>
  <c r="I29" i="41"/>
  <c r="H30" i="41"/>
  <c r="F30" i="41"/>
  <c r="G30" i="41"/>
  <c r="I30" i="41"/>
  <c r="H31" i="41"/>
  <c r="F31" i="41"/>
  <c r="G31" i="41"/>
  <c r="I31" i="41"/>
  <c r="H32" i="41"/>
  <c r="F32" i="41"/>
  <c r="G32" i="41"/>
  <c r="I32" i="41"/>
  <c r="H33" i="41"/>
  <c r="F33" i="41"/>
  <c r="G33" i="41"/>
  <c r="I33" i="41"/>
  <c r="H34" i="41"/>
  <c r="F34" i="41"/>
  <c r="G34" i="41"/>
  <c r="I34" i="41"/>
  <c r="H35" i="41"/>
  <c r="F35" i="41"/>
  <c r="G35" i="41"/>
  <c r="I35" i="41"/>
  <c r="H36" i="41"/>
  <c r="F36" i="41"/>
  <c r="G36" i="41"/>
  <c r="I36" i="41"/>
  <c r="H37" i="41"/>
  <c r="F37" i="41"/>
  <c r="G37" i="41"/>
  <c r="I37" i="41"/>
  <c r="H38" i="41"/>
  <c r="F38" i="41"/>
  <c r="G38" i="41"/>
  <c r="I38" i="41"/>
  <c r="H39" i="41"/>
  <c r="F39" i="41"/>
  <c r="G39" i="41"/>
  <c r="I39" i="41"/>
  <c r="H40" i="41"/>
  <c r="F40" i="41"/>
  <c r="G40" i="41"/>
  <c r="I40" i="41"/>
  <c r="H41" i="41"/>
  <c r="F41" i="41"/>
  <c r="G41" i="41"/>
  <c r="I41" i="41"/>
  <c r="H42" i="41"/>
  <c r="F42" i="41"/>
  <c r="G42" i="41"/>
  <c r="I42" i="41"/>
  <c r="H43" i="41"/>
  <c r="F43" i="41"/>
  <c r="G43" i="41"/>
  <c r="I43" i="41"/>
  <c r="H44" i="41"/>
  <c r="F44" i="41"/>
  <c r="G44" i="41"/>
  <c r="I44" i="41"/>
  <c r="H45" i="41"/>
  <c r="F45" i="41"/>
  <c r="G45" i="41"/>
  <c r="I45" i="41"/>
  <c r="H46" i="41"/>
  <c r="F46" i="41"/>
  <c r="G46" i="41"/>
  <c r="I46" i="41"/>
  <c r="H47" i="41"/>
  <c r="F47" i="41"/>
  <c r="G47" i="41"/>
  <c r="I47" i="41"/>
  <c r="H48" i="41"/>
  <c r="F48" i="41"/>
  <c r="G48" i="41"/>
  <c r="I48" i="41"/>
  <c r="H49" i="41"/>
  <c r="F49" i="41"/>
  <c r="G49" i="41"/>
  <c r="I49" i="41"/>
  <c r="H50" i="41"/>
  <c r="F50" i="41"/>
  <c r="G50" i="41"/>
  <c r="I50" i="41"/>
  <c r="H51" i="41"/>
  <c r="F51" i="41"/>
  <c r="G51" i="41"/>
  <c r="I51" i="41"/>
  <c r="H52" i="41"/>
  <c r="F52" i="41"/>
  <c r="G52" i="41"/>
  <c r="I52" i="41"/>
  <c r="H53" i="41"/>
  <c r="F53" i="41"/>
  <c r="G53" i="41"/>
  <c r="I53" i="41"/>
  <c r="H54" i="41"/>
  <c r="F54" i="41"/>
  <c r="G54" i="41"/>
  <c r="I54" i="41"/>
  <c r="H55" i="41"/>
  <c r="F55" i="41"/>
  <c r="G55" i="41"/>
  <c r="I55" i="41"/>
  <c r="H56" i="41"/>
  <c r="F56" i="41"/>
  <c r="G56" i="41"/>
  <c r="I56" i="41"/>
  <c r="H57" i="41"/>
  <c r="F57" i="41"/>
  <c r="G57" i="41"/>
  <c r="I57" i="41"/>
  <c r="H58" i="41"/>
  <c r="F58" i="41"/>
  <c r="G58" i="41"/>
  <c r="I58" i="41"/>
  <c r="H59" i="41"/>
  <c r="F59" i="41"/>
  <c r="G59" i="41"/>
  <c r="I59" i="41"/>
  <c r="H60" i="41"/>
  <c r="F60" i="41"/>
  <c r="G60" i="41"/>
  <c r="I60" i="41"/>
  <c r="H61" i="41"/>
  <c r="F61" i="41"/>
  <c r="G61" i="41"/>
  <c r="I61" i="41"/>
  <c r="H62" i="41"/>
  <c r="F62" i="41"/>
  <c r="G62" i="41"/>
  <c r="I62" i="41"/>
  <c r="H63" i="41"/>
  <c r="F63" i="41"/>
  <c r="G63" i="41"/>
  <c r="I63" i="41"/>
  <c r="H64" i="41"/>
  <c r="F64" i="41"/>
  <c r="G64" i="41"/>
  <c r="I64" i="41"/>
  <c r="H65" i="41"/>
  <c r="F65" i="41"/>
  <c r="G65" i="41"/>
  <c r="I65" i="41"/>
  <c r="H66" i="41"/>
  <c r="F66" i="41"/>
  <c r="G66" i="41"/>
  <c r="I66" i="41"/>
  <c r="H67" i="41"/>
  <c r="F67" i="41"/>
  <c r="G67" i="41"/>
  <c r="I67" i="41"/>
  <c r="H68" i="41"/>
  <c r="F68" i="41"/>
  <c r="G68" i="41"/>
  <c r="I68" i="41"/>
  <c r="H69" i="41"/>
  <c r="F69" i="41"/>
  <c r="G69" i="41"/>
  <c r="I69" i="41"/>
  <c r="H70" i="41"/>
  <c r="F70" i="41"/>
  <c r="G70" i="41"/>
  <c r="I70" i="41"/>
  <c r="H71" i="41"/>
  <c r="F71" i="41"/>
  <c r="G71" i="41"/>
  <c r="I71" i="41"/>
  <c r="H72" i="41"/>
  <c r="F72" i="41"/>
  <c r="G72" i="41"/>
  <c r="I72" i="41"/>
  <c r="H73" i="41"/>
  <c r="F73" i="41"/>
  <c r="G73" i="41"/>
  <c r="I73" i="41"/>
  <c r="H74" i="41"/>
  <c r="F74" i="41"/>
  <c r="G74" i="41"/>
  <c r="I74" i="41"/>
  <c r="H75" i="41"/>
  <c r="F75" i="41"/>
  <c r="G75" i="41"/>
  <c r="I75" i="41"/>
  <c r="H76" i="41"/>
  <c r="F76" i="41"/>
  <c r="G76" i="41"/>
  <c r="I76" i="41"/>
  <c r="H77" i="41"/>
  <c r="F77" i="41"/>
  <c r="G77" i="41"/>
  <c r="I77" i="41"/>
  <c r="H78" i="41"/>
  <c r="F78" i="41"/>
  <c r="G78" i="41"/>
  <c r="I78" i="41"/>
  <c r="H79" i="41"/>
  <c r="F79" i="41"/>
  <c r="G79" i="41"/>
  <c r="I79" i="41"/>
  <c r="H80" i="41"/>
  <c r="F80" i="41"/>
  <c r="G80" i="41"/>
  <c r="I80" i="41"/>
  <c r="H81" i="41"/>
  <c r="F81" i="41"/>
  <c r="G81" i="41"/>
  <c r="I81" i="41"/>
  <c r="H82" i="41"/>
  <c r="F82" i="41"/>
  <c r="G82" i="41"/>
  <c r="I82" i="41"/>
  <c r="H83" i="41"/>
  <c r="F83" i="41"/>
  <c r="G83" i="41"/>
  <c r="I83" i="41"/>
  <c r="H84" i="41"/>
  <c r="F84" i="41"/>
  <c r="G84" i="41"/>
  <c r="I84" i="41"/>
  <c r="H85" i="41"/>
  <c r="F85" i="41"/>
  <c r="G85" i="41"/>
  <c r="I85" i="41"/>
  <c r="H86" i="41"/>
  <c r="F86" i="41"/>
  <c r="G86" i="41"/>
  <c r="I86" i="41"/>
  <c r="H87" i="41"/>
  <c r="F87" i="41"/>
  <c r="G87" i="41"/>
  <c r="I87" i="41"/>
  <c r="H88" i="41"/>
  <c r="F88" i="41"/>
  <c r="G88" i="41"/>
  <c r="I88" i="41"/>
  <c r="H89" i="41"/>
  <c r="F89" i="41"/>
  <c r="G89" i="41"/>
  <c r="I89" i="41"/>
  <c r="H90" i="41"/>
  <c r="F90" i="41"/>
  <c r="G90" i="41"/>
  <c r="I90" i="41"/>
  <c r="H91" i="41"/>
  <c r="F91" i="41"/>
  <c r="G91" i="41"/>
  <c r="I91" i="41"/>
  <c r="H92" i="41"/>
  <c r="F92" i="41"/>
  <c r="G92" i="41"/>
  <c r="I92" i="41"/>
  <c r="H93" i="41"/>
  <c r="F93" i="41"/>
  <c r="G93" i="41"/>
  <c r="I93" i="41"/>
  <c r="H94" i="41"/>
  <c r="F94" i="41"/>
  <c r="G94" i="41"/>
  <c r="I94" i="41"/>
  <c r="H95" i="41"/>
  <c r="F95" i="41"/>
  <c r="G95" i="41"/>
  <c r="I95" i="41"/>
  <c r="H96" i="41"/>
  <c r="F96" i="41"/>
  <c r="G96" i="41"/>
  <c r="I96" i="41"/>
  <c r="H97" i="41"/>
  <c r="F97" i="41"/>
  <c r="G97" i="41"/>
  <c r="I97" i="41"/>
  <c r="H98" i="41"/>
  <c r="F98" i="41"/>
  <c r="G98" i="41"/>
  <c r="I98" i="41"/>
  <c r="H99" i="41"/>
  <c r="F99" i="41"/>
  <c r="G99" i="41"/>
  <c r="I99" i="41"/>
  <c r="H100" i="41"/>
  <c r="F100" i="41"/>
  <c r="G100" i="41"/>
  <c r="I100" i="41"/>
  <c r="H101" i="41"/>
  <c r="F101" i="41"/>
  <c r="G101" i="41"/>
  <c r="I101" i="41"/>
  <c r="H102" i="41"/>
  <c r="F102" i="41"/>
  <c r="G102" i="41"/>
  <c r="I102" i="41"/>
  <c r="H103" i="41"/>
  <c r="F103" i="41"/>
  <c r="G103" i="41"/>
  <c r="I103" i="41"/>
  <c r="H104" i="41"/>
  <c r="F104" i="41"/>
  <c r="G104" i="41"/>
  <c r="I104" i="41"/>
  <c r="H105" i="41"/>
  <c r="F105" i="41"/>
  <c r="G105" i="41"/>
  <c r="I105" i="41"/>
  <c r="H106" i="41"/>
  <c r="F106" i="41"/>
  <c r="G106" i="41"/>
  <c r="I106" i="41"/>
  <c r="H107" i="41"/>
  <c r="F107" i="41"/>
  <c r="G107" i="41"/>
  <c r="I107" i="41"/>
  <c r="H108" i="41"/>
  <c r="F108" i="41"/>
  <c r="G108" i="41"/>
  <c r="I108" i="41"/>
  <c r="H109" i="41"/>
  <c r="F109" i="41"/>
  <c r="K109" i="41"/>
  <c r="I109" i="41"/>
  <c r="J108" i="41"/>
  <c r="J107" i="41"/>
  <c r="J106" i="41"/>
  <c r="J105" i="41"/>
  <c r="J104" i="41"/>
  <c r="J103" i="41"/>
  <c r="J102" i="41"/>
  <c r="J101" i="41"/>
  <c r="J100" i="41"/>
  <c r="J99" i="41"/>
  <c r="J98" i="41"/>
  <c r="J97" i="41"/>
  <c r="J96" i="41"/>
  <c r="J95" i="41"/>
  <c r="J94" i="41"/>
  <c r="J93" i="41"/>
  <c r="J92" i="41"/>
  <c r="J91" i="41"/>
  <c r="J90" i="41"/>
  <c r="J89" i="41"/>
  <c r="J88" i="41"/>
  <c r="J87" i="41"/>
  <c r="J86" i="41"/>
  <c r="J85" i="41"/>
  <c r="J84" i="41"/>
  <c r="J83" i="41"/>
  <c r="J82" i="41"/>
  <c r="J81" i="41"/>
  <c r="J80" i="41"/>
  <c r="J79" i="41"/>
  <c r="J78" i="41"/>
  <c r="J77" i="41"/>
  <c r="J76" i="41"/>
  <c r="J75" i="41"/>
  <c r="J74" i="41"/>
  <c r="J73" i="41"/>
  <c r="J72" i="41"/>
  <c r="J71" i="41"/>
  <c r="J70" i="41"/>
  <c r="J69" i="41"/>
  <c r="J68" i="41"/>
  <c r="J67" i="41"/>
  <c r="J66" i="41"/>
  <c r="J65" i="41"/>
  <c r="J64" i="41"/>
  <c r="J63" i="41"/>
  <c r="J62" i="41"/>
  <c r="J61" i="41"/>
  <c r="J60" i="41"/>
  <c r="J59" i="41"/>
  <c r="J58" i="41"/>
  <c r="J57" i="41"/>
  <c r="J56" i="41"/>
  <c r="J55" i="41"/>
  <c r="J54" i="41"/>
  <c r="J53" i="41"/>
  <c r="J52" i="41"/>
  <c r="J51" i="41"/>
  <c r="J50" i="41"/>
  <c r="J49" i="41"/>
  <c r="J48" i="41"/>
  <c r="J47" i="41"/>
  <c r="J46" i="41"/>
  <c r="J45" i="41"/>
  <c r="J44" i="41"/>
  <c r="J43" i="41"/>
  <c r="J42" i="41"/>
  <c r="J41" i="41"/>
  <c r="J40" i="41"/>
  <c r="J39" i="41"/>
  <c r="J38" i="41"/>
  <c r="J37" i="41"/>
  <c r="J36" i="41"/>
  <c r="J35" i="41"/>
  <c r="J34" i="41"/>
  <c r="J33" i="41"/>
  <c r="J32" i="41"/>
  <c r="J31" i="41"/>
  <c r="J30" i="41"/>
  <c r="J29" i="41"/>
  <c r="J28" i="41"/>
  <c r="J27" i="41"/>
  <c r="J26" i="41"/>
  <c r="J25" i="41"/>
  <c r="J24" i="41"/>
  <c r="J23" i="41"/>
  <c r="J22" i="41"/>
  <c r="J21" i="41"/>
  <c r="J20" i="41"/>
  <c r="J19" i="41"/>
  <c r="J18" i="41"/>
  <c r="J17" i="41"/>
  <c r="J16" i="41"/>
  <c r="J15" i="41"/>
  <c r="J14" i="41"/>
  <c r="J13" i="41"/>
  <c r="J12" i="41"/>
  <c r="J11" i="41"/>
  <c r="J10" i="41"/>
  <c r="J9" i="41"/>
  <c r="F9" i="40"/>
  <c r="G9" i="40"/>
  <c r="I9" i="40"/>
  <c r="H10" i="40"/>
  <c r="F10" i="40"/>
  <c r="G10" i="40"/>
  <c r="I10" i="40"/>
  <c r="H11" i="40"/>
  <c r="F11" i="40"/>
  <c r="G11" i="40"/>
  <c r="I11" i="40"/>
  <c r="H12" i="40"/>
  <c r="F12" i="40"/>
  <c r="G12" i="40"/>
  <c r="I12" i="40"/>
  <c r="H13" i="40"/>
  <c r="F13" i="40"/>
  <c r="G13" i="40"/>
  <c r="I13" i="40"/>
  <c r="H14" i="40"/>
  <c r="F14" i="40"/>
  <c r="G14" i="40"/>
  <c r="I14" i="40"/>
  <c r="H15" i="40"/>
  <c r="F15" i="40"/>
  <c r="G15" i="40"/>
  <c r="I15" i="40"/>
  <c r="H16" i="40"/>
  <c r="F16" i="40"/>
  <c r="G16" i="40"/>
  <c r="I16" i="40"/>
  <c r="H17" i="40"/>
  <c r="F17" i="40"/>
  <c r="G17" i="40"/>
  <c r="I17" i="40"/>
  <c r="H18" i="40"/>
  <c r="F18" i="40"/>
  <c r="G18" i="40"/>
  <c r="I18" i="40"/>
  <c r="H19" i="40"/>
  <c r="F19" i="40"/>
  <c r="G19" i="40"/>
  <c r="I19" i="40"/>
  <c r="H20" i="40"/>
  <c r="F20" i="40"/>
  <c r="G20" i="40"/>
  <c r="I20" i="40"/>
  <c r="H21" i="40"/>
  <c r="F21" i="40"/>
  <c r="G21" i="40"/>
  <c r="I21" i="40"/>
  <c r="H22" i="40"/>
  <c r="F22" i="40"/>
  <c r="G22" i="40"/>
  <c r="I22" i="40"/>
  <c r="H23" i="40"/>
  <c r="F23" i="40"/>
  <c r="G23" i="40"/>
  <c r="I23" i="40"/>
  <c r="H24" i="40"/>
  <c r="F24" i="40"/>
  <c r="G24" i="40"/>
  <c r="I24" i="40"/>
  <c r="H25" i="40"/>
  <c r="F25" i="40"/>
  <c r="G25" i="40"/>
  <c r="I25" i="40"/>
  <c r="H26" i="40"/>
  <c r="F26" i="40"/>
  <c r="G26" i="40"/>
  <c r="I26" i="40"/>
  <c r="H27" i="40"/>
  <c r="F27" i="40"/>
  <c r="G27" i="40"/>
  <c r="I27" i="40"/>
  <c r="H28" i="40"/>
  <c r="F28" i="40"/>
  <c r="G28" i="40"/>
  <c r="I28" i="40"/>
  <c r="H29" i="40"/>
  <c r="F29" i="40"/>
  <c r="G29" i="40"/>
  <c r="I29" i="40"/>
  <c r="H30" i="40"/>
  <c r="F30" i="40"/>
  <c r="G30" i="40"/>
  <c r="I30" i="40"/>
  <c r="H31" i="40"/>
  <c r="F31" i="40"/>
  <c r="G31" i="40"/>
  <c r="I31" i="40"/>
  <c r="H32" i="40"/>
  <c r="F32" i="40"/>
  <c r="G32" i="40"/>
  <c r="I32" i="40"/>
  <c r="H33" i="40"/>
  <c r="F33" i="40"/>
  <c r="G33" i="40"/>
  <c r="I33" i="40"/>
  <c r="H34" i="40"/>
  <c r="F34" i="40"/>
  <c r="G34" i="40"/>
  <c r="I34" i="40"/>
  <c r="H35" i="40"/>
  <c r="F35" i="40"/>
  <c r="G35" i="40"/>
  <c r="I35" i="40"/>
  <c r="H36" i="40"/>
  <c r="F36" i="40"/>
  <c r="G36" i="40"/>
  <c r="I36" i="40"/>
  <c r="H37" i="40"/>
  <c r="F37" i="40"/>
  <c r="G37" i="40"/>
  <c r="I37" i="40"/>
  <c r="H38" i="40"/>
  <c r="F38" i="40"/>
  <c r="G38" i="40"/>
  <c r="I38" i="40"/>
  <c r="H39" i="40"/>
  <c r="F39" i="40"/>
  <c r="G39" i="40"/>
  <c r="I39" i="40"/>
  <c r="H40" i="40"/>
  <c r="F40" i="40"/>
  <c r="G40" i="40"/>
  <c r="I40" i="40"/>
  <c r="H41" i="40"/>
  <c r="F41" i="40"/>
  <c r="G41" i="40"/>
  <c r="I41" i="40"/>
  <c r="H42" i="40"/>
  <c r="F42" i="40"/>
  <c r="G42" i="40"/>
  <c r="I42" i="40"/>
  <c r="H43" i="40"/>
  <c r="F43" i="40"/>
  <c r="G43" i="40"/>
  <c r="I43" i="40"/>
  <c r="H44" i="40"/>
  <c r="F44" i="40"/>
  <c r="G44" i="40"/>
  <c r="I44" i="40"/>
  <c r="H45" i="40"/>
  <c r="F45" i="40"/>
  <c r="G45" i="40"/>
  <c r="I45" i="40"/>
  <c r="H46" i="40"/>
  <c r="F46" i="40"/>
  <c r="G46" i="40"/>
  <c r="I46" i="40"/>
  <c r="H47" i="40"/>
  <c r="F47" i="40"/>
  <c r="G47" i="40"/>
  <c r="I47" i="40"/>
  <c r="H48" i="40"/>
  <c r="F48" i="40"/>
  <c r="G48" i="40"/>
  <c r="I48" i="40"/>
  <c r="H49" i="40"/>
  <c r="F49" i="40"/>
  <c r="G49" i="40"/>
  <c r="I49" i="40"/>
  <c r="H50" i="40"/>
  <c r="F50" i="40"/>
  <c r="G50" i="40"/>
  <c r="I50" i="40"/>
  <c r="H51" i="40"/>
  <c r="F51" i="40"/>
  <c r="G51" i="40"/>
  <c r="I51" i="40"/>
  <c r="H52" i="40"/>
  <c r="F52" i="40"/>
  <c r="G52" i="40"/>
  <c r="I52" i="40"/>
  <c r="H53" i="40"/>
  <c r="F53" i="40"/>
  <c r="G53" i="40"/>
  <c r="I53" i="40"/>
  <c r="H54" i="40"/>
  <c r="F54" i="40"/>
  <c r="G54" i="40"/>
  <c r="I54" i="40"/>
  <c r="H55" i="40"/>
  <c r="F55" i="40"/>
  <c r="G55" i="40"/>
  <c r="I55" i="40"/>
  <c r="H56" i="40"/>
  <c r="F56" i="40"/>
  <c r="G56" i="40"/>
  <c r="I56" i="40"/>
  <c r="H57" i="40"/>
  <c r="F57" i="40"/>
  <c r="G57" i="40"/>
  <c r="I57" i="40"/>
  <c r="H58" i="40"/>
  <c r="F58" i="40"/>
  <c r="G58" i="40"/>
  <c r="I58" i="40"/>
  <c r="H59" i="40"/>
  <c r="F59" i="40"/>
  <c r="G59" i="40"/>
  <c r="I59" i="40"/>
  <c r="H60" i="40"/>
  <c r="F60" i="40"/>
  <c r="G60" i="40"/>
  <c r="I60" i="40"/>
  <c r="H61" i="40"/>
  <c r="F61" i="40"/>
  <c r="G61" i="40"/>
  <c r="I61" i="40"/>
  <c r="H62" i="40"/>
  <c r="F62" i="40"/>
  <c r="G62" i="40"/>
  <c r="I62" i="40"/>
  <c r="H63" i="40"/>
  <c r="F63" i="40"/>
  <c r="G63" i="40"/>
  <c r="I63" i="40"/>
  <c r="H64" i="40"/>
  <c r="F64" i="40"/>
  <c r="G64" i="40"/>
  <c r="I64" i="40"/>
  <c r="H65" i="40"/>
  <c r="F65" i="40"/>
  <c r="G65" i="40"/>
  <c r="I65" i="40"/>
  <c r="H66" i="40"/>
  <c r="F66" i="40"/>
  <c r="G66" i="40"/>
  <c r="I66" i="40"/>
  <c r="H67" i="40"/>
  <c r="F67" i="40"/>
  <c r="G67" i="40"/>
  <c r="I67" i="40"/>
  <c r="H68" i="40"/>
  <c r="F68" i="40"/>
  <c r="G68" i="40"/>
  <c r="I68" i="40"/>
  <c r="H69" i="40"/>
  <c r="F69" i="40"/>
  <c r="G69" i="40"/>
  <c r="I69" i="40"/>
  <c r="H70" i="40"/>
  <c r="F70" i="40"/>
  <c r="G70" i="40"/>
  <c r="I70" i="40"/>
  <c r="H71" i="40"/>
  <c r="F71" i="40"/>
  <c r="G71" i="40"/>
  <c r="I71" i="40"/>
  <c r="H72" i="40"/>
  <c r="F72" i="40"/>
  <c r="G72" i="40"/>
  <c r="I72" i="40"/>
  <c r="H73" i="40"/>
  <c r="F73" i="40"/>
  <c r="G73" i="40"/>
  <c r="I73" i="40"/>
  <c r="H74" i="40"/>
  <c r="F74" i="40"/>
  <c r="G74" i="40"/>
  <c r="I74" i="40"/>
  <c r="H75" i="40"/>
  <c r="F75" i="40"/>
  <c r="G75" i="40"/>
  <c r="I75" i="40"/>
  <c r="H76" i="40"/>
  <c r="F76" i="40"/>
  <c r="G76" i="40"/>
  <c r="I76" i="40"/>
  <c r="H77" i="40"/>
  <c r="F77" i="40"/>
  <c r="G77" i="40"/>
  <c r="I77" i="40"/>
  <c r="H78" i="40"/>
  <c r="F78" i="40"/>
  <c r="G78" i="40"/>
  <c r="I78" i="40"/>
  <c r="H79" i="40"/>
  <c r="F79" i="40"/>
  <c r="G79" i="40"/>
  <c r="I79" i="40"/>
  <c r="H80" i="40"/>
  <c r="F80" i="40"/>
  <c r="G80" i="40"/>
  <c r="I80" i="40"/>
  <c r="H81" i="40"/>
  <c r="F81" i="40"/>
  <c r="G81" i="40"/>
  <c r="I81" i="40"/>
  <c r="H82" i="40"/>
  <c r="F82" i="40"/>
  <c r="G82" i="40"/>
  <c r="I82" i="40"/>
  <c r="H83" i="40"/>
  <c r="F83" i="40"/>
  <c r="G83" i="40"/>
  <c r="I83" i="40"/>
  <c r="H84" i="40"/>
  <c r="F84" i="40"/>
  <c r="G84" i="40"/>
  <c r="I84" i="40"/>
  <c r="H85" i="40"/>
  <c r="F85" i="40"/>
  <c r="G85" i="40"/>
  <c r="I85" i="40"/>
  <c r="H86" i="40"/>
  <c r="F86" i="40"/>
  <c r="G86" i="40"/>
  <c r="I86" i="40"/>
  <c r="H87" i="40"/>
  <c r="F87" i="40"/>
  <c r="G87" i="40"/>
  <c r="I87" i="40"/>
  <c r="H88" i="40"/>
  <c r="F88" i="40"/>
  <c r="G88" i="40"/>
  <c r="I88" i="40"/>
  <c r="H89" i="40"/>
  <c r="F89" i="40"/>
  <c r="G89" i="40"/>
  <c r="I89" i="40"/>
  <c r="H90" i="40"/>
  <c r="F90" i="40"/>
  <c r="G90" i="40"/>
  <c r="I90" i="40"/>
  <c r="H91" i="40"/>
  <c r="F91" i="40"/>
  <c r="G91" i="40"/>
  <c r="I91" i="40"/>
  <c r="H92" i="40"/>
  <c r="F92" i="40"/>
  <c r="G92" i="40"/>
  <c r="I92" i="40"/>
  <c r="H93" i="40"/>
  <c r="F93" i="40"/>
  <c r="G93" i="40"/>
  <c r="I93" i="40"/>
  <c r="H94" i="40"/>
  <c r="F94" i="40"/>
  <c r="G94" i="40"/>
  <c r="I94" i="40"/>
  <c r="H95" i="40"/>
  <c r="F95" i="40"/>
  <c r="G95" i="40"/>
  <c r="I95" i="40"/>
  <c r="H96" i="40"/>
  <c r="F96" i="40"/>
  <c r="G96" i="40"/>
  <c r="I96" i="40"/>
  <c r="H97" i="40"/>
  <c r="F97" i="40"/>
  <c r="G97" i="40"/>
  <c r="I97" i="40"/>
  <c r="H98" i="40"/>
  <c r="F98" i="40"/>
  <c r="G98" i="40"/>
  <c r="I98" i="40"/>
  <c r="H99" i="40"/>
  <c r="F99" i="40"/>
  <c r="G99" i="40"/>
  <c r="I99" i="40"/>
  <c r="H100" i="40"/>
  <c r="F100" i="40"/>
  <c r="G100" i="40"/>
  <c r="I100" i="40"/>
  <c r="H101" i="40"/>
  <c r="F101" i="40"/>
  <c r="G101" i="40"/>
  <c r="I101" i="40"/>
  <c r="H102" i="40"/>
  <c r="F102" i="40"/>
  <c r="G102" i="40"/>
  <c r="I102" i="40"/>
  <c r="H103" i="40"/>
  <c r="F103" i="40"/>
  <c r="G103" i="40"/>
  <c r="I103" i="40"/>
  <c r="H104" i="40"/>
  <c r="F104" i="40"/>
  <c r="G104" i="40"/>
  <c r="I104" i="40"/>
  <c r="H105" i="40"/>
  <c r="F105" i="40"/>
  <c r="G105" i="40"/>
  <c r="I105" i="40"/>
  <c r="H106" i="40"/>
  <c r="F106" i="40"/>
  <c r="G106" i="40"/>
  <c r="I106" i="40"/>
  <c r="H107" i="40"/>
  <c r="F107" i="40"/>
  <c r="G107" i="40"/>
  <c r="I107" i="40"/>
  <c r="H108" i="40"/>
  <c r="F108" i="40"/>
  <c r="G108" i="40"/>
  <c r="I108" i="40"/>
  <c r="H109" i="40"/>
  <c r="F109" i="40"/>
  <c r="K109" i="40"/>
  <c r="I109" i="40"/>
  <c r="J108" i="40"/>
  <c r="J107" i="40"/>
  <c r="J106" i="40"/>
  <c r="J105" i="40"/>
  <c r="J104" i="40"/>
  <c r="J103" i="40"/>
  <c r="J102" i="40"/>
  <c r="J101" i="40"/>
  <c r="J100" i="40"/>
  <c r="J99" i="40"/>
  <c r="J98" i="40"/>
  <c r="J97" i="40"/>
  <c r="J96" i="40"/>
  <c r="J95" i="40"/>
  <c r="J94" i="40"/>
  <c r="J93" i="40"/>
  <c r="J92" i="40"/>
  <c r="J91" i="40"/>
  <c r="J90" i="40"/>
  <c r="J89" i="40"/>
  <c r="J88" i="40"/>
  <c r="J87" i="40"/>
  <c r="J86" i="40"/>
  <c r="J85" i="40"/>
  <c r="J84" i="40"/>
  <c r="J83" i="40"/>
  <c r="J82" i="40"/>
  <c r="J81" i="40"/>
  <c r="J80" i="40"/>
  <c r="J79" i="40"/>
  <c r="J78" i="40"/>
  <c r="J77" i="40"/>
  <c r="J76" i="40"/>
  <c r="J75" i="40"/>
  <c r="J74" i="40"/>
  <c r="J73" i="40"/>
  <c r="J72" i="40"/>
  <c r="J71" i="40"/>
  <c r="J70" i="40"/>
  <c r="J69" i="40"/>
  <c r="J68" i="40"/>
  <c r="J67" i="40"/>
  <c r="J66" i="40"/>
  <c r="J65" i="40"/>
  <c r="J64" i="40"/>
  <c r="J63" i="40"/>
  <c r="J62" i="40"/>
  <c r="J61" i="40"/>
  <c r="J60" i="40"/>
  <c r="J59" i="40"/>
  <c r="J58" i="40"/>
  <c r="J57" i="40"/>
  <c r="J56" i="40"/>
  <c r="J55" i="40"/>
  <c r="J54" i="40"/>
  <c r="J53" i="40"/>
  <c r="J52" i="40"/>
  <c r="J51" i="40"/>
  <c r="J50" i="40"/>
  <c r="J49" i="40"/>
  <c r="J48" i="40"/>
  <c r="J47" i="40"/>
  <c r="J46" i="40"/>
  <c r="J45" i="40"/>
  <c r="J44" i="40"/>
  <c r="J43" i="40"/>
  <c r="J42" i="40"/>
  <c r="J41" i="40"/>
  <c r="J40" i="40"/>
  <c r="J39" i="40"/>
  <c r="J38" i="40"/>
  <c r="J37" i="40"/>
  <c r="J36" i="40"/>
  <c r="J35" i="40"/>
  <c r="J34" i="40"/>
  <c r="J33" i="40"/>
  <c r="J32" i="40"/>
  <c r="J31" i="40"/>
  <c r="J30" i="40"/>
  <c r="J29" i="40"/>
  <c r="J28" i="40"/>
  <c r="J27" i="40"/>
  <c r="J26" i="40"/>
  <c r="J25" i="40"/>
  <c r="J24" i="40"/>
  <c r="J23" i="40"/>
  <c r="J22" i="40"/>
  <c r="J21" i="40"/>
  <c r="J20" i="40"/>
  <c r="J19" i="40"/>
  <c r="J18" i="40"/>
  <c r="J17" i="40"/>
  <c r="J16" i="40"/>
  <c r="J15" i="40"/>
  <c r="J14" i="40"/>
  <c r="J13" i="40"/>
  <c r="J12" i="40"/>
  <c r="J11" i="40"/>
  <c r="J10" i="40"/>
  <c r="J9" i="40"/>
  <c r="F9" i="39"/>
  <c r="G9" i="39"/>
  <c r="I9" i="39"/>
  <c r="H10" i="39"/>
  <c r="F10" i="39"/>
  <c r="G10" i="39"/>
  <c r="I10" i="39"/>
  <c r="H11" i="39"/>
  <c r="F11" i="39"/>
  <c r="G11" i="39"/>
  <c r="I11" i="39"/>
  <c r="H12" i="39"/>
  <c r="F12" i="39"/>
  <c r="G12" i="39"/>
  <c r="I12" i="39"/>
  <c r="H13" i="39"/>
  <c r="F13" i="39"/>
  <c r="G13" i="39"/>
  <c r="I13" i="39"/>
  <c r="H14" i="39"/>
  <c r="F14" i="39"/>
  <c r="G14" i="39"/>
  <c r="I14" i="39"/>
  <c r="H15" i="39"/>
  <c r="F15" i="39"/>
  <c r="G15" i="39"/>
  <c r="I15" i="39"/>
  <c r="H16" i="39"/>
  <c r="F16" i="39"/>
  <c r="G16" i="39"/>
  <c r="I16" i="39"/>
  <c r="H17" i="39"/>
  <c r="F17" i="39"/>
  <c r="G17" i="39"/>
  <c r="I17" i="39"/>
  <c r="H18" i="39"/>
  <c r="F18" i="39"/>
  <c r="G18" i="39"/>
  <c r="I18" i="39"/>
  <c r="H19" i="39"/>
  <c r="F19" i="39"/>
  <c r="G19" i="39"/>
  <c r="I19" i="39"/>
  <c r="H20" i="39"/>
  <c r="F20" i="39"/>
  <c r="G20" i="39"/>
  <c r="I20" i="39"/>
  <c r="H21" i="39"/>
  <c r="F21" i="39"/>
  <c r="G21" i="39"/>
  <c r="I21" i="39"/>
  <c r="H22" i="39"/>
  <c r="F22" i="39"/>
  <c r="G22" i="39"/>
  <c r="I22" i="39"/>
  <c r="H23" i="39"/>
  <c r="F23" i="39"/>
  <c r="G23" i="39"/>
  <c r="I23" i="39"/>
  <c r="H24" i="39"/>
  <c r="F24" i="39"/>
  <c r="G24" i="39"/>
  <c r="I24" i="39"/>
  <c r="H25" i="39"/>
  <c r="F25" i="39"/>
  <c r="G25" i="39"/>
  <c r="I25" i="39"/>
  <c r="H26" i="39"/>
  <c r="F26" i="39"/>
  <c r="G26" i="39"/>
  <c r="I26" i="39"/>
  <c r="H27" i="39"/>
  <c r="F27" i="39"/>
  <c r="G27" i="39"/>
  <c r="I27" i="39"/>
  <c r="H28" i="39"/>
  <c r="F28" i="39"/>
  <c r="G28" i="39"/>
  <c r="I28" i="39"/>
  <c r="H29" i="39"/>
  <c r="F29" i="39"/>
  <c r="G29" i="39"/>
  <c r="I29" i="39"/>
  <c r="H30" i="39"/>
  <c r="F30" i="39"/>
  <c r="G30" i="39"/>
  <c r="I30" i="39"/>
  <c r="H31" i="39"/>
  <c r="F31" i="39"/>
  <c r="G31" i="39"/>
  <c r="I31" i="39"/>
  <c r="H32" i="39"/>
  <c r="F32" i="39"/>
  <c r="G32" i="39"/>
  <c r="I32" i="39"/>
  <c r="H33" i="39"/>
  <c r="F33" i="39"/>
  <c r="G33" i="39"/>
  <c r="I33" i="39"/>
  <c r="H34" i="39"/>
  <c r="F34" i="39"/>
  <c r="G34" i="39"/>
  <c r="I34" i="39"/>
  <c r="H35" i="39"/>
  <c r="F35" i="39"/>
  <c r="G35" i="39"/>
  <c r="I35" i="39"/>
  <c r="H36" i="39"/>
  <c r="F36" i="39"/>
  <c r="G36" i="39"/>
  <c r="I36" i="39"/>
  <c r="H37" i="39"/>
  <c r="F37" i="39"/>
  <c r="G37" i="39"/>
  <c r="I37" i="39"/>
  <c r="H38" i="39"/>
  <c r="F38" i="39"/>
  <c r="G38" i="39"/>
  <c r="I38" i="39"/>
  <c r="H39" i="39"/>
  <c r="F39" i="39"/>
  <c r="G39" i="39"/>
  <c r="I39" i="39"/>
  <c r="H40" i="39"/>
  <c r="F40" i="39"/>
  <c r="G40" i="39"/>
  <c r="I40" i="39"/>
  <c r="H41" i="39"/>
  <c r="F41" i="39"/>
  <c r="G41" i="39"/>
  <c r="I41" i="39"/>
  <c r="H42" i="39"/>
  <c r="F42" i="39"/>
  <c r="G42" i="39"/>
  <c r="I42" i="39"/>
  <c r="H43" i="39"/>
  <c r="F43" i="39"/>
  <c r="G43" i="39"/>
  <c r="I43" i="39"/>
  <c r="H44" i="39"/>
  <c r="F44" i="39"/>
  <c r="G44" i="39"/>
  <c r="I44" i="39"/>
  <c r="H45" i="39"/>
  <c r="F45" i="39"/>
  <c r="G45" i="39"/>
  <c r="I45" i="39"/>
  <c r="H46" i="39"/>
  <c r="F46" i="39"/>
  <c r="G46" i="39"/>
  <c r="I46" i="39"/>
  <c r="H47" i="39"/>
  <c r="F47" i="39"/>
  <c r="G47" i="39"/>
  <c r="I47" i="39"/>
  <c r="H48" i="39"/>
  <c r="F48" i="39"/>
  <c r="G48" i="39"/>
  <c r="I48" i="39"/>
  <c r="H49" i="39"/>
  <c r="F49" i="39"/>
  <c r="G49" i="39"/>
  <c r="I49" i="39"/>
  <c r="H50" i="39"/>
  <c r="F50" i="39"/>
  <c r="G50" i="39"/>
  <c r="I50" i="39"/>
  <c r="H51" i="39"/>
  <c r="F51" i="39"/>
  <c r="G51" i="39"/>
  <c r="I51" i="39"/>
  <c r="H52" i="39"/>
  <c r="F52" i="39"/>
  <c r="G52" i="39"/>
  <c r="I52" i="39"/>
  <c r="H53" i="39"/>
  <c r="F53" i="39"/>
  <c r="G53" i="39"/>
  <c r="I53" i="39"/>
  <c r="H54" i="39"/>
  <c r="F54" i="39"/>
  <c r="G54" i="39"/>
  <c r="I54" i="39"/>
  <c r="H55" i="39"/>
  <c r="F55" i="39"/>
  <c r="G55" i="39"/>
  <c r="I55" i="39"/>
  <c r="H56" i="39"/>
  <c r="F56" i="39"/>
  <c r="G56" i="39"/>
  <c r="I56" i="39"/>
  <c r="H57" i="39"/>
  <c r="F57" i="39"/>
  <c r="G57" i="39"/>
  <c r="I57" i="39"/>
  <c r="H58" i="39"/>
  <c r="F58" i="39"/>
  <c r="G58" i="39"/>
  <c r="I58" i="39"/>
  <c r="H59" i="39"/>
  <c r="F59" i="39"/>
  <c r="G59" i="39"/>
  <c r="I59" i="39"/>
  <c r="H60" i="39"/>
  <c r="F60" i="39"/>
  <c r="G60" i="39"/>
  <c r="I60" i="39"/>
  <c r="H61" i="39"/>
  <c r="F61" i="39"/>
  <c r="G61" i="39"/>
  <c r="I61" i="39"/>
  <c r="H62" i="39"/>
  <c r="F62" i="39"/>
  <c r="G62" i="39"/>
  <c r="I62" i="39"/>
  <c r="H63" i="39"/>
  <c r="F63" i="39"/>
  <c r="G63" i="39"/>
  <c r="I63" i="39"/>
  <c r="H64" i="39"/>
  <c r="F64" i="39"/>
  <c r="G64" i="39"/>
  <c r="I64" i="39"/>
  <c r="H65" i="39"/>
  <c r="F65" i="39"/>
  <c r="G65" i="39"/>
  <c r="I65" i="39"/>
  <c r="H66" i="39"/>
  <c r="F66" i="39"/>
  <c r="G66" i="39"/>
  <c r="I66" i="39"/>
  <c r="H67" i="39"/>
  <c r="F67" i="39"/>
  <c r="G67" i="39"/>
  <c r="I67" i="39"/>
  <c r="H68" i="39"/>
  <c r="F68" i="39"/>
  <c r="G68" i="39"/>
  <c r="I68" i="39"/>
  <c r="H69" i="39"/>
  <c r="F69" i="39"/>
  <c r="G69" i="39"/>
  <c r="I69" i="39"/>
  <c r="H70" i="39"/>
  <c r="F70" i="39"/>
  <c r="G70" i="39"/>
  <c r="I70" i="39"/>
  <c r="H71" i="39"/>
  <c r="F71" i="39"/>
  <c r="G71" i="39"/>
  <c r="I71" i="39"/>
  <c r="H72" i="39"/>
  <c r="F72" i="39"/>
  <c r="G72" i="39"/>
  <c r="I72" i="39"/>
  <c r="H73" i="39"/>
  <c r="F73" i="39"/>
  <c r="G73" i="39"/>
  <c r="I73" i="39"/>
  <c r="H74" i="39"/>
  <c r="F74" i="39"/>
  <c r="G74" i="39"/>
  <c r="I74" i="39"/>
  <c r="H75" i="39"/>
  <c r="F75" i="39"/>
  <c r="G75" i="39"/>
  <c r="I75" i="39"/>
  <c r="H76" i="39"/>
  <c r="F76" i="39"/>
  <c r="G76" i="39"/>
  <c r="I76" i="39"/>
  <c r="H77" i="39"/>
  <c r="F77" i="39"/>
  <c r="G77" i="39"/>
  <c r="I77" i="39"/>
  <c r="H78" i="39"/>
  <c r="F78" i="39"/>
  <c r="G78" i="39"/>
  <c r="I78" i="39"/>
  <c r="H79" i="39"/>
  <c r="F79" i="39"/>
  <c r="G79" i="39"/>
  <c r="I79" i="39"/>
  <c r="H80" i="39"/>
  <c r="F80" i="39"/>
  <c r="G80" i="39"/>
  <c r="I80" i="39"/>
  <c r="H81" i="39"/>
  <c r="F81" i="39"/>
  <c r="G81" i="39"/>
  <c r="I81" i="39"/>
  <c r="H82" i="39"/>
  <c r="F82" i="39"/>
  <c r="G82" i="39"/>
  <c r="I82" i="39"/>
  <c r="H83" i="39"/>
  <c r="F83" i="39"/>
  <c r="G83" i="39"/>
  <c r="I83" i="39"/>
  <c r="H84" i="39"/>
  <c r="F84" i="39"/>
  <c r="G84" i="39"/>
  <c r="I84" i="39"/>
  <c r="H85" i="39"/>
  <c r="F85" i="39"/>
  <c r="G85" i="39"/>
  <c r="I85" i="39"/>
  <c r="H86" i="39"/>
  <c r="F86" i="39"/>
  <c r="G86" i="39"/>
  <c r="I86" i="39"/>
  <c r="H87" i="39"/>
  <c r="F87" i="39"/>
  <c r="G87" i="39"/>
  <c r="I87" i="39"/>
  <c r="H88" i="39"/>
  <c r="F88" i="39"/>
  <c r="G88" i="39"/>
  <c r="I88" i="39"/>
  <c r="H89" i="39"/>
  <c r="F89" i="39"/>
  <c r="G89" i="39"/>
  <c r="I89" i="39"/>
  <c r="H90" i="39"/>
  <c r="F90" i="39"/>
  <c r="G90" i="39"/>
  <c r="I90" i="39"/>
  <c r="H91" i="39"/>
  <c r="F91" i="39"/>
  <c r="G91" i="39"/>
  <c r="I91" i="39"/>
  <c r="H92" i="39"/>
  <c r="F92" i="39"/>
  <c r="G92" i="39"/>
  <c r="I92" i="39"/>
  <c r="H93" i="39"/>
  <c r="F93" i="39"/>
  <c r="G93" i="39"/>
  <c r="I93" i="39"/>
  <c r="H94" i="39"/>
  <c r="F94" i="39"/>
  <c r="G94" i="39"/>
  <c r="I94" i="39"/>
  <c r="H95" i="39"/>
  <c r="F95" i="39"/>
  <c r="G95" i="39"/>
  <c r="I95" i="39"/>
  <c r="H96" i="39"/>
  <c r="F96" i="39"/>
  <c r="G96" i="39"/>
  <c r="I96" i="39"/>
  <c r="H97" i="39"/>
  <c r="F97" i="39"/>
  <c r="G97" i="39"/>
  <c r="I97" i="39"/>
  <c r="H98" i="39"/>
  <c r="F98" i="39"/>
  <c r="G98" i="39"/>
  <c r="I98" i="39"/>
  <c r="H99" i="39"/>
  <c r="F99" i="39"/>
  <c r="G99" i="39"/>
  <c r="I99" i="39"/>
  <c r="H100" i="39"/>
  <c r="F100" i="39"/>
  <c r="G100" i="39"/>
  <c r="I100" i="39"/>
  <c r="H101" i="39"/>
  <c r="F101" i="39"/>
  <c r="G101" i="39"/>
  <c r="I101" i="39"/>
  <c r="H102" i="39"/>
  <c r="F102" i="39"/>
  <c r="G102" i="39"/>
  <c r="I102" i="39"/>
  <c r="H103" i="39"/>
  <c r="F103" i="39"/>
  <c r="G103" i="39"/>
  <c r="I103" i="39"/>
  <c r="H104" i="39"/>
  <c r="F104" i="39"/>
  <c r="G104" i="39"/>
  <c r="I104" i="39"/>
  <c r="H105" i="39"/>
  <c r="F105" i="39"/>
  <c r="G105" i="39"/>
  <c r="I105" i="39"/>
  <c r="H106" i="39"/>
  <c r="F106" i="39"/>
  <c r="G106" i="39"/>
  <c r="I106" i="39"/>
  <c r="H107" i="39"/>
  <c r="F107" i="39"/>
  <c r="G107" i="39"/>
  <c r="I107" i="39"/>
  <c r="H108" i="39"/>
  <c r="F108" i="39"/>
  <c r="G108" i="39"/>
  <c r="I108" i="39"/>
  <c r="H109" i="39"/>
  <c r="F109" i="39"/>
  <c r="K109" i="39"/>
  <c r="L109" i="39" s="1"/>
  <c r="I109" i="39"/>
  <c r="J108" i="39"/>
  <c r="K108" i="39"/>
  <c r="K107" i="39" s="1"/>
  <c r="K106" i="39" s="1"/>
  <c r="L106" i="39" s="1"/>
  <c r="J107" i="39"/>
  <c r="L107" i="39"/>
  <c r="J106" i="39"/>
  <c r="J105" i="39"/>
  <c r="J104" i="39"/>
  <c r="J103" i="39"/>
  <c r="J102" i="39"/>
  <c r="J101" i="39"/>
  <c r="J100" i="39"/>
  <c r="J99" i="39"/>
  <c r="J98" i="39"/>
  <c r="J97" i="39"/>
  <c r="J96" i="39"/>
  <c r="J95" i="39"/>
  <c r="J94" i="39"/>
  <c r="J93" i="39"/>
  <c r="J92" i="39"/>
  <c r="J91" i="39"/>
  <c r="J90" i="39"/>
  <c r="J89" i="39"/>
  <c r="J88" i="39"/>
  <c r="J87" i="39"/>
  <c r="J86" i="39"/>
  <c r="J85" i="39"/>
  <c r="J84" i="39"/>
  <c r="J83" i="39"/>
  <c r="J82" i="39"/>
  <c r="J81" i="39"/>
  <c r="J80" i="39"/>
  <c r="J79" i="39"/>
  <c r="J78" i="39"/>
  <c r="J77" i="39"/>
  <c r="J76" i="39"/>
  <c r="J75" i="39"/>
  <c r="J74" i="39"/>
  <c r="J73" i="39"/>
  <c r="J72" i="39"/>
  <c r="J71" i="39"/>
  <c r="J70" i="39"/>
  <c r="J69" i="39"/>
  <c r="J68" i="39"/>
  <c r="J67" i="39"/>
  <c r="J66" i="39"/>
  <c r="J65" i="39"/>
  <c r="J64" i="39"/>
  <c r="J63" i="39"/>
  <c r="J62" i="39"/>
  <c r="J61" i="39"/>
  <c r="J60" i="39"/>
  <c r="J59" i="39"/>
  <c r="J58" i="39"/>
  <c r="J57" i="39"/>
  <c r="J56" i="39"/>
  <c r="J55" i="39"/>
  <c r="J54" i="39"/>
  <c r="J53" i="39"/>
  <c r="J52" i="39"/>
  <c r="J51" i="39"/>
  <c r="J50" i="39"/>
  <c r="J49" i="39"/>
  <c r="J48" i="39"/>
  <c r="J47" i="39"/>
  <c r="J46" i="39"/>
  <c r="J45" i="39"/>
  <c r="J44" i="39"/>
  <c r="J43" i="39"/>
  <c r="J42" i="39"/>
  <c r="J41" i="39"/>
  <c r="J40" i="39"/>
  <c r="J39" i="39"/>
  <c r="J38" i="39"/>
  <c r="J37" i="39"/>
  <c r="J36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10" i="39"/>
  <c r="J9" i="39"/>
  <c r="F109" i="38"/>
  <c r="F108" i="38"/>
  <c r="G108" i="38"/>
  <c r="F107" i="38"/>
  <c r="G107" i="38"/>
  <c r="F106" i="38"/>
  <c r="G106" i="38"/>
  <c r="F105" i="38"/>
  <c r="G105" i="38"/>
  <c r="F104" i="38"/>
  <c r="G104" i="38"/>
  <c r="F103" i="38"/>
  <c r="G103" i="38"/>
  <c r="F102" i="38"/>
  <c r="G102" i="38"/>
  <c r="F101" i="38"/>
  <c r="G101" i="38"/>
  <c r="F100" i="38"/>
  <c r="G100" i="38"/>
  <c r="F99" i="38"/>
  <c r="G99" i="38"/>
  <c r="F98" i="38"/>
  <c r="G98" i="38"/>
  <c r="F97" i="38"/>
  <c r="G97" i="38"/>
  <c r="F96" i="38"/>
  <c r="G96" i="38"/>
  <c r="F95" i="38"/>
  <c r="G95" i="38"/>
  <c r="F94" i="38"/>
  <c r="G94" i="38"/>
  <c r="F93" i="38"/>
  <c r="G93" i="38"/>
  <c r="F92" i="38"/>
  <c r="G92" i="38"/>
  <c r="F91" i="38"/>
  <c r="G91" i="38"/>
  <c r="F90" i="38"/>
  <c r="G90" i="38"/>
  <c r="F89" i="38"/>
  <c r="G89" i="38"/>
  <c r="F88" i="38"/>
  <c r="G88" i="38"/>
  <c r="F87" i="38"/>
  <c r="G87" i="38"/>
  <c r="F86" i="38"/>
  <c r="G86" i="38"/>
  <c r="F85" i="38"/>
  <c r="G85" i="38"/>
  <c r="F84" i="38"/>
  <c r="G84" i="38"/>
  <c r="F83" i="38"/>
  <c r="G83" i="38"/>
  <c r="F82" i="38"/>
  <c r="G82" i="38"/>
  <c r="F81" i="38"/>
  <c r="G81" i="38"/>
  <c r="F80" i="38"/>
  <c r="G80" i="38"/>
  <c r="F79" i="38"/>
  <c r="G79" i="38"/>
  <c r="F78" i="38"/>
  <c r="G78" i="38"/>
  <c r="F77" i="38"/>
  <c r="G77" i="38"/>
  <c r="F76" i="38"/>
  <c r="G76" i="38"/>
  <c r="F75" i="38"/>
  <c r="G75" i="38"/>
  <c r="F74" i="38"/>
  <c r="G74" i="38"/>
  <c r="F73" i="38"/>
  <c r="G73" i="38"/>
  <c r="F72" i="38"/>
  <c r="G72" i="38"/>
  <c r="F71" i="38"/>
  <c r="G71" i="38"/>
  <c r="F70" i="38"/>
  <c r="G70" i="38"/>
  <c r="F69" i="38"/>
  <c r="G69" i="38"/>
  <c r="F68" i="38"/>
  <c r="G68" i="38"/>
  <c r="F67" i="38"/>
  <c r="G67" i="38"/>
  <c r="F66" i="38"/>
  <c r="G66" i="38"/>
  <c r="F65" i="38"/>
  <c r="G65" i="38"/>
  <c r="F64" i="38"/>
  <c r="G64" i="38"/>
  <c r="F63" i="38"/>
  <c r="G63" i="38"/>
  <c r="F62" i="38"/>
  <c r="G62" i="38"/>
  <c r="F61" i="38"/>
  <c r="G61" i="38"/>
  <c r="F60" i="38"/>
  <c r="G60" i="38"/>
  <c r="F59" i="38"/>
  <c r="G59" i="38"/>
  <c r="F58" i="38"/>
  <c r="G58" i="38"/>
  <c r="F57" i="38"/>
  <c r="G57" i="38"/>
  <c r="F56" i="38"/>
  <c r="G56" i="38"/>
  <c r="F55" i="38"/>
  <c r="G55" i="38"/>
  <c r="F54" i="38"/>
  <c r="G54" i="38"/>
  <c r="F53" i="38"/>
  <c r="G53" i="38"/>
  <c r="F52" i="38"/>
  <c r="G52" i="38"/>
  <c r="F51" i="38"/>
  <c r="G51" i="38"/>
  <c r="F50" i="38"/>
  <c r="G50" i="38"/>
  <c r="F49" i="38"/>
  <c r="G49" i="38"/>
  <c r="F48" i="38"/>
  <c r="G48" i="38"/>
  <c r="F47" i="38"/>
  <c r="G47" i="38"/>
  <c r="F46" i="38"/>
  <c r="G46" i="38"/>
  <c r="F45" i="38"/>
  <c r="G45" i="38"/>
  <c r="F44" i="38"/>
  <c r="G44" i="38"/>
  <c r="F43" i="38"/>
  <c r="G43" i="38"/>
  <c r="F42" i="38"/>
  <c r="G42" i="38"/>
  <c r="F41" i="38"/>
  <c r="G41" i="38"/>
  <c r="F40" i="38"/>
  <c r="G40" i="38"/>
  <c r="F39" i="38"/>
  <c r="G39" i="38"/>
  <c r="F38" i="38"/>
  <c r="G38" i="38"/>
  <c r="F37" i="38"/>
  <c r="G37" i="38"/>
  <c r="F36" i="38"/>
  <c r="G36" i="38"/>
  <c r="F35" i="38"/>
  <c r="G35" i="38"/>
  <c r="F34" i="38"/>
  <c r="G34" i="38"/>
  <c r="F33" i="38"/>
  <c r="G33" i="38"/>
  <c r="F32" i="38"/>
  <c r="G32" i="38"/>
  <c r="F31" i="38"/>
  <c r="G31" i="38"/>
  <c r="F30" i="38"/>
  <c r="G30" i="38"/>
  <c r="F29" i="38"/>
  <c r="G29" i="38"/>
  <c r="F28" i="38"/>
  <c r="G28" i="38"/>
  <c r="F27" i="38"/>
  <c r="G27" i="38"/>
  <c r="F26" i="38"/>
  <c r="G26" i="38"/>
  <c r="F25" i="38"/>
  <c r="G25" i="38"/>
  <c r="F24" i="38"/>
  <c r="G24" i="38"/>
  <c r="F23" i="38"/>
  <c r="G23" i="38"/>
  <c r="F22" i="38"/>
  <c r="G22" i="38"/>
  <c r="F21" i="38"/>
  <c r="G21" i="38"/>
  <c r="F20" i="38"/>
  <c r="G20" i="38"/>
  <c r="F19" i="38"/>
  <c r="G19" i="38"/>
  <c r="F18" i="38"/>
  <c r="G18" i="38"/>
  <c r="F17" i="38"/>
  <c r="G17" i="38"/>
  <c r="F16" i="38"/>
  <c r="G16" i="38"/>
  <c r="F15" i="38"/>
  <c r="G15" i="38"/>
  <c r="F14" i="38"/>
  <c r="G14" i="38"/>
  <c r="F13" i="38"/>
  <c r="G13" i="38"/>
  <c r="F12" i="38"/>
  <c r="G12" i="38"/>
  <c r="F11" i="38"/>
  <c r="G11" i="38"/>
  <c r="F10" i="38"/>
  <c r="G10" i="38"/>
  <c r="F9" i="38"/>
  <c r="G9" i="38"/>
  <c r="I9" i="38"/>
  <c r="H10" i="38"/>
  <c r="F109" i="37"/>
  <c r="F108" i="37"/>
  <c r="G108" i="37" s="1"/>
  <c r="F107" i="37"/>
  <c r="G107" i="37" s="1"/>
  <c r="F106" i="37"/>
  <c r="G106" i="37" s="1"/>
  <c r="F105" i="37"/>
  <c r="G105" i="37" s="1"/>
  <c r="F104" i="37"/>
  <c r="G104" i="37" s="1"/>
  <c r="F103" i="37"/>
  <c r="G103" i="37" s="1"/>
  <c r="F102" i="37"/>
  <c r="G102" i="37" s="1"/>
  <c r="F101" i="37"/>
  <c r="G101" i="37" s="1"/>
  <c r="F100" i="37"/>
  <c r="G100" i="37" s="1"/>
  <c r="F99" i="37"/>
  <c r="G99" i="37" s="1"/>
  <c r="F98" i="37"/>
  <c r="G98" i="37" s="1"/>
  <c r="F97" i="37"/>
  <c r="G97" i="37" s="1"/>
  <c r="F96" i="37"/>
  <c r="G96" i="37" s="1"/>
  <c r="F95" i="37"/>
  <c r="G95" i="37" s="1"/>
  <c r="F94" i="37"/>
  <c r="G94" i="37" s="1"/>
  <c r="F93" i="37"/>
  <c r="G93" i="37" s="1"/>
  <c r="F92" i="37"/>
  <c r="G92" i="37" s="1"/>
  <c r="F91" i="37"/>
  <c r="G91" i="37" s="1"/>
  <c r="F90" i="37"/>
  <c r="G90" i="37" s="1"/>
  <c r="F89" i="37"/>
  <c r="G89" i="37" s="1"/>
  <c r="F88" i="37"/>
  <c r="G88" i="37" s="1"/>
  <c r="F87" i="37"/>
  <c r="G87" i="37" s="1"/>
  <c r="F86" i="37"/>
  <c r="G86" i="37" s="1"/>
  <c r="F85" i="37"/>
  <c r="G85" i="37" s="1"/>
  <c r="F84" i="37"/>
  <c r="G84" i="37" s="1"/>
  <c r="F83" i="37"/>
  <c r="G83" i="37" s="1"/>
  <c r="F82" i="37"/>
  <c r="G82" i="37" s="1"/>
  <c r="F81" i="37"/>
  <c r="G81" i="37" s="1"/>
  <c r="F80" i="37"/>
  <c r="G80" i="37" s="1"/>
  <c r="F79" i="37"/>
  <c r="G79" i="37" s="1"/>
  <c r="F78" i="37"/>
  <c r="G78" i="37" s="1"/>
  <c r="F77" i="37"/>
  <c r="G77" i="37" s="1"/>
  <c r="F76" i="37"/>
  <c r="G76" i="37" s="1"/>
  <c r="F75" i="37"/>
  <c r="G75" i="37" s="1"/>
  <c r="F74" i="37"/>
  <c r="G74" i="37" s="1"/>
  <c r="F73" i="37"/>
  <c r="G73" i="37" s="1"/>
  <c r="F72" i="37"/>
  <c r="G72" i="37" s="1"/>
  <c r="F71" i="37"/>
  <c r="G71" i="37" s="1"/>
  <c r="F70" i="37"/>
  <c r="G70" i="37" s="1"/>
  <c r="F69" i="37"/>
  <c r="G69" i="37" s="1"/>
  <c r="F68" i="37"/>
  <c r="G68" i="37" s="1"/>
  <c r="F67" i="37"/>
  <c r="G67" i="37" s="1"/>
  <c r="F66" i="37"/>
  <c r="G66" i="37" s="1"/>
  <c r="F65" i="37"/>
  <c r="G65" i="37" s="1"/>
  <c r="F64" i="37"/>
  <c r="G64" i="37" s="1"/>
  <c r="F63" i="37"/>
  <c r="G63" i="37" s="1"/>
  <c r="F62" i="37"/>
  <c r="G62" i="37" s="1"/>
  <c r="F61" i="37"/>
  <c r="G61" i="37" s="1"/>
  <c r="F60" i="37"/>
  <c r="G60" i="37" s="1"/>
  <c r="F59" i="37"/>
  <c r="G59" i="37" s="1"/>
  <c r="F58" i="37"/>
  <c r="G58" i="37" s="1"/>
  <c r="F57" i="37"/>
  <c r="G57" i="37" s="1"/>
  <c r="F56" i="37"/>
  <c r="G56" i="37" s="1"/>
  <c r="F55" i="37"/>
  <c r="G55" i="37" s="1"/>
  <c r="F54" i="37"/>
  <c r="G54" i="37" s="1"/>
  <c r="F53" i="37"/>
  <c r="G53" i="37" s="1"/>
  <c r="F52" i="37"/>
  <c r="G52" i="37" s="1"/>
  <c r="F51" i="37"/>
  <c r="G51" i="37" s="1"/>
  <c r="F50" i="37"/>
  <c r="G50" i="37" s="1"/>
  <c r="F49" i="37"/>
  <c r="G49" i="37" s="1"/>
  <c r="F48" i="37"/>
  <c r="G48" i="37" s="1"/>
  <c r="F47" i="37"/>
  <c r="G47" i="37" s="1"/>
  <c r="F46" i="37"/>
  <c r="G46" i="37" s="1"/>
  <c r="F45" i="37"/>
  <c r="G45" i="37" s="1"/>
  <c r="F44" i="37"/>
  <c r="G44" i="37" s="1"/>
  <c r="F43" i="37"/>
  <c r="G43" i="37" s="1"/>
  <c r="F42" i="37"/>
  <c r="G42" i="37" s="1"/>
  <c r="F41" i="37"/>
  <c r="G41" i="37" s="1"/>
  <c r="F40" i="37"/>
  <c r="G40" i="37" s="1"/>
  <c r="F39" i="37"/>
  <c r="G39" i="37" s="1"/>
  <c r="F38" i="37"/>
  <c r="G38" i="37" s="1"/>
  <c r="F37" i="37"/>
  <c r="G37" i="37" s="1"/>
  <c r="F36" i="37"/>
  <c r="G36" i="37" s="1"/>
  <c r="F35" i="37"/>
  <c r="G35" i="37" s="1"/>
  <c r="F34" i="37"/>
  <c r="G34" i="37" s="1"/>
  <c r="F33" i="37"/>
  <c r="G33" i="37" s="1"/>
  <c r="F32" i="37"/>
  <c r="G32" i="37" s="1"/>
  <c r="F31" i="37"/>
  <c r="G31" i="37" s="1"/>
  <c r="F30" i="37"/>
  <c r="G30" i="37" s="1"/>
  <c r="F29" i="37"/>
  <c r="G29" i="37" s="1"/>
  <c r="F28" i="37"/>
  <c r="G28" i="37" s="1"/>
  <c r="F27" i="37"/>
  <c r="G27" i="37" s="1"/>
  <c r="F26" i="37"/>
  <c r="G26" i="37" s="1"/>
  <c r="F25" i="37"/>
  <c r="G25" i="37" s="1"/>
  <c r="F24" i="37"/>
  <c r="G24" i="37" s="1"/>
  <c r="F23" i="37"/>
  <c r="G23" i="37" s="1"/>
  <c r="F22" i="37"/>
  <c r="G22" i="37" s="1"/>
  <c r="F21" i="37"/>
  <c r="G21" i="37" s="1"/>
  <c r="F20" i="37"/>
  <c r="G20" i="37" s="1"/>
  <c r="F19" i="37"/>
  <c r="G19" i="37" s="1"/>
  <c r="F18" i="37"/>
  <c r="G18" i="37" s="1"/>
  <c r="F17" i="37"/>
  <c r="G17" i="37" s="1"/>
  <c r="F16" i="37"/>
  <c r="G16" i="37" s="1"/>
  <c r="F15" i="37"/>
  <c r="G15" i="37" s="1"/>
  <c r="F14" i="37"/>
  <c r="G14" i="37" s="1"/>
  <c r="F13" i="37"/>
  <c r="G13" i="37" s="1"/>
  <c r="F12" i="37"/>
  <c r="G12" i="37" s="1"/>
  <c r="F11" i="37"/>
  <c r="G11" i="37" s="1"/>
  <c r="F10" i="37"/>
  <c r="G10" i="37" s="1"/>
  <c r="F9" i="37"/>
  <c r="G9" i="37" s="1"/>
  <c r="I9" i="37" s="1"/>
  <c r="H10" i="37" s="1"/>
  <c r="F9" i="35"/>
  <c r="G9" i="35" s="1"/>
  <c r="I9" i="35" s="1"/>
  <c r="H10" i="35" s="1"/>
  <c r="F10" i="35"/>
  <c r="G10" i="35" s="1"/>
  <c r="F109" i="35"/>
  <c r="F108" i="35"/>
  <c r="G108" i="35" s="1"/>
  <c r="F107" i="35"/>
  <c r="G107" i="35"/>
  <c r="F106" i="35"/>
  <c r="G106" i="35" s="1"/>
  <c r="F105" i="35"/>
  <c r="G105" i="35"/>
  <c r="F104" i="35"/>
  <c r="G104" i="35" s="1"/>
  <c r="F103" i="35"/>
  <c r="G103" i="35"/>
  <c r="F102" i="35"/>
  <c r="G102" i="35" s="1"/>
  <c r="F101" i="35"/>
  <c r="G101" i="35"/>
  <c r="F100" i="35"/>
  <c r="G100" i="35" s="1"/>
  <c r="F99" i="35"/>
  <c r="G99" i="35"/>
  <c r="F98" i="35"/>
  <c r="G98" i="35" s="1"/>
  <c r="F97" i="35"/>
  <c r="G97" i="35"/>
  <c r="F96" i="35"/>
  <c r="G96" i="35" s="1"/>
  <c r="F95" i="35"/>
  <c r="G95" i="35"/>
  <c r="F94" i="35"/>
  <c r="G94" i="35" s="1"/>
  <c r="F93" i="35"/>
  <c r="G93" i="35"/>
  <c r="F92" i="35"/>
  <c r="G92" i="35" s="1"/>
  <c r="F91" i="35"/>
  <c r="G91" i="35"/>
  <c r="F90" i="35"/>
  <c r="G90" i="35" s="1"/>
  <c r="F89" i="35"/>
  <c r="G89" i="35"/>
  <c r="F88" i="35"/>
  <c r="G88" i="35" s="1"/>
  <c r="F87" i="35"/>
  <c r="G87" i="35"/>
  <c r="F86" i="35"/>
  <c r="G86" i="35" s="1"/>
  <c r="F85" i="35"/>
  <c r="G85" i="35"/>
  <c r="F84" i="35"/>
  <c r="G84" i="35" s="1"/>
  <c r="F83" i="35"/>
  <c r="G83" i="35"/>
  <c r="F82" i="35"/>
  <c r="G82" i="35" s="1"/>
  <c r="F81" i="35"/>
  <c r="G81" i="35"/>
  <c r="F80" i="35"/>
  <c r="G80" i="35" s="1"/>
  <c r="F79" i="35"/>
  <c r="G79" i="35"/>
  <c r="F78" i="35"/>
  <c r="G78" i="35" s="1"/>
  <c r="F77" i="35"/>
  <c r="G77" i="35"/>
  <c r="F76" i="35"/>
  <c r="G76" i="35" s="1"/>
  <c r="F75" i="35"/>
  <c r="G75" i="35"/>
  <c r="F74" i="35"/>
  <c r="G74" i="35" s="1"/>
  <c r="F73" i="35"/>
  <c r="G73" i="35"/>
  <c r="F72" i="35"/>
  <c r="G72" i="35" s="1"/>
  <c r="F71" i="35"/>
  <c r="G71" i="35"/>
  <c r="F70" i="35"/>
  <c r="G70" i="35" s="1"/>
  <c r="F69" i="35"/>
  <c r="G69" i="35"/>
  <c r="F68" i="35"/>
  <c r="G68" i="35" s="1"/>
  <c r="F67" i="35"/>
  <c r="G67" i="35"/>
  <c r="F66" i="35"/>
  <c r="G66" i="35" s="1"/>
  <c r="F65" i="35"/>
  <c r="G65" i="35"/>
  <c r="F64" i="35"/>
  <c r="G64" i="35" s="1"/>
  <c r="F63" i="35"/>
  <c r="G63" i="35"/>
  <c r="F62" i="35"/>
  <c r="G62" i="35" s="1"/>
  <c r="F61" i="35"/>
  <c r="G61" i="35"/>
  <c r="F60" i="35"/>
  <c r="G60" i="35" s="1"/>
  <c r="F59" i="35"/>
  <c r="G59" i="35"/>
  <c r="F58" i="35"/>
  <c r="G58" i="35" s="1"/>
  <c r="F57" i="35"/>
  <c r="G57" i="35"/>
  <c r="F56" i="35"/>
  <c r="G56" i="35" s="1"/>
  <c r="F55" i="35"/>
  <c r="G55" i="35"/>
  <c r="F54" i="35"/>
  <c r="G54" i="35" s="1"/>
  <c r="F53" i="35"/>
  <c r="G53" i="35"/>
  <c r="F52" i="35"/>
  <c r="G52" i="35" s="1"/>
  <c r="F51" i="35"/>
  <c r="G51" i="35"/>
  <c r="F50" i="35"/>
  <c r="G50" i="35" s="1"/>
  <c r="F49" i="35"/>
  <c r="G49" i="35"/>
  <c r="F48" i="35"/>
  <c r="G48" i="35" s="1"/>
  <c r="F47" i="35"/>
  <c r="G47" i="35"/>
  <c r="F46" i="35"/>
  <c r="G46" i="35" s="1"/>
  <c r="F45" i="35"/>
  <c r="G45" i="35"/>
  <c r="F44" i="35"/>
  <c r="G44" i="35" s="1"/>
  <c r="F43" i="35"/>
  <c r="G43" i="35"/>
  <c r="F42" i="35"/>
  <c r="G42" i="35" s="1"/>
  <c r="F41" i="35"/>
  <c r="G41" i="35"/>
  <c r="F40" i="35"/>
  <c r="G40" i="35" s="1"/>
  <c r="F39" i="35"/>
  <c r="G39" i="35"/>
  <c r="F38" i="35"/>
  <c r="G38" i="35" s="1"/>
  <c r="F37" i="35"/>
  <c r="G37" i="35"/>
  <c r="F36" i="35"/>
  <c r="G36" i="35" s="1"/>
  <c r="F35" i="35"/>
  <c r="G35" i="35"/>
  <c r="F34" i="35"/>
  <c r="G34" i="35" s="1"/>
  <c r="F33" i="35"/>
  <c r="G33" i="35"/>
  <c r="F32" i="35"/>
  <c r="G32" i="35" s="1"/>
  <c r="F31" i="35"/>
  <c r="G31" i="35"/>
  <c r="F30" i="35"/>
  <c r="G30" i="35" s="1"/>
  <c r="F29" i="35"/>
  <c r="G29" i="35"/>
  <c r="F28" i="35"/>
  <c r="G28" i="35" s="1"/>
  <c r="F27" i="35"/>
  <c r="G27" i="35"/>
  <c r="F26" i="35"/>
  <c r="G26" i="35" s="1"/>
  <c r="F25" i="35"/>
  <c r="G25" i="35"/>
  <c r="F24" i="35"/>
  <c r="G24" i="35" s="1"/>
  <c r="F23" i="35"/>
  <c r="G23" i="35"/>
  <c r="F22" i="35"/>
  <c r="G22" i="35" s="1"/>
  <c r="F21" i="35"/>
  <c r="G21" i="35"/>
  <c r="F20" i="35"/>
  <c r="G20" i="35" s="1"/>
  <c r="F19" i="35"/>
  <c r="G19" i="35"/>
  <c r="F18" i="35"/>
  <c r="G18" i="35" s="1"/>
  <c r="F17" i="35"/>
  <c r="G17" i="35"/>
  <c r="F16" i="35"/>
  <c r="G16" i="35" s="1"/>
  <c r="F15" i="35"/>
  <c r="G15" i="35"/>
  <c r="F14" i="35"/>
  <c r="G14" i="35" s="1"/>
  <c r="F13" i="35"/>
  <c r="G13" i="35"/>
  <c r="F12" i="35"/>
  <c r="G12" i="35" s="1"/>
  <c r="F11" i="35"/>
  <c r="G11" i="35"/>
  <c r="F109" i="34"/>
  <c r="F108" i="34"/>
  <c r="G108" i="34" s="1"/>
  <c r="F107" i="34"/>
  <c r="G107" i="34"/>
  <c r="F106" i="34"/>
  <c r="G106" i="34" s="1"/>
  <c r="F105" i="34"/>
  <c r="G105" i="34" s="1"/>
  <c r="F104" i="34"/>
  <c r="G104" i="34" s="1"/>
  <c r="F103" i="34"/>
  <c r="G103" i="34" s="1"/>
  <c r="F102" i="34"/>
  <c r="G102" i="34" s="1"/>
  <c r="F101" i="34"/>
  <c r="G101" i="34"/>
  <c r="F100" i="34"/>
  <c r="G100" i="34" s="1"/>
  <c r="F99" i="34"/>
  <c r="G99" i="34"/>
  <c r="F98" i="34"/>
  <c r="G98" i="34" s="1"/>
  <c r="F97" i="34"/>
  <c r="G97" i="34" s="1"/>
  <c r="F96" i="34"/>
  <c r="G96" i="34" s="1"/>
  <c r="F95" i="34"/>
  <c r="G95" i="34" s="1"/>
  <c r="F94" i="34"/>
  <c r="G94" i="34" s="1"/>
  <c r="F93" i="34"/>
  <c r="G93" i="34"/>
  <c r="F92" i="34"/>
  <c r="G92" i="34" s="1"/>
  <c r="F91" i="34"/>
  <c r="G91" i="34"/>
  <c r="F90" i="34"/>
  <c r="G90" i="34" s="1"/>
  <c r="F89" i="34"/>
  <c r="G89" i="34" s="1"/>
  <c r="F88" i="34"/>
  <c r="G88" i="34" s="1"/>
  <c r="F87" i="34"/>
  <c r="G87" i="34" s="1"/>
  <c r="F86" i="34"/>
  <c r="G86" i="34" s="1"/>
  <c r="F85" i="34"/>
  <c r="G85" i="34"/>
  <c r="F84" i="34"/>
  <c r="G84" i="34" s="1"/>
  <c r="F83" i="34"/>
  <c r="G83" i="34"/>
  <c r="F82" i="34"/>
  <c r="G82" i="34" s="1"/>
  <c r="F81" i="34"/>
  <c r="G81" i="34" s="1"/>
  <c r="F80" i="34"/>
  <c r="G80" i="34" s="1"/>
  <c r="F79" i="34"/>
  <c r="G79" i="34" s="1"/>
  <c r="F78" i="34"/>
  <c r="G78" i="34" s="1"/>
  <c r="F77" i="34"/>
  <c r="G77" i="34"/>
  <c r="F76" i="34"/>
  <c r="G76" i="34" s="1"/>
  <c r="F75" i="34"/>
  <c r="G75" i="34"/>
  <c r="F74" i="34"/>
  <c r="G74" i="34"/>
  <c r="F73" i="34"/>
  <c r="G73" i="34"/>
  <c r="F72" i="34"/>
  <c r="G72" i="34"/>
  <c r="F71" i="34"/>
  <c r="G71" i="34"/>
  <c r="F70" i="34"/>
  <c r="G70" i="34"/>
  <c r="F69" i="34"/>
  <c r="G69" i="34"/>
  <c r="F68" i="34"/>
  <c r="G68" i="34"/>
  <c r="F67" i="34"/>
  <c r="G67" i="34"/>
  <c r="F66" i="34"/>
  <c r="G66" i="34"/>
  <c r="F65" i="34"/>
  <c r="G65" i="34"/>
  <c r="F64" i="34"/>
  <c r="G64" i="34"/>
  <c r="F63" i="34"/>
  <c r="G63" i="34"/>
  <c r="F62" i="34"/>
  <c r="G62" i="34"/>
  <c r="F61" i="34"/>
  <c r="G61" i="34"/>
  <c r="F60" i="34"/>
  <c r="G60" i="34"/>
  <c r="F59" i="34"/>
  <c r="G59" i="34"/>
  <c r="F58" i="34"/>
  <c r="G58" i="34"/>
  <c r="F57" i="34"/>
  <c r="G57" i="34"/>
  <c r="F56" i="34"/>
  <c r="G56" i="34"/>
  <c r="F55" i="34"/>
  <c r="G55" i="34"/>
  <c r="F54" i="34"/>
  <c r="G54" i="34" s="1"/>
  <c r="F53" i="34"/>
  <c r="G53" i="34" s="1"/>
  <c r="F52" i="34"/>
  <c r="G52" i="34" s="1"/>
  <c r="F51" i="34"/>
  <c r="G51" i="34" s="1"/>
  <c r="F50" i="34"/>
  <c r="G50" i="34" s="1"/>
  <c r="F49" i="34"/>
  <c r="G49" i="34"/>
  <c r="F48" i="34"/>
  <c r="G48" i="34" s="1"/>
  <c r="F47" i="34"/>
  <c r="G47" i="34"/>
  <c r="F46" i="34"/>
  <c r="G46" i="34" s="1"/>
  <c r="F45" i="34"/>
  <c r="G45" i="34" s="1"/>
  <c r="F44" i="34"/>
  <c r="G44" i="34" s="1"/>
  <c r="F43" i="34"/>
  <c r="G43" i="34" s="1"/>
  <c r="F42" i="34"/>
  <c r="G42" i="34" s="1"/>
  <c r="F41" i="34"/>
  <c r="G41" i="34"/>
  <c r="F40" i="34"/>
  <c r="G40" i="34" s="1"/>
  <c r="F39" i="34"/>
  <c r="G39" i="34"/>
  <c r="F38" i="34"/>
  <c r="G38" i="34" s="1"/>
  <c r="F37" i="34"/>
  <c r="G37" i="34" s="1"/>
  <c r="F36" i="34"/>
  <c r="G36" i="34" s="1"/>
  <c r="F35" i="34"/>
  <c r="G35" i="34" s="1"/>
  <c r="F34" i="34"/>
  <c r="G34" i="34" s="1"/>
  <c r="F33" i="34"/>
  <c r="G33" i="34"/>
  <c r="F32" i="34"/>
  <c r="G32" i="34" s="1"/>
  <c r="F31" i="34"/>
  <c r="G31" i="34"/>
  <c r="F30" i="34"/>
  <c r="G30" i="34" s="1"/>
  <c r="F29" i="34"/>
  <c r="G29" i="34" s="1"/>
  <c r="F28" i="34"/>
  <c r="G28" i="34" s="1"/>
  <c r="F27" i="34"/>
  <c r="G27" i="34" s="1"/>
  <c r="F26" i="34"/>
  <c r="G26" i="34" s="1"/>
  <c r="F25" i="34"/>
  <c r="G25" i="34"/>
  <c r="F24" i="34"/>
  <c r="G24" i="34" s="1"/>
  <c r="F23" i="34"/>
  <c r="G23" i="34"/>
  <c r="F22" i="34"/>
  <c r="G22" i="34" s="1"/>
  <c r="F21" i="34"/>
  <c r="G21" i="34" s="1"/>
  <c r="F20" i="34"/>
  <c r="G20" i="34" s="1"/>
  <c r="F19" i="34"/>
  <c r="G19" i="34" s="1"/>
  <c r="F18" i="34"/>
  <c r="G18" i="34" s="1"/>
  <c r="F17" i="34"/>
  <c r="G17" i="34"/>
  <c r="F16" i="34"/>
  <c r="G16" i="34" s="1"/>
  <c r="F15" i="34"/>
  <c r="G15" i="34"/>
  <c r="F14" i="34"/>
  <c r="G14" i="34" s="1"/>
  <c r="F13" i="34"/>
  <c r="G13" i="34" s="1"/>
  <c r="F12" i="34"/>
  <c r="G12" i="34" s="1"/>
  <c r="F11" i="34"/>
  <c r="G11" i="34" s="1"/>
  <c r="F10" i="34"/>
  <c r="G10" i="34" s="1"/>
  <c r="F9" i="34"/>
  <c r="G9" i="34"/>
  <c r="I9" i="34" s="1"/>
  <c r="H10" i="34" s="1"/>
  <c r="F109" i="33"/>
  <c r="F108" i="33"/>
  <c r="G108" i="33" s="1"/>
  <c r="F107" i="33"/>
  <c r="G107" i="33"/>
  <c r="F106" i="33"/>
  <c r="G106" i="33" s="1"/>
  <c r="F105" i="33"/>
  <c r="G105" i="33"/>
  <c r="F104" i="33"/>
  <c r="G104" i="33" s="1"/>
  <c r="F103" i="33"/>
  <c r="G103" i="33" s="1"/>
  <c r="F102" i="33"/>
  <c r="G102" i="33" s="1"/>
  <c r="F101" i="33"/>
  <c r="G101" i="33" s="1"/>
  <c r="F100" i="33"/>
  <c r="G100" i="33" s="1"/>
  <c r="F99" i="33"/>
  <c r="G99" i="33" s="1"/>
  <c r="F98" i="33"/>
  <c r="G98" i="33" s="1"/>
  <c r="F97" i="33"/>
  <c r="G97" i="33"/>
  <c r="F96" i="33"/>
  <c r="G96" i="33" s="1"/>
  <c r="F95" i="33"/>
  <c r="G95" i="33" s="1"/>
  <c r="F94" i="33"/>
  <c r="G94" i="33" s="1"/>
  <c r="F93" i="33"/>
  <c r="G93" i="33" s="1"/>
  <c r="F92" i="33"/>
  <c r="G92" i="33" s="1"/>
  <c r="F91" i="33"/>
  <c r="G91" i="33"/>
  <c r="F90" i="33"/>
  <c r="G90" i="33" s="1"/>
  <c r="F89" i="33"/>
  <c r="G89" i="33"/>
  <c r="F88" i="33"/>
  <c r="G88" i="33" s="1"/>
  <c r="F87" i="33"/>
  <c r="G87" i="33" s="1"/>
  <c r="F86" i="33"/>
  <c r="G86" i="33" s="1"/>
  <c r="F85" i="33"/>
  <c r="G85" i="33" s="1"/>
  <c r="F84" i="33"/>
  <c r="G84" i="33" s="1"/>
  <c r="F83" i="33"/>
  <c r="G83" i="33" s="1"/>
  <c r="F82" i="33"/>
  <c r="G82" i="33" s="1"/>
  <c r="F81" i="33"/>
  <c r="G81" i="33"/>
  <c r="F80" i="33"/>
  <c r="G80" i="33" s="1"/>
  <c r="F79" i="33"/>
  <c r="G79" i="33" s="1"/>
  <c r="F78" i="33"/>
  <c r="G78" i="33" s="1"/>
  <c r="F77" i="33"/>
  <c r="G77" i="33" s="1"/>
  <c r="F76" i="33"/>
  <c r="G76" i="33" s="1"/>
  <c r="F75" i="33"/>
  <c r="G75" i="33"/>
  <c r="F74" i="33"/>
  <c r="G74" i="33" s="1"/>
  <c r="F73" i="33"/>
  <c r="G73" i="33"/>
  <c r="F72" i="33"/>
  <c r="G72" i="33" s="1"/>
  <c r="F71" i="33"/>
  <c r="G71" i="33"/>
  <c r="F70" i="33"/>
  <c r="G70" i="33" s="1"/>
  <c r="F69" i="33"/>
  <c r="G69" i="33" s="1"/>
  <c r="F68" i="33"/>
  <c r="G68" i="33" s="1"/>
  <c r="F67" i="33"/>
  <c r="G67" i="33"/>
  <c r="F66" i="33"/>
  <c r="G66" i="33" s="1"/>
  <c r="F65" i="33"/>
  <c r="G65" i="33"/>
  <c r="F64" i="33"/>
  <c r="G64" i="33" s="1"/>
  <c r="F63" i="33"/>
  <c r="G63" i="33" s="1"/>
  <c r="F62" i="33"/>
  <c r="G62" i="33" s="1"/>
  <c r="F61" i="33"/>
  <c r="G61" i="33" s="1"/>
  <c r="F60" i="33"/>
  <c r="G60" i="33" s="1"/>
  <c r="F59" i="33"/>
  <c r="G59" i="33" s="1"/>
  <c r="F58" i="33"/>
  <c r="G58" i="33" s="1"/>
  <c r="F57" i="33"/>
  <c r="G57" i="33"/>
  <c r="F56" i="33"/>
  <c r="G56" i="33" s="1"/>
  <c r="F55" i="33"/>
  <c r="G55" i="33" s="1"/>
  <c r="F54" i="33"/>
  <c r="G54" i="33" s="1"/>
  <c r="F53" i="33"/>
  <c r="G53" i="33" s="1"/>
  <c r="F52" i="33"/>
  <c r="G52" i="33" s="1"/>
  <c r="F51" i="33"/>
  <c r="G51" i="33"/>
  <c r="F50" i="33"/>
  <c r="G50" i="33" s="1"/>
  <c r="F49" i="33"/>
  <c r="G49" i="33"/>
  <c r="F48" i="33"/>
  <c r="G48" i="33" s="1"/>
  <c r="F47" i="33"/>
  <c r="G47" i="33" s="1"/>
  <c r="F46" i="33"/>
  <c r="G46" i="33" s="1"/>
  <c r="F45" i="33"/>
  <c r="G45" i="33" s="1"/>
  <c r="F44" i="33"/>
  <c r="G44" i="33" s="1"/>
  <c r="F43" i="33"/>
  <c r="G43" i="33" s="1"/>
  <c r="F42" i="33"/>
  <c r="G42" i="33" s="1"/>
  <c r="F41" i="33"/>
  <c r="G41" i="33"/>
  <c r="F40" i="33"/>
  <c r="G40" i="33" s="1"/>
  <c r="F39" i="33"/>
  <c r="G39" i="33" s="1"/>
  <c r="F38" i="33"/>
  <c r="G38" i="33" s="1"/>
  <c r="F37" i="33"/>
  <c r="G37" i="33" s="1"/>
  <c r="F36" i="33"/>
  <c r="G36" i="33" s="1"/>
  <c r="F35" i="33"/>
  <c r="G35" i="33"/>
  <c r="F34" i="33"/>
  <c r="G34" i="33" s="1"/>
  <c r="F33" i="33"/>
  <c r="G33" i="33"/>
  <c r="F32" i="33"/>
  <c r="G32" i="33" s="1"/>
  <c r="F31" i="33"/>
  <c r="G31" i="33" s="1"/>
  <c r="F30" i="33"/>
  <c r="G30" i="33" s="1"/>
  <c r="F29" i="33"/>
  <c r="G29" i="33" s="1"/>
  <c r="F28" i="33"/>
  <c r="G28" i="33" s="1"/>
  <c r="F27" i="33"/>
  <c r="G27" i="33" s="1"/>
  <c r="F26" i="33"/>
  <c r="G26" i="33" s="1"/>
  <c r="F25" i="33"/>
  <c r="G25" i="33"/>
  <c r="F24" i="33"/>
  <c r="G24" i="33" s="1"/>
  <c r="F23" i="33"/>
  <c r="G23" i="33" s="1"/>
  <c r="F22" i="33"/>
  <c r="G22" i="33" s="1"/>
  <c r="F21" i="33"/>
  <c r="G21" i="33" s="1"/>
  <c r="F20" i="33"/>
  <c r="G20" i="33" s="1"/>
  <c r="F19" i="33"/>
  <c r="G19" i="33"/>
  <c r="F18" i="33"/>
  <c r="G18" i="33" s="1"/>
  <c r="F17" i="33"/>
  <c r="G17" i="33"/>
  <c r="F16" i="33"/>
  <c r="G16" i="33" s="1"/>
  <c r="F15" i="33"/>
  <c r="G15" i="33"/>
  <c r="F14" i="33"/>
  <c r="G14" i="33" s="1"/>
  <c r="F13" i="33"/>
  <c r="G13" i="33" s="1"/>
  <c r="F12" i="33"/>
  <c r="G12" i="33" s="1"/>
  <c r="F11" i="33"/>
  <c r="G11" i="33" s="1"/>
  <c r="F10" i="33"/>
  <c r="G10" i="33" s="1"/>
  <c r="F9" i="33"/>
  <c r="G9" i="33"/>
  <c r="I9" i="33" s="1"/>
  <c r="H10" i="33" s="1"/>
  <c r="I10" i="33" s="1"/>
  <c r="F109" i="26"/>
  <c r="F108" i="26"/>
  <c r="G108" i="26" s="1"/>
  <c r="F107" i="26"/>
  <c r="G107" i="26" s="1"/>
  <c r="F106" i="26"/>
  <c r="G106" i="26" s="1"/>
  <c r="F105" i="26"/>
  <c r="G105" i="26"/>
  <c r="F104" i="26"/>
  <c r="G104" i="26" s="1"/>
  <c r="F103" i="26"/>
  <c r="G103" i="26" s="1"/>
  <c r="F102" i="26"/>
  <c r="G102" i="26" s="1"/>
  <c r="F101" i="26"/>
  <c r="G101" i="26" s="1"/>
  <c r="F100" i="26"/>
  <c r="G100" i="26" s="1"/>
  <c r="F99" i="26"/>
  <c r="G99" i="26"/>
  <c r="F98" i="26"/>
  <c r="G98" i="26" s="1"/>
  <c r="F97" i="26"/>
  <c r="G97" i="26"/>
  <c r="F96" i="26"/>
  <c r="G96" i="26" s="1"/>
  <c r="F95" i="26"/>
  <c r="G95" i="26" s="1"/>
  <c r="F94" i="26"/>
  <c r="G94" i="26" s="1"/>
  <c r="F93" i="26"/>
  <c r="G93" i="26" s="1"/>
  <c r="F92" i="26"/>
  <c r="G92" i="26" s="1"/>
  <c r="F91" i="26"/>
  <c r="G91" i="26" s="1"/>
  <c r="F90" i="26"/>
  <c r="G90" i="26" s="1"/>
  <c r="F89" i="26"/>
  <c r="G89" i="26"/>
  <c r="F88" i="26"/>
  <c r="G88" i="26" s="1"/>
  <c r="F87" i="26"/>
  <c r="G87" i="26"/>
  <c r="F86" i="26"/>
  <c r="G86" i="26" s="1"/>
  <c r="F85" i="26"/>
  <c r="G85" i="26" s="1"/>
  <c r="F84" i="26"/>
  <c r="G84" i="26" s="1"/>
  <c r="F83" i="26"/>
  <c r="G83" i="26" s="1"/>
  <c r="F82" i="26"/>
  <c r="G82" i="26" s="1"/>
  <c r="F81" i="26"/>
  <c r="G81" i="26"/>
  <c r="F80" i="26"/>
  <c r="G80" i="26" s="1"/>
  <c r="F79" i="26"/>
  <c r="G79" i="26" s="1"/>
  <c r="F78" i="26"/>
  <c r="G78" i="26" s="1"/>
  <c r="F77" i="26"/>
  <c r="G77" i="26" s="1"/>
  <c r="F76" i="26"/>
  <c r="G76" i="26" s="1"/>
  <c r="F75" i="26"/>
  <c r="G75" i="26"/>
  <c r="F74" i="26"/>
  <c r="G74" i="26" s="1"/>
  <c r="F73" i="26"/>
  <c r="G73" i="26"/>
  <c r="F72" i="26"/>
  <c r="G72" i="26" s="1"/>
  <c r="F71" i="26"/>
  <c r="G71" i="26"/>
  <c r="F70" i="26"/>
  <c r="G70" i="26" s="1"/>
  <c r="F69" i="26"/>
  <c r="G69" i="26" s="1"/>
  <c r="F68" i="26"/>
  <c r="G68" i="26" s="1"/>
  <c r="F67" i="26"/>
  <c r="G67" i="26" s="1"/>
  <c r="F66" i="26"/>
  <c r="G66" i="26" s="1"/>
  <c r="F65" i="26"/>
  <c r="G65" i="26"/>
  <c r="F64" i="26"/>
  <c r="G64" i="26" s="1"/>
  <c r="F63" i="26"/>
  <c r="G63" i="26" s="1"/>
  <c r="F62" i="26"/>
  <c r="G62" i="26" s="1"/>
  <c r="F61" i="26"/>
  <c r="G61" i="26" s="1"/>
  <c r="F60" i="26"/>
  <c r="G60" i="26" s="1"/>
  <c r="F59" i="26"/>
  <c r="G59" i="26"/>
  <c r="F58" i="26"/>
  <c r="G58" i="26" s="1"/>
  <c r="F57" i="26"/>
  <c r="G57" i="26"/>
  <c r="F56" i="26"/>
  <c r="G56" i="26" s="1"/>
  <c r="F55" i="26"/>
  <c r="G55" i="26" s="1"/>
  <c r="F54" i="26"/>
  <c r="G54" i="26" s="1"/>
  <c r="F53" i="26"/>
  <c r="G53" i="26" s="1"/>
  <c r="F52" i="26"/>
  <c r="G52" i="26" s="1"/>
  <c r="F51" i="26"/>
  <c r="G51" i="26" s="1"/>
  <c r="F50" i="26"/>
  <c r="G50" i="26" s="1"/>
  <c r="F49" i="26"/>
  <c r="G49" i="26"/>
  <c r="F48" i="26"/>
  <c r="G48" i="26" s="1"/>
  <c r="F47" i="26"/>
  <c r="G47" i="26" s="1"/>
  <c r="F46" i="26"/>
  <c r="G46" i="26" s="1"/>
  <c r="F45" i="26"/>
  <c r="G45" i="26" s="1"/>
  <c r="F44" i="26"/>
  <c r="G44" i="26" s="1"/>
  <c r="F43" i="26"/>
  <c r="G43" i="26"/>
  <c r="F42" i="26"/>
  <c r="G42" i="26" s="1"/>
  <c r="F41" i="26"/>
  <c r="G41" i="26"/>
  <c r="F40" i="26"/>
  <c r="G40" i="26" s="1"/>
  <c r="F39" i="26"/>
  <c r="G39" i="26" s="1"/>
  <c r="F38" i="26"/>
  <c r="G38" i="26" s="1"/>
  <c r="F37" i="26"/>
  <c r="G37" i="26" s="1"/>
  <c r="F36" i="26"/>
  <c r="G36" i="26" s="1"/>
  <c r="F35" i="26"/>
  <c r="G35" i="26" s="1"/>
  <c r="F34" i="26"/>
  <c r="G34" i="26" s="1"/>
  <c r="F33" i="26"/>
  <c r="G33" i="26"/>
  <c r="F32" i="26"/>
  <c r="G32" i="26" s="1"/>
  <c r="F31" i="26"/>
  <c r="G31" i="26" s="1"/>
  <c r="F30" i="26"/>
  <c r="G30" i="26" s="1"/>
  <c r="F29" i="26"/>
  <c r="G29" i="26" s="1"/>
  <c r="F28" i="26"/>
  <c r="G28" i="26" s="1"/>
  <c r="F27" i="26"/>
  <c r="G27" i="26"/>
  <c r="F26" i="26"/>
  <c r="G26" i="26" s="1"/>
  <c r="F25" i="26"/>
  <c r="G25" i="26"/>
  <c r="F24" i="26"/>
  <c r="G24" i="26" s="1"/>
  <c r="F23" i="26"/>
  <c r="G23" i="26" s="1"/>
  <c r="F22" i="26"/>
  <c r="G22" i="26" s="1"/>
  <c r="F21" i="26"/>
  <c r="G21" i="26" s="1"/>
  <c r="F20" i="26"/>
  <c r="G20" i="26" s="1"/>
  <c r="F19" i="26"/>
  <c r="G19" i="26" s="1"/>
  <c r="F18" i="26"/>
  <c r="G18" i="26" s="1"/>
  <c r="F17" i="26"/>
  <c r="G17" i="26"/>
  <c r="F16" i="26"/>
  <c r="G16" i="26" s="1"/>
  <c r="F15" i="26"/>
  <c r="G15" i="26" s="1"/>
  <c r="F14" i="26"/>
  <c r="G14" i="26" s="1"/>
  <c r="F13" i="26"/>
  <c r="G13" i="26" s="1"/>
  <c r="F12" i="26"/>
  <c r="G12" i="26" s="1"/>
  <c r="F11" i="26"/>
  <c r="G11" i="26"/>
  <c r="F10" i="26"/>
  <c r="G10" i="26" s="1"/>
  <c r="F9" i="26"/>
  <c r="G9" i="26"/>
  <c r="I9" i="26" s="1"/>
  <c r="H10" i="26" s="1"/>
  <c r="F109" i="27"/>
  <c r="F108" i="27"/>
  <c r="G108" i="27" s="1"/>
  <c r="F107" i="27"/>
  <c r="G107" i="27"/>
  <c r="F106" i="27"/>
  <c r="G106" i="27" s="1"/>
  <c r="F105" i="27"/>
  <c r="G105" i="27" s="1"/>
  <c r="F104" i="27"/>
  <c r="G104" i="27" s="1"/>
  <c r="F103" i="27"/>
  <c r="G103" i="27" s="1"/>
  <c r="F102" i="27"/>
  <c r="G102" i="27" s="1"/>
  <c r="F101" i="27"/>
  <c r="G101" i="27"/>
  <c r="F100" i="27"/>
  <c r="G100" i="27" s="1"/>
  <c r="F99" i="27"/>
  <c r="G99" i="27"/>
  <c r="F98" i="27"/>
  <c r="G98" i="27" s="1"/>
  <c r="F97" i="27"/>
  <c r="G97" i="27" s="1"/>
  <c r="F96" i="27"/>
  <c r="G96" i="27" s="1"/>
  <c r="F95" i="27"/>
  <c r="G95" i="27" s="1"/>
  <c r="F94" i="27"/>
  <c r="G94" i="27" s="1"/>
  <c r="F93" i="27"/>
  <c r="G93" i="27"/>
  <c r="F92" i="27"/>
  <c r="G92" i="27" s="1"/>
  <c r="F91" i="27"/>
  <c r="G91" i="27" s="1"/>
  <c r="F90" i="27"/>
  <c r="G90" i="27" s="1"/>
  <c r="F89" i="27"/>
  <c r="G89" i="27" s="1"/>
  <c r="F88" i="27"/>
  <c r="G88" i="27" s="1"/>
  <c r="F87" i="27"/>
  <c r="G87" i="27" s="1"/>
  <c r="F86" i="27"/>
  <c r="G86" i="27" s="1"/>
  <c r="F85" i="27"/>
  <c r="G85" i="27" s="1"/>
  <c r="F84" i="27"/>
  <c r="G84" i="27" s="1"/>
  <c r="F83" i="27"/>
  <c r="G83" i="27" s="1"/>
  <c r="F82" i="27"/>
  <c r="G82" i="27"/>
  <c r="F81" i="27"/>
  <c r="G81" i="27" s="1"/>
  <c r="F80" i="27"/>
  <c r="G80" i="27" s="1"/>
  <c r="F79" i="27"/>
  <c r="G79" i="27" s="1"/>
  <c r="F78" i="27"/>
  <c r="G78" i="27" s="1"/>
  <c r="F77" i="27"/>
  <c r="G77" i="27" s="1"/>
  <c r="F76" i="27"/>
  <c r="G76" i="27" s="1"/>
  <c r="F75" i="27"/>
  <c r="G75" i="27" s="1"/>
  <c r="F74" i="27"/>
  <c r="G74" i="27" s="1"/>
  <c r="F73" i="27"/>
  <c r="G73" i="27" s="1"/>
  <c r="F72" i="27"/>
  <c r="G72" i="27" s="1"/>
  <c r="F71" i="27"/>
  <c r="G71" i="27" s="1"/>
  <c r="F70" i="27"/>
  <c r="G70" i="27" s="1"/>
  <c r="F69" i="27"/>
  <c r="G69" i="27" s="1"/>
  <c r="F68" i="27"/>
  <c r="G68" i="27"/>
  <c r="F67" i="27"/>
  <c r="G67" i="27" s="1"/>
  <c r="F66" i="27"/>
  <c r="G66" i="27"/>
  <c r="F65" i="27"/>
  <c r="G65" i="27" s="1"/>
  <c r="F64" i="27"/>
  <c r="G64" i="27" s="1"/>
  <c r="F63" i="27"/>
  <c r="G63" i="27" s="1"/>
  <c r="F62" i="27"/>
  <c r="G62" i="27" s="1"/>
  <c r="F61" i="27"/>
  <c r="G61" i="27" s="1"/>
  <c r="F60" i="27"/>
  <c r="G60" i="27" s="1"/>
  <c r="F59" i="27"/>
  <c r="G59" i="27" s="1"/>
  <c r="F58" i="27"/>
  <c r="G58" i="27" s="1"/>
  <c r="F57" i="27"/>
  <c r="G57" i="27" s="1"/>
  <c r="F56" i="27"/>
  <c r="G56" i="27" s="1"/>
  <c r="F55" i="27"/>
  <c r="G55" i="27" s="1"/>
  <c r="F54" i="27"/>
  <c r="G54" i="27" s="1"/>
  <c r="F53" i="27"/>
  <c r="G53" i="27" s="1"/>
  <c r="F52" i="27"/>
  <c r="G52" i="27" s="1"/>
  <c r="F51" i="27"/>
  <c r="G51" i="27" s="1"/>
  <c r="F50" i="27"/>
  <c r="G50" i="27"/>
  <c r="F49" i="27"/>
  <c r="G49" i="27" s="1"/>
  <c r="F48" i="27"/>
  <c r="G48" i="27" s="1"/>
  <c r="F47" i="27"/>
  <c r="G47" i="27" s="1"/>
  <c r="F46" i="27"/>
  <c r="G46" i="27" s="1"/>
  <c r="F45" i="27"/>
  <c r="G45" i="27" s="1"/>
  <c r="F44" i="27"/>
  <c r="G44" i="27" s="1"/>
  <c r="F43" i="27"/>
  <c r="G43" i="27" s="1"/>
  <c r="F42" i="27"/>
  <c r="G42" i="27" s="1"/>
  <c r="F41" i="27"/>
  <c r="G41" i="27" s="1"/>
  <c r="F40" i="27"/>
  <c r="G40" i="27" s="1"/>
  <c r="F39" i="27"/>
  <c r="G39" i="27" s="1"/>
  <c r="F38" i="27"/>
  <c r="G38" i="27" s="1"/>
  <c r="F37" i="27"/>
  <c r="G37" i="27" s="1"/>
  <c r="F36" i="27"/>
  <c r="G36" i="27"/>
  <c r="F35" i="27"/>
  <c r="G35" i="27" s="1"/>
  <c r="F34" i="27"/>
  <c r="G34" i="27"/>
  <c r="F33" i="27"/>
  <c r="G33" i="27" s="1"/>
  <c r="F32" i="27"/>
  <c r="G32" i="27" s="1"/>
  <c r="F31" i="27"/>
  <c r="G31" i="27" s="1"/>
  <c r="F30" i="27"/>
  <c r="G30" i="27" s="1"/>
  <c r="F29" i="27"/>
  <c r="G29" i="27" s="1"/>
  <c r="F28" i="27"/>
  <c r="G28" i="27" s="1"/>
  <c r="F27" i="27"/>
  <c r="G27" i="27" s="1"/>
  <c r="F26" i="27"/>
  <c r="G26" i="27" s="1"/>
  <c r="F25" i="27"/>
  <c r="G25" i="27" s="1"/>
  <c r="F24" i="27"/>
  <c r="G24" i="27" s="1"/>
  <c r="F23" i="27"/>
  <c r="G23" i="27" s="1"/>
  <c r="F22" i="27"/>
  <c r="G22" i="27" s="1"/>
  <c r="F21" i="27"/>
  <c r="G21" i="27" s="1"/>
  <c r="F20" i="27"/>
  <c r="G20" i="27" s="1"/>
  <c r="F19" i="27"/>
  <c r="G19" i="27" s="1"/>
  <c r="F18" i="27"/>
  <c r="G18" i="27"/>
  <c r="F17" i="27"/>
  <c r="G17" i="27" s="1"/>
  <c r="F16" i="27"/>
  <c r="G16" i="27" s="1"/>
  <c r="F15" i="27"/>
  <c r="G15" i="27" s="1"/>
  <c r="F14" i="27"/>
  <c r="G14" i="27" s="1"/>
  <c r="F13" i="27"/>
  <c r="G13" i="27" s="1"/>
  <c r="F12" i="27"/>
  <c r="G12" i="27" s="1"/>
  <c r="F11" i="27"/>
  <c r="G11" i="27" s="1"/>
  <c r="F10" i="27"/>
  <c r="G10" i="27" s="1"/>
  <c r="F9" i="27"/>
  <c r="G9" i="27" s="1"/>
  <c r="I9" i="27" s="1"/>
  <c r="H10" i="27" s="1"/>
  <c r="F109" i="28"/>
  <c r="F108" i="28"/>
  <c r="G108" i="28" s="1"/>
  <c r="F107" i="28"/>
  <c r="G107" i="28" s="1"/>
  <c r="F106" i="28"/>
  <c r="G106" i="28" s="1"/>
  <c r="F105" i="28"/>
  <c r="G105" i="28" s="1"/>
  <c r="F104" i="28"/>
  <c r="G104" i="28" s="1"/>
  <c r="F103" i="28"/>
  <c r="G103" i="28" s="1"/>
  <c r="F102" i="28"/>
  <c r="G102" i="28" s="1"/>
  <c r="F101" i="28"/>
  <c r="G101" i="28" s="1"/>
  <c r="F100" i="28"/>
  <c r="G100" i="28" s="1"/>
  <c r="F99" i="28"/>
  <c r="G99" i="28" s="1"/>
  <c r="F98" i="28"/>
  <c r="G98" i="28" s="1"/>
  <c r="F97" i="28"/>
  <c r="G97" i="28" s="1"/>
  <c r="F96" i="28"/>
  <c r="G96" i="28" s="1"/>
  <c r="F95" i="28"/>
  <c r="G95" i="28" s="1"/>
  <c r="F94" i="28"/>
  <c r="G94" i="28" s="1"/>
  <c r="F93" i="28"/>
  <c r="G93" i="28" s="1"/>
  <c r="F92" i="28"/>
  <c r="G92" i="28" s="1"/>
  <c r="F91" i="28"/>
  <c r="G91" i="28" s="1"/>
  <c r="F90" i="28"/>
  <c r="G90" i="28" s="1"/>
  <c r="F89" i="28"/>
  <c r="G89" i="28" s="1"/>
  <c r="F88" i="28"/>
  <c r="G88" i="28" s="1"/>
  <c r="F87" i="28"/>
  <c r="G87" i="28" s="1"/>
  <c r="F86" i="28"/>
  <c r="G86" i="28" s="1"/>
  <c r="F85" i="28"/>
  <c r="G85" i="28" s="1"/>
  <c r="F84" i="28"/>
  <c r="G84" i="28" s="1"/>
  <c r="F83" i="28"/>
  <c r="G83" i="28" s="1"/>
  <c r="F82" i="28"/>
  <c r="G82" i="28" s="1"/>
  <c r="F81" i="28"/>
  <c r="G81" i="28" s="1"/>
  <c r="F80" i="28"/>
  <c r="G80" i="28" s="1"/>
  <c r="F79" i="28"/>
  <c r="G79" i="28" s="1"/>
  <c r="F78" i="28"/>
  <c r="G78" i="28" s="1"/>
  <c r="F77" i="28"/>
  <c r="G77" i="28" s="1"/>
  <c r="F76" i="28"/>
  <c r="G76" i="28" s="1"/>
  <c r="F75" i="28"/>
  <c r="G75" i="28" s="1"/>
  <c r="F74" i="28"/>
  <c r="G74" i="28" s="1"/>
  <c r="F73" i="28"/>
  <c r="G73" i="28" s="1"/>
  <c r="F72" i="28"/>
  <c r="G72" i="28" s="1"/>
  <c r="F71" i="28"/>
  <c r="G71" i="28" s="1"/>
  <c r="F70" i="28"/>
  <c r="G70" i="28" s="1"/>
  <c r="F69" i="28"/>
  <c r="G69" i="28" s="1"/>
  <c r="F68" i="28"/>
  <c r="G68" i="28" s="1"/>
  <c r="F67" i="28"/>
  <c r="G67" i="28" s="1"/>
  <c r="F66" i="28"/>
  <c r="G66" i="28" s="1"/>
  <c r="F65" i="28"/>
  <c r="G65" i="28" s="1"/>
  <c r="F64" i="28"/>
  <c r="G64" i="28" s="1"/>
  <c r="F63" i="28"/>
  <c r="G63" i="28" s="1"/>
  <c r="F62" i="28"/>
  <c r="G62" i="28" s="1"/>
  <c r="F61" i="28"/>
  <c r="G61" i="28" s="1"/>
  <c r="F60" i="28"/>
  <c r="G60" i="28" s="1"/>
  <c r="F59" i="28"/>
  <c r="G59" i="28" s="1"/>
  <c r="F58" i="28"/>
  <c r="G58" i="28" s="1"/>
  <c r="F57" i="28"/>
  <c r="G57" i="28" s="1"/>
  <c r="F56" i="28"/>
  <c r="G56" i="28" s="1"/>
  <c r="F55" i="28"/>
  <c r="G55" i="28" s="1"/>
  <c r="F54" i="28"/>
  <c r="G54" i="28" s="1"/>
  <c r="F53" i="28"/>
  <c r="G53" i="28" s="1"/>
  <c r="F52" i="28"/>
  <c r="G52" i="28" s="1"/>
  <c r="F51" i="28"/>
  <c r="G51" i="28" s="1"/>
  <c r="F50" i="28"/>
  <c r="G50" i="28" s="1"/>
  <c r="F49" i="28"/>
  <c r="G49" i="28" s="1"/>
  <c r="F48" i="28"/>
  <c r="G48" i="28" s="1"/>
  <c r="F47" i="28"/>
  <c r="G47" i="28" s="1"/>
  <c r="F46" i="28"/>
  <c r="G46" i="28" s="1"/>
  <c r="F45" i="28"/>
  <c r="G45" i="28" s="1"/>
  <c r="F44" i="28"/>
  <c r="G44" i="28" s="1"/>
  <c r="F43" i="28"/>
  <c r="G43" i="28" s="1"/>
  <c r="F42" i="28"/>
  <c r="G42" i="28" s="1"/>
  <c r="F41" i="28"/>
  <c r="G41" i="28" s="1"/>
  <c r="F40" i="28"/>
  <c r="G40" i="28" s="1"/>
  <c r="F39" i="28"/>
  <c r="G39" i="28" s="1"/>
  <c r="F38" i="28"/>
  <c r="G38" i="28" s="1"/>
  <c r="F37" i="28"/>
  <c r="G37" i="28" s="1"/>
  <c r="F36" i="28"/>
  <c r="G36" i="28" s="1"/>
  <c r="F35" i="28"/>
  <c r="G35" i="28" s="1"/>
  <c r="F34" i="28"/>
  <c r="G34" i="28" s="1"/>
  <c r="F33" i="28"/>
  <c r="G33" i="28" s="1"/>
  <c r="F32" i="28"/>
  <c r="G32" i="28" s="1"/>
  <c r="F31" i="28"/>
  <c r="G31" i="28" s="1"/>
  <c r="F30" i="28"/>
  <c r="G30" i="28" s="1"/>
  <c r="F29" i="28"/>
  <c r="G29" i="28" s="1"/>
  <c r="F28" i="28"/>
  <c r="G28" i="28" s="1"/>
  <c r="F27" i="28"/>
  <c r="G27" i="28" s="1"/>
  <c r="F26" i="28"/>
  <c r="G26" i="28" s="1"/>
  <c r="F25" i="28"/>
  <c r="G25" i="28" s="1"/>
  <c r="F24" i="28"/>
  <c r="G24" i="28" s="1"/>
  <c r="F23" i="28"/>
  <c r="G23" i="28" s="1"/>
  <c r="F22" i="28"/>
  <c r="G22" i="28" s="1"/>
  <c r="F21" i="28"/>
  <c r="G21" i="28" s="1"/>
  <c r="F20" i="28"/>
  <c r="G20" i="28" s="1"/>
  <c r="F19" i="28"/>
  <c r="G19" i="28" s="1"/>
  <c r="F18" i="28"/>
  <c r="G18" i="28" s="1"/>
  <c r="F17" i="28"/>
  <c r="G17" i="28" s="1"/>
  <c r="F16" i="28"/>
  <c r="G16" i="28" s="1"/>
  <c r="F15" i="28"/>
  <c r="G15" i="28" s="1"/>
  <c r="F14" i="28"/>
  <c r="G14" i="28" s="1"/>
  <c r="F13" i="28"/>
  <c r="G13" i="28" s="1"/>
  <c r="F12" i="28"/>
  <c r="G12" i="28" s="1"/>
  <c r="F11" i="28"/>
  <c r="G11" i="28" s="1"/>
  <c r="F10" i="28"/>
  <c r="G10" i="28" s="1"/>
  <c r="F9" i="28"/>
  <c r="G9" i="28" s="1"/>
  <c r="I9" i="28" s="1"/>
  <c r="H10" i="28" s="1"/>
  <c r="F109" i="29"/>
  <c r="F108" i="29"/>
  <c r="G108" i="29" s="1"/>
  <c r="F107" i="29"/>
  <c r="G107" i="29"/>
  <c r="F106" i="29"/>
  <c r="G106" i="29" s="1"/>
  <c r="F105" i="29"/>
  <c r="G105" i="29" s="1"/>
  <c r="F104" i="29"/>
  <c r="G104" i="29" s="1"/>
  <c r="F103" i="29"/>
  <c r="G103" i="29" s="1"/>
  <c r="F102" i="29"/>
  <c r="G102" i="29" s="1"/>
  <c r="F101" i="29"/>
  <c r="G101" i="29"/>
  <c r="F100" i="29"/>
  <c r="G100" i="29" s="1"/>
  <c r="F99" i="29"/>
  <c r="G99" i="29"/>
  <c r="F98" i="29"/>
  <c r="G98" i="29" s="1"/>
  <c r="F97" i="29"/>
  <c r="G97" i="29" s="1"/>
  <c r="F96" i="29"/>
  <c r="G96" i="29" s="1"/>
  <c r="F95" i="29"/>
  <c r="G95" i="29" s="1"/>
  <c r="F94" i="29"/>
  <c r="G94" i="29" s="1"/>
  <c r="F93" i="29"/>
  <c r="G93" i="29"/>
  <c r="F92" i="29"/>
  <c r="G92" i="29" s="1"/>
  <c r="F91" i="29"/>
  <c r="G91" i="29"/>
  <c r="F90" i="29"/>
  <c r="G90" i="29" s="1"/>
  <c r="F89" i="29"/>
  <c r="G89" i="29" s="1"/>
  <c r="F88" i="29"/>
  <c r="G88" i="29" s="1"/>
  <c r="F87" i="29"/>
  <c r="G87" i="29" s="1"/>
  <c r="F86" i="29"/>
  <c r="G86" i="29"/>
  <c r="F85" i="29"/>
  <c r="G85" i="29" s="1"/>
  <c r="F84" i="29"/>
  <c r="G84" i="29"/>
  <c r="F83" i="29"/>
  <c r="G83" i="29" s="1"/>
  <c r="F82" i="29"/>
  <c r="G82" i="29"/>
  <c r="F81" i="29"/>
  <c r="G81" i="29" s="1"/>
  <c r="F80" i="29"/>
  <c r="G80" i="29"/>
  <c r="F79" i="29"/>
  <c r="G79" i="29" s="1"/>
  <c r="F78" i="29"/>
  <c r="G78" i="29"/>
  <c r="F77" i="29"/>
  <c r="G77" i="29" s="1"/>
  <c r="F76" i="29"/>
  <c r="G76" i="29"/>
  <c r="F75" i="29"/>
  <c r="G75" i="29" s="1"/>
  <c r="F74" i="29"/>
  <c r="G74" i="29"/>
  <c r="F73" i="29"/>
  <c r="G73" i="29" s="1"/>
  <c r="F72" i="29"/>
  <c r="G72" i="29"/>
  <c r="F71" i="29"/>
  <c r="G71" i="29" s="1"/>
  <c r="F70" i="29"/>
  <c r="G70" i="29"/>
  <c r="F69" i="29"/>
  <c r="G69" i="29" s="1"/>
  <c r="F68" i="29"/>
  <c r="G68" i="29"/>
  <c r="F67" i="29"/>
  <c r="G67" i="29" s="1"/>
  <c r="F66" i="29"/>
  <c r="G66" i="29"/>
  <c r="F65" i="29"/>
  <c r="G65" i="29" s="1"/>
  <c r="F64" i="29"/>
  <c r="G64" i="29"/>
  <c r="F63" i="29"/>
  <c r="G63" i="29" s="1"/>
  <c r="F62" i="29"/>
  <c r="G62" i="29"/>
  <c r="F61" i="29"/>
  <c r="G61" i="29" s="1"/>
  <c r="F60" i="29"/>
  <c r="G60" i="29"/>
  <c r="F59" i="29"/>
  <c r="G59" i="29" s="1"/>
  <c r="F58" i="29"/>
  <c r="G58" i="29"/>
  <c r="F57" i="29"/>
  <c r="G57" i="29" s="1"/>
  <c r="F56" i="29"/>
  <c r="G56" i="29"/>
  <c r="F55" i="29"/>
  <c r="G55" i="29" s="1"/>
  <c r="F54" i="29"/>
  <c r="G54" i="29"/>
  <c r="F53" i="29"/>
  <c r="G53" i="29" s="1"/>
  <c r="F52" i="29"/>
  <c r="G52" i="29"/>
  <c r="F51" i="29"/>
  <c r="G51" i="29" s="1"/>
  <c r="F50" i="29"/>
  <c r="G50" i="29"/>
  <c r="F49" i="29"/>
  <c r="G49" i="29" s="1"/>
  <c r="F48" i="29"/>
  <c r="G48" i="29"/>
  <c r="F47" i="29"/>
  <c r="G47" i="29" s="1"/>
  <c r="F46" i="29"/>
  <c r="G46" i="29"/>
  <c r="F45" i="29"/>
  <c r="G45" i="29" s="1"/>
  <c r="F44" i="29"/>
  <c r="G44" i="29"/>
  <c r="F43" i="29"/>
  <c r="G43" i="29" s="1"/>
  <c r="F42" i="29"/>
  <c r="G42" i="29"/>
  <c r="F41" i="29"/>
  <c r="G41" i="29" s="1"/>
  <c r="F40" i="29"/>
  <c r="G40" i="29"/>
  <c r="F39" i="29"/>
  <c r="G39" i="29" s="1"/>
  <c r="F38" i="29"/>
  <c r="G38" i="29"/>
  <c r="F37" i="29"/>
  <c r="G37" i="29" s="1"/>
  <c r="F36" i="29"/>
  <c r="G36" i="29"/>
  <c r="F35" i="29"/>
  <c r="G35" i="29" s="1"/>
  <c r="F34" i="29"/>
  <c r="G34" i="29"/>
  <c r="F33" i="29"/>
  <c r="G33" i="29" s="1"/>
  <c r="F32" i="29"/>
  <c r="G32" i="29"/>
  <c r="F31" i="29"/>
  <c r="G31" i="29" s="1"/>
  <c r="F30" i="29"/>
  <c r="G30" i="29" s="1"/>
  <c r="F29" i="29"/>
  <c r="G29" i="29" s="1"/>
  <c r="F28" i="29"/>
  <c r="G28" i="29" s="1"/>
  <c r="F27" i="29"/>
  <c r="G27" i="29" s="1"/>
  <c r="F26" i="29"/>
  <c r="G26" i="29"/>
  <c r="F25" i="29"/>
  <c r="G25" i="29" s="1"/>
  <c r="F24" i="29"/>
  <c r="G24" i="29"/>
  <c r="F23" i="29"/>
  <c r="G23" i="29" s="1"/>
  <c r="F22" i="29"/>
  <c r="G22" i="29" s="1"/>
  <c r="F21" i="29"/>
  <c r="G21" i="29" s="1"/>
  <c r="F20" i="29"/>
  <c r="G20" i="29" s="1"/>
  <c r="F19" i="29"/>
  <c r="G19" i="29" s="1"/>
  <c r="F18" i="29"/>
  <c r="G18" i="29"/>
  <c r="F17" i="29"/>
  <c r="G17" i="29" s="1"/>
  <c r="F16" i="29"/>
  <c r="G16" i="29"/>
  <c r="F15" i="29"/>
  <c r="G15" i="29" s="1"/>
  <c r="F14" i="29"/>
  <c r="G14" i="29" s="1"/>
  <c r="F13" i="29"/>
  <c r="G13" i="29" s="1"/>
  <c r="F12" i="29"/>
  <c r="G12" i="29" s="1"/>
  <c r="F11" i="29"/>
  <c r="G11" i="29" s="1"/>
  <c r="F10" i="29"/>
  <c r="G10" i="29"/>
  <c r="F9" i="29"/>
  <c r="G9" i="29" s="1"/>
  <c r="I9" i="29" s="1"/>
  <c r="H10" i="29" s="1"/>
  <c r="F99" i="30"/>
  <c r="G99" i="30"/>
  <c r="F100" i="30"/>
  <c r="G100" i="30" s="1"/>
  <c r="F101" i="30"/>
  <c r="G101" i="30" s="1"/>
  <c r="F102" i="30"/>
  <c r="G102" i="30" s="1"/>
  <c r="F103" i="30"/>
  <c r="G103" i="30" s="1"/>
  <c r="F104" i="30"/>
  <c r="G104" i="30" s="1"/>
  <c r="F105" i="30"/>
  <c r="G105" i="30"/>
  <c r="F106" i="30"/>
  <c r="G106" i="30" s="1"/>
  <c r="F107" i="30"/>
  <c r="G107" i="30"/>
  <c r="F108" i="30"/>
  <c r="G108" i="30" s="1"/>
  <c r="F109" i="30"/>
  <c r="F98" i="30"/>
  <c r="G98" i="30" s="1"/>
  <c r="F97" i="30"/>
  <c r="G97" i="30"/>
  <c r="F96" i="30"/>
  <c r="G96" i="30" s="1"/>
  <c r="F95" i="30"/>
  <c r="G95" i="30"/>
  <c r="F94" i="30"/>
  <c r="G94" i="30" s="1"/>
  <c r="F93" i="30"/>
  <c r="G93" i="30" s="1"/>
  <c r="F92" i="30"/>
  <c r="G92" i="30" s="1"/>
  <c r="F91" i="30"/>
  <c r="G91" i="30" s="1"/>
  <c r="F90" i="30"/>
  <c r="G90" i="30" s="1"/>
  <c r="F89" i="30"/>
  <c r="G89" i="30"/>
  <c r="F88" i="30"/>
  <c r="G88" i="30" s="1"/>
  <c r="F87" i="30"/>
  <c r="G87" i="30"/>
  <c r="F86" i="30"/>
  <c r="G86" i="30" s="1"/>
  <c r="F85" i="30"/>
  <c r="G85" i="30" s="1"/>
  <c r="F84" i="30"/>
  <c r="G84" i="30" s="1"/>
  <c r="F83" i="30"/>
  <c r="G83" i="30" s="1"/>
  <c r="F82" i="30"/>
  <c r="G82" i="30" s="1"/>
  <c r="F81" i="30"/>
  <c r="G81" i="30"/>
  <c r="F80" i="30"/>
  <c r="G80" i="30" s="1"/>
  <c r="F79" i="30"/>
  <c r="G79" i="30"/>
  <c r="F78" i="30"/>
  <c r="G78" i="30" s="1"/>
  <c r="F77" i="30"/>
  <c r="G77" i="30" s="1"/>
  <c r="F76" i="30"/>
  <c r="G76" i="30" s="1"/>
  <c r="F75" i="30"/>
  <c r="G75" i="30" s="1"/>
  <c r="F74" i="30"/>
  <c r="G74" i="30" s="1"/>
  <c r="F73" i="30"/>
  <c r="G73" i="30"/>
  <c r="F72" i="30"/>
  <c r="G72" i="30" s="1"/>
  <c r="F71" i="30"/>
  <c r="G71" i="30"/>
  <c r="F70" i="30"/>
  <c r="G70" i="30" s="1"/>
  <c r="F69" i="30"/>
  <c r="G69" i="30" s="1"/>
  <c r="F68" i="30"/>
  <c r="G68" i="30" s="1"/>
  <c r="F67" i="30"/>
  <c r="G67" i="30" s="1"/>
  <c r="F66" i="30"/>
  <c r="G66" i="30" s="1"/>
  <c r="F65" i="30"/>
  <c r="G65" i="30"/>
  <c r="F64" i="30"/>
  <c r="G64" i="30" s="1"/>
  <c r="F63" i="30"/>
  <c r="G63" i="30"/>
  <c r="F62" i="30"/>
  <c r="G62" i="30" s="1"/>
  <c r="F61" i="30"/>
  <c r="G61" i="30" s="1"/>
  <c r="F60" i="30"/>
  <c r="G60" i="30" s="1"/>
  <c r="F59" i="30"/>
  <c r="G59" i="30" s="1"/>
  <c r="F58" i="30"/>
  <c r="G58" i="30" s="1"/>
  <c r="F57" i="30"/>
  <c r="G57" i="30"/>
  <c r="F56" i="30"/>
  <c r="G56" i="30" s="1"/>
  <c r="F55" i="30"/>
  <c r="G55" i="30"/>
  <c r="F54" i="30"/>
  <c r="G54" i="30" s="1"/>
  <c r="F53" i="30"/>
  <c r="G53" i="30" s="1"/>
  <c r="F52" i="30"/>
  <c r="G52" i="30" s="1"/>
  <c r="F51" i="30"/>
  <c r="G51" i="30" s="1"/>
  <c r="F50" i="30"/>
  <c r="G50" i="30" s="1"/>
  <c r="F49" i="30"/>
  <c r="G49" i="30"/>
  <c r="F48" i="30"/>
  <c r="G48" i="30" s="1"/>
  <c r="F47" i="30"/>
  <c r="G47" i="30"/>
  <c r="F46" i="30"/>
  <c r="G46" i="30" s="1"/>
  <c r="F45" i="30"/>
  <c r="G45" i="30" s="1"/>
  <c r="F44" i="30"/>
  <c r="G44" i="30" s="1"/>
  <c r="F43" i="30"/>
  <c r="G43" i="30" s="1"/>
  <c r="F42" i="30"/>
  <c r="G42" i="30" s="1"/>
  <c r="F41" i="30"/>
  <c r="G41" i="30"/>
  <c r="F40" i="30"/>
  <c r="G40" i="30" s="1"/>
  <c r="F39" i="30"/>
  <c r="G39" i="30"/>
  <c r="F38" i="30"/>
  <c r="G38" i="30" s="1"/>
  <c r="F37" i="30"/>
  <c r="G37" i="30" s="1"/>
  <c r="F36" i="30"/>
  <c r="G36" i="30" s="1"/>
  <c r="F35" i="30"/>
  <c r="G35" i="30" s="1"/>
  <c r="F34" i="30"/>
  <c r="G34" i="30" s="1"/>
  <c r="F33" i="30"/>
  <c r="G33" i="30"/>
  <c r="F32" i="30"/>
  <c r="G32" i="30" s="1"/>
  <c r="F31" i="30"/>
  <c r="G31" i="30"/>
  <c r="F30" i="30"/>
  <c r="G30" i="30" s="1"/>
  <c r="F29" i="30"/>
  <c r="G29" i="30" s="1"/>
  <c r="F28" i="30"/>
  <c r="G28" i="30" s="1"/>
  <c r="F27" i="30"/>
  <c r="G27" i="30" s="1"/>
  <c r="F26" i="30"/>
  <c r="G26" i="30" s="1"/>
  <c r="F25" i="30"/>
  <c r="G25" i="30"/>
  <c r="F24" i="30"/>
  <c r="G24" i="30" s="1"/>
  <c r="F23" i="30"/>
  <c r="G23" i="30"/>
  <c r="F22" i="30"/>
  <c r="G22" i="30" s="1"/>
  <c r="F21" i="30"/>
  <c r="G21" i="30" s="1"/>
  <c r="F20" i="30"/>
  <c r="G20" i="30" s="1"/>
  <c r="F19" i="30"/>
  <c r="G19" i="30" s="1"/>
  <c r="F18" i="30"/>
  <c r="G18" i="30" s="1"/>
  <c r="F17" i="30"/>
  <c r="G17" i="30"/>
  <c r="F16" i="30"/>
  <c r="G16" i="30" s="1"/>
  <c r="F15" i="30"/>
  <c r="G15" i="30"/>
  <c r="F14" i="30"/>
  <c r="G14" i="30" s="1"/>
  <c r="F13" i="30"/>
  <c r="G13" i="30" s="1"/>
  <c r="F12" i="30"/>
  <c r="G12" i="30" s="1"/>
  <c r="F11" i="30"/>
  <c r="G11" i="30" s="1"/>
  <c r="F10" i="30"/>
  <c r="G10" i="30" s="1"/>
  <c r="F9" i="30"/>
  <c r="G9" i="30"/>
  <c r="I9" i="30" s="1"/>
  <c r="H10" i="30" s="1"/>
  <c r="J9" i="37"/>
  <c r="I11" i="42"/>
  <c r="H12" i="42"/>
  <c r="J10" i="42"/>
  <c r="I12" i="42"/>
  <c r="H13" i="42"/>
  <c r="J11" i="42"/>
  <c r="J12" i="42"/>
  <c r="I13" i="42"/>
  <c r="H14" i="42"/>
  <c r="J13" i="42"/>
  <c r="I14" i="42"/>
  <c r="H15" i="42"/>
  <c r="I15" i="42"/>
  <c r="H16" i="42"/>
  <c r="J14" i="42"/>
  <c r="J15" i="42"/>
  <c r="I16" i="42"/>
  <c r="H17" i="42"/>
  <c r="J16" i="42"/>
  <c r="I17" i="42"/>
  <c r="H18" i="42"/>
  <c r="I18" i="42"/>
  <c r="J17" i="42"/>
  <c r="H19" i="42"/>
  <c r="I19" i="42"/>
  <c r="H20" i="42"/>
  <c r="J18" i="42"/>
  <c r="I20" i="42"/>
  <c r="H21" i="42"/>
  <c r="J19" i="42"/>
  <c r="J20" i="42"/>
  <c r="I21" i="42"/>
  <c r="H22" i="42"/>
  <c r="I22" i="42"/>
  <c r="H23" i="42"/>
  <c r="J21" i="42"/>
  <c r="I23" i="42"/>
  <c r="H24" i="42"/>
  <c r="J22" i="42"/>
  <c r="J23" i="42"/>
  <c r="I24" i="42"/>
  <c r="H25" i="42"/>
  <c r="J24" i="42"/>
  <c r="I25" i="42"/>
  <c r="H26" i="42"/>
  <c r="I26" i="42"/>
  <c r="H27" i="42"/>
  <c r="J25" i="42"/>
  <c r="I27" i="42"/>
  <c r="H28" i="42"/>
  <c r="J26" i="42"/>
  <c r="I28" i="42"/>
  <c r="H29" i="42"/>
  <c r="J27" i="42"/>
  <c r="J28" i="42"/>
  <c r="I29" i="42"/>
  <c r="H30" i="42"/>
  <c r="I30" i="42"/>
  <c r="H31" i="42"/>
  <c r="J29" i="42"/>
  <c r="I31" i="42"/>
  <c r="J30" i="42"/>
  <c r="H32" i="42"/>
  <c r="J31" i="42"/>
  <c r="I32" i="42"/>
  <c r="H33" i="42"/>
  <c r="J32" i="42"/>
  <c r="I33" i="42"/>
  <c r="H34" i="42"/>
  <c r="I34" i="42"/>
  <c r="H35" i="42"/>
  <c r="J33" i="42"/>
  <c r="I35" i="42"/>
  <c r="H36" i="42"/>
  <c r="J34" i="42"/>
  <c r="I36" i="42"/>
  <c r="H37" i="42"/>
  <c r="J35" i="42"/>
  <c r="J36" i="42"/>
  <c r="I37" i="42"/>
  <c r="H38" i="42"/>
  <c r="I38" i="42"/>
  <c r="H39" i="42"/>
  <c r="J37" i="42"/>
  <c r="I39" i="42"/>
  <c r="H40" i="42"/>
  <c r="J38" i="42"/>
  <c r="J39" i="42"/>
  <c r="I40" i="42"/>
  <c r="H41" i="42"/>
  <c r="J40" i="42"/>
  <c r="I41" i="42"/>
  <c r="H42" i="42"/>
  <c r="I42" i="42"/>
  <c r="J41" i="42"/>
  <c r="H43" i="42"/>
  <c r="I43" i="42"/>
  <c r="H44" i="42"/>
  <c r="J42" i="42"/>
  <c r="I44" i="42"/>
  <c r="H45" i="42"/>
  <c r="J43" i="42"/>
  <c r="J44" i="42"/>
  <c r="I45" i="42"/>
  <c r="H46" i="42"/>
  <c r="I46" i="42"/>
  <c r="H47" i="42"/>
  <c r="J45" i="42"/>
  <c r="I47" i="42"/>
  <c r="H48" i="42"/>
  <c r="J46" i="42"/>
  <c r="I48" i="42"/>
  <c r="H49" i="42"/>
  <c r="J47" i="42"/>
  <c r="J48" i="42"/>
  <c r="I49" i="42"/>
  <c r="H50" i="42"/>
  <c r="I50" i="42"/>
  <c r="H51" i="42"/>
  <c r="J49" i="42"/>
  <c r="I51" i="42"/>
  <c r="H52" i="42"/>
  <c r="J50" i="42"/>
  <c r="I52" i="42"/>
  <c r="H53" i="42"/>
  <c r="J51" i="42"/>
  <c r="J52" i="42"/>
  <c r="I53" i="42"/>
  <c r="H54" i="42"/>
  <c r="J53" i="42"/>
  <c r="I54" i="42"/>
  <c r="H55" i="42"/>
  <c r="I55" i="42"/>
  <c r="H56" i="42"/>
  <c r="J54" i="42"/>
  <c r="I56" i="42"/>
  <c r="H57" i="42"/>
  <c r="J55" i="42"/>
  <c r="I57" i="42"/>
  <c r="H58" i="42"/>
  <c r="J56" i="42"/>
  <c r="J57" i="42"/>
  <c r="I58" i="42"/>
  <c r="H59" i="42"/>
  <c r="J58" i="42"/>
  <c r="I59" i="42"/>
  <c r="H60" i="42"/>
  <c r="I60" i="42"/>
  <c r="H61" i="42"/>
  <c r="J59" i="42"/>
  <c r="I61" i="42"/>
  <c r="H62" i="42"/>
  <c r="J60" i="42"/>
  <c r="J61" i="42"/>
  <c r="I62" i="42"/>
  <c r="H63" i="42"/>
  <c r="I63" i="42"/>
  <c r="H64" i="42"/>
  <c r="J62" i="42"/>
  <c r="I64" i="42"/>
  <c r="H65" i="42"/>
  <c r="J63" i="42"/>
  <c r="I65" i="42"/>
  <c r="H66" i="42"/>
  <c r="J64" i="42"/>
  <c r="J65" i="42"/>
  <c r="I66" i="42"/>
  <c r="H67" i="42"/>
  <c r="J66" i="42"/>
  <c r="I67" i="42"/>
  <c r="H68" i="42"/>
  <c r="I68" i="42"/>
  <c r="H69" i="42"/>
  <c r="J67" i="42"/>
  <c r="I69" i="42"/>
  <c r="H70" i="42"/>
  <c r="J68" i="42"/>
  <c r="J69" i="42"/>
  <c r="I70" i="42"/>
  <c r="H71" i="42"/>
  <c r="I71" i="42"/>
  <c r="H72" i="42"/>
  <c r="J70" i="42"/>
  <c r="I72" i="42"/>
  <c r="H73" i="42"/>
  <c r="J71" i="42"/>
  <c r="I73" i="42"/>
  <c r="H74" i="42"/>
  <c r="J72" i="42"/>
  <c r="J73" i="42"/>
  <c r="I74" i="42"/>
  <c r="H75" i="42"/>
  <c r="I75" i="42"/>
  <c r="H76" i="42"/>
  <c r="J74" i="42"/>
  <c r="I76" i="42"/>
  <c r="H77" i="42"/>
  <c r="J75" i="42"/>
  <c r="I77" i="42"/>
  <c r="H78" i="42"/>
  <c r="J76" i="42"/>
  <c r="J77" i="42"/>
  <c r="I78" i="42"/>
  <c r="H79" i="42"/>
  <c r="J78" i="42"/>
  <c r="I79" i="42"/>
  <c r="H80" i="42"/>
  <c r="I80" i="42"/>
  <c r="H81" i="42"/>
  <c r="J79" i="42"/>
  <c r="I81" i="42"/>
  <c r="H82" i="42"/>
  <c r="J80" i="42"/>
  <c r="J81" i="42"/>
  <c r="I82" i="42"/>
  <c r="H83" i="42"/>
  <c r="J82" i="42"/>
  <c r="I83" i="42"/>
  <c r="H84" i="42"/>
  <c r="I84" i="42"/>
  <c r="H85" i="42"/>
  <c r="J83" i="42"/>
  <c r="I85" i="42"/>
  <c r="H86" i="42"/>
  <c r="J84" i="42"/>
  <c r="J85" i="42"/>
  <c r="I86" i="42"/>
  <c r="H87" i="42"/>
  <c r="J86" i="42"/>
  <c r="I87" i="42"/>
  <c r="H88" i="42"/>
  <c r="I88" i="42"/>
  <c r="H89" i="42"/>
  <c r="J87" i="42"/>
  <c r="I89" i="42"/>
  <c r="H90" i="42"/>
  <c r="J88" i="42"/>
  <c r="J89" i="42"/>
  <c r="I90" i="42"/>
  <c r="H91" i="42"/>
  <c r="J90" i="42"/>
  <c r="I91" i="42"/>
  <c r="H92" i="42"/>
  <c r="I92" i="42"/>
  <c r="H93" i="42"/>
  <c r="J91" i="42"/>
  <c r="I93" i="42"/>
  <c r="H94" i="42"/>
  <c r="J92" i="42"/>
  <c r="J93" i="42"/>
  <c r="I94" i="42"/>
  <c r="H95" i="42"/>
  <c r="J94" i="42"/>
  <c r="I95" i="42"/>
  <c r="H96" i="42"/>
  <c r="I96" i="42"/>
  <c r="H97" i="42"/>
  <c r="J95" i="42"/>
  <c r="I97" i="42"/>
  <c r="H98" i="42"/>
  <c r="J96" i="42"/>
  <c r="J97" i="42"/>
  <c r="I98" i="42"/>
  <c r="H99" i="42"/>
  <c r="J98" i="42"/>
  <c r="I99" i="42"/>
  <c r="H100" i="42"/>
  <c r="I100" i="42"/>
  <c r="H101" i="42"/>
  <c r="J99" i="42"/>
  <c r="I101" i="42"/>
  <c r="H102" i="42"/>
  <c r="J100" i="42"/>
  <c r="J101" i="42"/>
  <c r="I102" i="42"/>
  <c r="H103" i="42"/>
  <c r="J102" i="42"/>
  <c r="I103" i="42"/>
  <c r="H104" i="42"/>
  <c r="I104" i="42"/>
  <c r="H105" i="42"/>
  <c r="J103" i="42"/>
  <c r="I105" i="42"/>
  <c r="J104" i="42"/>
  <c r="H106" i="42"/>
  <c r="J105" i="42"/>
  <c r="I106" i="42"/>
  <c r="H107" i="42"/>
  <c r="J106" i="42"/>
  <c r="I107" i="42"/>
  <c r="H108" i="42"/>
  <c r="I108" i="42"/>
  <c r="J107" i="42"/>
  <c r="H109" i="42"/>
  <c r="K109" i="42"/>
  <c r="K108" i="42" s="1"/>
  <c r="I109" i="42"/>
  <c r="J108" i="42"/>
  <c r="L109" i="42"/>
  <c r="J9" i="38" l="1"/>
  <c r="I10" i="38"/>
  <c r="H11" i="38" s="1"/>
  <c r="I10" i="37"/>
  <c r="H11" i="37"/>
  <c r="I10" i="35"/>
  <c r="J9" i="35"/>
  <c r="H11" i="35"/>
  <c r="H11" i="34"/>
  <c r="J9" i="34"/>
  <c r="I10" i="34"/>
  <c r="H11" i="33"/>
  <c r="J9" i="33"/>
  <c r="J9" i="30"/>
  <c r="I10" i="30"/>
  <c r="H11" i="30"/>
  <c r="I10" i="29"/>
  <c r="H11" i="29" s="1"/>
  <c r="J9" i="29"/>
  <c r="J9" i="28"/>
  <c r="I10" i="28"/>
  <c r="H11" i="28" s="1"/>
  <c r="I10" i="27"/>
  <c r="H11" i="27" s="1"/>
  <c r="J9" i="27"/>
  <c r="I10" i="26"/>
  <c r="H11" i="26" s="1"/>
  <c r="J9" i="26"/>
  <c r="K107" i="42"/>
  <c r="L108" i="42"/>
  <c r="L109" i="41"/>
  <c r="K108" i="41"/>
  <c r="K105" i="39"/>
  <c r="L108" i="39"/>
  <c r="L109" i="40"/>
  <c r="K108" i="40"/>
  <c r="J10" i="38" l="1"/>
  <c r="I11" i="38"/>
  <c r="H12" i="38"/>
  <c r="I11" i="37"/>
  <c r="J10" i="37"/>
  <c r="H12" i="37"/>
  <c r="J10" i="35"/>
  <c r="H12" i="35"/>
  <c r="I11" i="35"/>
  <c r="J10" i="34"/>
  <c r="I11" i="34"/>
  <c r="H12" i="34" s="1"/>
  <c r="I11" i="33"/>
  <c r="H12" i="33" s="1"/>
  <c r="J10" i="33"/>
  <c r="J10" i="30"/>
  <c r="I11" i="30"/>
  <c r="H12" i="30" s="1"/>
  <c r="I11" i="29"/>
  <c r="H12" i="29" s="1"/>
  <c r="J10" i="29"/>
  <c r="J10" i="28"/>
  <c r="I11" i="28"/>
  <c r="H12" i="28" s="1"/>
  <c r="J10" i="27"/>
  <c r="I11" i="27"/>
  <c r="H12" i="27"/>
  <c r="H12" i="26"/>
  <c r="J10" i="26"/>
  <c r="I11" i="26"/>
  <c r="L105" i="39"/>
  <c r="K104" i="39"/>
  <c r="L108" i="41"/>
  <c r="K107" i="41"/>
  <c r="L108" i="40"/>
  <c r="K107" i="40"/>
  <c r="L107" i="42"/>
  <c r="K106" i="42"/>
  <c r="J11" i="38" l="1"/>
  <c r="I12" i="38"/>
  <c r="H13" i="38"/>
  <c r="J11" i="37"/>
  <c r="I12" i="37"/>
  <c r="H13" i="37" s="1"/>
  <c r="I12" i="35"/>
  <c r="H13" i="35"/>
  <c r="J11" i="35"/>
  <c r="I12" i="34"/>
  <c r="H13" i="34"/>
  <c r="J11" i="34"/>
  <c r="J11" i="33"/>
  <c r="I12" i="33"/>
  <c r="H13" i="33" s="1"/>
  <c r="J11" i="30"/>
  <c r="I12" i="30"/>
  <c r="H13" i="30" s="1"/>
  <c r="J11" i="29"/>
  <c r="I12" i="29"/>
  <c r="H13" i="29" s="1"/>
  <c r="J11" i="28"/>
  <c r="I12" i="28"/>
  <c r="H13" i="28" s="1"/>
  <c r="J11" i="27"/>
  <c r="I12" i="27"/>
  <c r="H13" i="27" s="1"/>
  <c r="I12" i="26"/>
  <c r="H13" i="26" s="1"/>
  <c r="J11" i="26"/>
  <c r="K103" i="39"/>
  <c r="L104" i="39"/>
  <c r="K106" i="41"/>
  <c r="L107" i="41"/>
  <c r="K105" i="42"/>
  <c r="L106" i="42"/>
  <c r="K106" i="40"/>
  <c r="L107" i="40"/>
  <c r="I13" i="38" l="1"/>
  <c r="H14" i="38"/>
  <c r="J12" i="38"/>
  <c r="I13" i="37"/>
  <c r="H14" i="37"/>
  <c r="J12" i="37"/>
  <c r="I13" i="35"/>
  <c r="H14" i="35" s="1"/>
  <c r="J12" i="35"/>
  <c r="I13" i="34"/>
  <c r="H14" i="34" s="1"/>
  <c r="J12" i="34"/>
  <c r="J12" i="33"/>
  <c r="I13" i="33"/>
  <c r="H14" i="33" s="1"/>
  <c r="J12" i="30"/>
  <c r="I13" i="30"/>
  <c r="H14" i="30" s="1"/>
  <c r="J12" i="29"/>
  <c r="I13" i="29"/>
  <c r="H14" i="29" s="1"/>
  <c r="J12" i="28"/>
  <c r="I13" i="28"/>
  <c r="H14" i="28" s="1"/>
  <c r="J12" i="27"/>
  <c r="I13" i="27"/>
  <c r="H14" i="27" s="1"/>
  <c r="J12" i="26"/>
  <c r="I13" i="26"/>
  <c r="H14" i="26" s="1"/>
  <c r="K105" i="40"/>
  <c r="L106" i="40"/>
  <c r="L105" i="42"/>
  <c r="K104" i="42"/>
  <c r="K105" i="41"/>
  <c r="L106" i="41"/>
  <c r="L103" i="39"/>
  <c r="K102" i="39"/>
  <c r="J13" i="38" l="1"/>
  <c r="I14" i="38"/>
  <c r="H15" i="38" s="1"/>
  <c r="J13" i="37"/>
  <c r="I14" i="37"/>
  <c r="H15" i="37" s="1"/>
  <c r="J13" i="35"/>
  <c r="I14" i="35"/>
  <c r="H15" i="35"/>
  <c r="J13" i="34"/>
  <c r="I14" i="34"/>
  <c r="H15" i="34" s="1"/>
  <c r="J13" i="33"/>
  <c r="I14" i="33"/>
  <c r="H15" i="33" s="1"/>
  <c r="J13" i="30"/>
  <c r="I14" i="30"/>
  <c r="H15" i="30"/>
  <c r="J13" i="29"/>
  <c r="I14" i="29"/>
  <c r="H15" i="29" s="1"/>
  <c r="I14" i="28"/>
  <c r="H15" i="28" s="1"/>
  <c r="J13" i="28"/>
  <c r="I14" i="27"/>
  <c r="H15" i="27"/>
  <c r="J13" i="27"/>
  <c r="J13" i="26"/>
  <c r="I14" i="26"/>
  <c r="H15" i="26" s="1"/>
  <c r="L105" i="41"/>
  <c r="K104" i="41"/>
  <c r="L102" i="39"/>
  <c r="K101" i="39"/>
  <c r="K103" i="42"/>
  <c r="L104" i="42"/>
  <c r="L105" i="40"/>
  <c r="K104" i="40"/>
  <c r="J14" i="38" l="1"/>
  <c r="I15" i="38"/>
  <c r="H16" i="38"/>
  <c r="J14" i="37"/>
  <c r="I15" i="37"/>
  <c r="H16" i="37"/>
  <c r="I15" i="35"/>
  <c r="H16" i="35"/>
  <c r="J14" i="35"/>
  <c r="I15" i="34"/>
  <c r="H16" i="34" s="1"/>
  <c r="J14" i="34"/>
  <c r="J14" i="33"/>
  <c r="I15" i="33"/>
  <c r="H16" i="33" s="1"/>
  <c r="I15" i="30"/>
  <c r="H16" i="30" s="1"/>
  <c r="J14" i="30"/>
  <c r="I15" i="29"/>
  <c r="H16" i="29" s="1"/>
  <c r="J14" i="29"/>
  <c r="J14" i="28"/>
  <c r="I15" i="28"/>
  <c r="H16" i="28" s="1"/>
  <c r="J14" i="27"/>
  <c r="I15" i="27"/>
  <c r="H16" i="27" s="1"/>
  <c r="J14" i="26"/>
  <c r="I15" i="26"/>
  <c r="H16" i="26" s="1"/>
  <c r="K100" i="39"/>
  <c r="L101" i="39"/>
  <c r="L104" i="41"/>
  <c r="K103" i="41"/>
  <c r="L104" i="40"/>
  <c r="K103" i="40"/>
  <c r="L103" i="42"/>
  <c r="K102" i="42"/>
  <c r="I16" i="38" l="1"/>
  <c r="H17" i="38"/>
  <c r="J15" i="38"/>
  <c r="J15" i="37"/>
  <c r="I16" i="37"/>
  <c r="H17" i="37"/>
  <c r="J15" i="35"/>
  <c r="I16" i="35"/>
  <c r="H17" i="35"/>
  <c r="I16" i="34"/>
  <c r="H17" i="34" s="1"/>
  <c r="J15" i="34"/>
  <c r="H17" i="33"/>
  <c r="I16" i="33"/>
  <c r="J15" i="33"/>
  <c r="I16" i="30"/>
  <c r="H17" i="30" s="1"/>
  <c r="J15" i="30"/>
  <c r="J15" i="29"/>
  <c r="I16" i="29"/>
  <c r="H17" i="29" s="1"/>
  <c r="J15" i="28"/>
  <c r="I16" i="28"/>
  <c r="H17" i="28"/>
  <c r="J15" i="27"/>
  <c r="I16" i="27"/>
  <c r="H17" i="27" s="1"/>
  <c r="I16" i="26"/>
  <c r="H17" i="26"/>
  <c r="J15" i="26"/>
  <c r="L102" i="42"/>
  <c r="K101" i="42"/>
  <c r="K102" i="40"/>
  <c r="L103" i="40"/>
  <c r="K102" i="41"/>
  <c r="L103" i="41"/>
  <c r="K99" i="39"/>
  <c r="L100" i="39"/>
  <c r="J16" i="38" l="1"/>
  <c r="I17" i="38"/>
  <c r="H18" i="38" s="1"/>
  <c r="I17" i="37"/>
  <c r="H18" i="37"/>
  <c r="J16" i="37"/>
  <c r="I17" i="35"/>
  <c r="H18" i="35"/>
  <c r="J16" i="35"/>
  <c r="I17" i="34"/>
  <c r="H18" i="34"/>
  <c r="J16" i="34"/>
  <c r="I17" i="33"/>
  <c r="H18" i="33" s="1"/>
  <c r="J16" i="33"/>
  <c r="I17" i="30"/>
  <c r="H18" i="30" s="1"/>
  <c r="J16" i="30"/>
  <c r="J16" i="29"/>
  <c r="I17" i="29"/>
  <c r="H18" i="29" s="1"/>
  <c r="I17" i="28"/>
  <c r="H18" i="28" s="1"/>
  <c r="J16" i="28"/>
  <c r="I17" i="27"/>
  <c r="H18" i="27" s="1"/>
  <c r="J16" i="27"/>
  <c r="I17" i="26"/>
  <c r="H18" i="26" s="1"/>
  <c r="J16" i="26"/>
  <c r="K101" i="41"/>
  <c r="L102" i="41"/>
  <c r="K101" i="40"/>
  <c r="L102" i="40"/>
  <c r="K98" i="39"/>
  <c r="L99" i="39"/>
  <c r="L101" i="42"/>
  <c r="K100" i="42"/>
  <c r="J17" i="38" l="1"/>
  <c r="I18" i="38"/>
  <c r="H19" i="38"/>
  <c r="J17" i="37"/>
  <c r="I18" i="37"/>
  <c r="H19" i="37" s="1"/>
  <c r="I18" i="35"/>
  <c r="H19" i="35" s="1"/>
  <c r="J17" i="35"/>
  <c r="J17" i="34"/>
  <c r="I18" i="34"/>
  <c r="H19" i="34"/>
  <c r="J17" i="33"/>
  <c r="I18" i="33"/>
  <c r="H19" i="33" s="1"/>
  <c r="I18" i="30"/>
  <c r="H19" i="30" s="1"/>
  <c r="J17" i="30"/>
  <c r="I18" i="29"/>
  <c r="H19" i="29"/>
  <c r="J17" i="29"/>
  <c r="J17" i="28"/>
  <c r="I18" i="28"/>
  <c r="H19" i="28"/>
  <c r="I18" i="27"/>
  <c r="H19" i="27" s="1"/>
  <c r="J17" i="27"/>
  <c r="I18" i="26"/>
  <c r="H19" i="26"/>
  <c r="J17" i="26"/>
  <c r="L98" i="39"/>
  <c r="K97" i="39"/>
  <c r="K99" i="42"/>
  <c r="L100" i="42"/>
  <c r="L101" i="40"/>
  <c r="K100" i="40"/>
  <c r="L101" i="41"/>
  <c r="K100" i="41"/>
  <c r="I19" i="38" l="1"/>
  <c r="H20" i="38"/>
  <c r="J18" i="38"/>
  <c r="J18" i="37"/>
  <c r="I19" i="37"/>
  <c r="H20" i="37"/>
  <c r="I19" i="35"/>
  <c r="H20" i="35"/>
  <c r="J18" i="35"/>
  <c r="J18" i="34"/>
  <c r="I19" i="34"/>
  <c r="H20" i="34"/>
  <c r="J18" i="33"/>
  <c r="I19" i="33"/>
  <c r="H20" i="33"/>
  <c r="J18" i="30"/>
  <c r="I19" i="30"/>
  <c r="H20" i="30" s="1"/>
  <c r="J18" i="29"/>
  <c r="I19" i="29"/>
  <c r="H20" i="29"/>
  <c r="I19" i="28"/>
  <c r="H20" i="28"/>
  <c r="J18" i="28"/>
  <c r="I19" i="27"/>
  <c r="H20" i="27" s="1"/>
  <c r="J18" i="27"/>
  <c r="I19" i="26"/>
  <c r="H20" i="26"/>
  <c r="J18" i="26"/>
  <c r="L100" i="41"/>
  <c r="K99" i="41"/>
  <c r="L100" i="40"/>
  <c r="K99" i="40"/>
  <c r="L97" i="39"/>
  <c r="K96" i="39"/>
  <c r="L99" i="42"/>
  <c r="K98" i="42"/>
  <c r="J19" i="38" l="1"/>
  <c r="I20" i="38"/>
  <c r="H21" i="38"/>
  <c r="J19" i="37"/>
  <c r="I20" i="37"/>
  <c r="H21" i="37" s="1"/>
  <c r="J19" i="35"/>
  <c r="I20" i="35"/>
  <c r="H21" i="35" s="1"/>
  <c r="J19" i="34"/>
  <c r="I20" i="34"/>
  <c r="H21" i="34" s="1"/>
  <c r="J19" i="33"/>
  <c r="I20" i="33"/>
  <c r="H21" i="33" s="1"/>
  <c r="I20" i="30"/>
  <c r="H21" i="30" s="1"/>
  <c r="J19" i="30"/>
  <c r="I20" i="29"/>
  <c r="H21" i="29"/>
  <c r="J19" i="29"/>
  <c r="I20" i="28"/>
  <c r="H21" i="28"/>
  <c r="J19" i="28"/>
  <c r="I20" i="27"/>
  <c r="H21" i="27" s="1"/>
  <c r="J19" i="27"/>
  <c r="I20" i="26"/>
  <c r="H21" i="26"/>
  <c r="J19" i="26"/>
  <c r="K98" i="40"/>
  <c r="L99" i="40"/>
  <c r="K98" i="41"/>
  <c r="L99" i="41"/>
  <c r="K95" i="39"/>
  <c r="L96" i="39"/>
  <c r="K97" i="42"/>
  <c r="L98" i="42"/>
  <c r="I21" i="38" l="1"/>
  <c r="H22" i="38"/>
  <c r="J20" i="38"/>
  <c r="I21" i="37"/>
  <c r="H22" i="37"/>
  <c r="J20" i="37"/>
  <c r="I21" i="35"/>
  <c r="H22" i="35"/>
  <c r="J20" i="35"/>
  <c r="I21" i="34"/>
  <c r="H22" i="34"/>
  <c r="J20" i="34"/>
  <c r="I21" i="33"/>
  <c r="H22" i="33" s="1"/>
  <c r="J20" i="33"/>
  <c r="J20" i="30"/>
  <c r="I21" i="30"/>
  <c r="H22" i="30" s="1"/>
  <c r="I21" i="29"/>
  <c r="H22" i="29"/>
  <c r="J20" i="29"/>
  <c r="J20" i="28"/>
  <c r="I21" i="28"/>
  <c r="H22" i="28"/>
  <c r="J20" i="27"/>
  <c r="I21" i="27"/>
  <c r="H22" i="27" s="1"/>
  <c r="J20" i="26"/>
  <c r="I21" i="26"/>
  <c r="H22" i="26"/>
  <c r="L95" i="39"/>
  <c r="K94" i="39"/>
  <c r="L97" i="42"/>
  <c r="K96" i="42"/>
  <c r="K97" i="41"/>
  <c r="L98" i="41"/>
  <c r="K97" i="40"/>
  <c r="L98" i="40"/>
  <c r="I22" i="38" l="1"/>
  <c r="H23" i="38" s="1"/>
  <c r="J21" i="38"/>
  <c r="J21" i="37"/>
  <c r="I22" i="37"/>
  <c r="H23" i="37" s="1"/>
  <c r="I22" i="35"/>
  <c r="H23" i="35"/>
  <c r="J21" i="35"/>
  <c r="J21" i="34"/>
  <c r="I22" i="34"/>
  <c r="H23" i="34"/>
  <c r="I22" i="33"/>
  <c r="H23" i="33"/>
  <c r="J21" i="33"/>
  <c r="J21" i="30"/>
  <c r="I22" i="30"/>
  <c r="H23" i="30" s="1"/>
  <c r="J21" i="29"/>
  <c r="I22" i="29"/>
  <c r="H23" i="29"/>
  <c r="H23" i="28"/>
  <c r="J21" i="28"/>
  <c r="I22" i="28"/>
  <c r="J21" i="27"/>
  <c r="I22" i="27"/>
  <c r="H23" i="27"/>
  <c r="I22" i="26"/>
  <c r="H23" i="26"/>
  <c r="J21" i="26"/>
  <c r="L97" i="40"/>
  <c r="K96" i="40"/>
  <c r="L97" i="41"/>
  <c r="K96" i="41"/>
  <c r="K95" i="42"/>
  <c r="L96" i="42"/>
  <c r="L94" i="39"/>
  <c r="K93" i="39"/>
  <c r="J22" i="38" l="1"/>
  <c r="I23" i="38"/>
  <c r="H24" i="38"/>
  <c r="J22" i="37"/>
  <c r="I23" i="37"/>
  <c r="H24" i="37"/>
  <c r="I23" i="35"/>
  <c r="H24" i="35"/>
  <c r="J22" i="35"/>
  <c r="J22" i="34"/>
  <c r="I23" i="34"/>
  <c r="H24" i="34"/>
  <c r="J22" i="33"/>
  <c r="I23" i="33"/>
  <c r="H24" i="33" s="1"/>
  <c r="I23" i="30"/>
  <c r="H24" i="30"/>
  <c r="J22" i="30"/>
  <c r="J22" i="29"/>
  <c r="I23" i="29"/>
  <c r="H24" i="29" s="1"/>
  <c r="J22" i="28"/>
  <c r="I23" i="28"/>
  <c r="H24" i="28" s="1"/>
  <c r="I23" i="27"/>
  <c r="H24" i="27" s="1"/>
  <c r="J22" i="27"/>
  <c r="I23" i="26"/>
  <c r="H24" i="26" s="1"/>
  <c r="J22" i="26"/>
  <c r="L95" i="42"/>
  <c r="K94" i="42"/>
  <c r="K92" i="39"/>
  <c r="L93" i="39"/>
  <c r="L96" i="41"/>
  <c r="K95" i="41"/>
  <c r="L96" i="40"/>
  <c r="K95" i="40"/>
  <c r="I24" i="38" l="1"/>
  <c r="H25" i="38"/>
  <c r="J23" i="38"/>
  <c r="J23" i="37"/>
  <c r="I24" i="37"/>
  <c r="H25" i="37"/>
  <c r="J23" i="35"/>
  <c r="I24" i="35"/>
  <c r="H25" i="35"/>
  <c r="J23" i="34"/>
  <c r="I24" i="34"/>
  <c r="H25" i="34"/>
  <c r="J23" i="33"/>
  <c r="I24" i="33"/>
  <c r="H25" i="33"/>
  <c r="H25" i="30"/>
  <c r="I24" i="30"/>
  <c r="J23" i="30"/>
  <c r="I24" i="29"/>
  <c r="H25" i="29"/>
  <c r="J23" i="29"/>
  <c r="J23" i="28"/>
  <c r="I24" i="28"/>
  <c r="H25" i="28" s="1"/>
  <c r="J23" i="27"/>
  <c r="I24" i="27"/>
  <c r="H25" i="27" s="1"/>
  <c r="J23" i="26"/>
  <c r="I24" i="26"/>
  <c r="H25" i="26"/>
  <c r="K94" i="40"/>
  <c r="L95" i="40"/>
  <c r="K94" i="41"/>
  <c r="L95" i="41"/>
  <c r="L94" i="42"/>
  <c r="K93" i="42"/>
  <c r="K91" i="39"/>
  <c r="L92" i="39"/>
  <c r="J24" i="38" l="1"/>
  <c r="I25" i="38"/>
  <c r="H26" i="38" s="1"/>
  <c r="I25" i="37"/>
  <c r="H26" i="37"/>
  <c r="J24" i="37"/>
  <c r="I25" i="35"/>
  <c r="H26" i="35" s="1"/>
  <c r="J24" i="35"/>
  <c r="I25" i="34"/>
  <c r="H26" i="34" s="1"/>
  <c r="J24" i="34"/>
  <c r="I25" i="33"/>
  <c r="H26" i="33"/>
  <c r="J24" i="33"/>
  <c r="J24" i="30"/>
  <c r="I25" i="30"/>
  <c r="H26" i="30"/>
  <c r="J24" i="29"/>
  <c r="I25" i="29"/>
  <c r="H26" i="29"/>
  <c r="I25" i="28"/>
  <c r="H26" i="28"/>
  <c r="J24" i="28"/>
  <c r="I25" i="27"/>
  <c r="H26" i="27" s="1"/>
  <c r="J24" i="27"/>
  <c r="J24" i="26"/>
  <c r="I25" i="26"/>
  <c r="H26" i="26" s="1"/>
  <c r="L93" i="42"/>
  <c r="K92" i="42"/>
  <c r="K90" i="39"/>
  <c r="L91" i="39"/>
  <c r="K93" i="41"/>
  <c r="L94" i="41"/>
  <c r="K93" i="40"/>
  <c r="L94" i="40"/>
  <c r="I26" i="38" l="1"/>
  <c r="H27" i="38" s="1"/>
  <c r="J25" i="38"/>
  <c r="J25" i="37"/>
  <c r="I26" i="37"/>
  <c r="H27" i="37" s="1"/>
  <c r="I26" i="35"/>
  <c r="H27" i="35"/>
  <c r="J25" i="35"/>
  <c r="I26" i="34"/>
  <c r="H27" i="34" s="1"/>
  <c r="J25" i="34"/>
  <c r="J25" i="33"/>
  <c r="I26" i="33"/>
  <c r="H27" i="33" s="1"/>
  <c r="J25" i="30"/>
  <c r="I26" i="30"/>
  <c r="H27" i="30"/>
  <c r="I26" i="29"/>
  <c r="H27" i="29"/>
  <c r="J25" i="29"/>
  <c r="H27" i="28"/>
  <c r="J25" i="28"/>
  <c r="I26" i="28"/>
  <c r="I26" i="27"/>
  <c r="H27" i="27" s="1"/>
  <c r="J25" i="27"/>
  <c r="I26" i="26"/>
  <c r="H27" i="26"/>
  <c r="J25" i="26"/>
  <c r="K91" i="42"/>
  <c r="L92" i="42"/>
  <c r="L93" i="40"/>
  <c r="K92" i="40"/>
  <c r="L93" i="41"/>
  <c r="K92" i="41"/>
  <c r="L90" i="39"/>
  <c r="K89" i="39"/>
  <c r="I27" i="38" l="1"/>
  <c r="J26" i="38"/>
  <c r="H28" i="38"/>
  <c r="J26" i="37"/>
  <c r="I27" i="37"/>
  <c r="H28" i="37"/>
  <c r="I27" i="35"/>
  <c r="J26" i="35"/>
  <c r="H28" i="35"/>
  <c r="J26" i="34"/>
  <c r="I27" i="34"/>
  <c r="H28" i="34" s="1"/>
  <c r="I27" i="33"/>
  <c r="H28" i="33" s="1"/>
  <c r="J26" i="33"/>
  <c r="I27" i="30"/>
  <c r="H28" i="30" s="1"/>
  <c r="J26" i="30"/>
  <c r="I27" i="29"/>
  <c r="H28" i="29" s="1"/>
  <c r="J26" i="29"/>
  <c r="J26" i="28"/>
  <c r="I27" i="28"/>
  <c r="H28" i="28" s="1"/>
  <c r="J26" i="27"/>
  <c r="I27" i="27"/>
  <c r="H28" i="27" s="1"/>
  <c r="I27" i="26"/>
  <c r="H28" i="26" s="1"/>
  <c r="J26" i="26"/>
  <c r="L92" i="40"/>
  <c r="K91" i="40"/>
  <c r="L92" i="41"/>
  <c r="K91" i="41"/>
  <c r="L91" i="42"/>
  <c r="K90" i="42"/>
  <c r="L89" i="39"/>
  <c r="K88" i="39"/>
  <c r="I28" i="38" l="1"/>
  <c r="J27" i="38"/>
  <c r="H29" i="38"/>
  <c r="J27" i="37"/>
  <c r="I28" i="37"/>
  <c r="H29" i="37"/>
  <c r="J27" i="35"/>
  <c r="I28" i="35"/>
  <c r="H29" i="35" s="1"/>
  <c r="J27" i="34"/>
  <c r="I28" i="34"/>
  <c r="H29" i="34"/>
  <c r="H29" i="33"/>
  <c r="J27" i="33"/>
  <c r="I28" i="33"/>
  <c r="J27" i="30"/>
  <c r="I28" i="30"/>
  <c r="H29" i="30" s="1"/>
  <c r="I28" i="29"/>
  <c r="H29" i="29" s="1"/>
  <c r="J27" i="29"/>
  <c r="I28" i="28"/>
  <c r="H29" i="28" s="1"/>
  <c r="J27" i="28"/>
  <c r="I28" i="27"/>
  <c r="H29" i="27"/>
  <c r="J27" i="27"/>
  <c r="I28" i="26"/>
  <c r="H29" i="26"/>
  <c r="J27" i="26"/>
  <c r="K87" i="39"/>
  <c r="L88" i="39"/>
  <c r="K89" i="42"/>
  <c r="L90" i="42"/>
  <c r="K90" i="40"/>
  <c r="L91" i="40"/>
  <c r="K90" i="41"/>
  <c r="L91" i="41"/>
  <c r="I29" i="38" l="1"/>
  <c r="H30" i="38"/>
  <c r="J28" i="38"/>
  <c r="I29" i="37"/>
  <c r="H30" i="37"/>
  <c r="J28" i="37"/>
  <c r="J28" i="35"/>
  <c r="I29" i="35"/>
  <c r="H30" i="35" s="1"/>
  <c r="J28" i="34"/>
  <c r="I29" i="34"/>
  <c r="H30" i="34"/>
  <c r="J28" i="33"/>
  <c r="I29" i="33"/>
  <c r="H30" i="33" s="1"/>
  <c r="I29" i="30"/>
  <c r="H30" i="30" s="1"/>
  <c r="J28" i="30"/>
  <c r="I29" i="29"/>
  <c r="H30" i="29" s="1"/>
  <c r="J28" i="29"/>
  <c r="J28" i="28"/>
  <c r="I29" i="28"/>
  <c r="H30" i="28" s="1"/>
  <c r="J28" i="27"/>
  <c r="I29" i="27"/>
  <c r="H30" i="27" s="1"/>
  <c r="I29" i="26"/>
  <c r="H30" i="26" s="1"/>
  <c r="J28" i="26"/>
  <c r="K89" i="41"/>
  <c r="L90" i="41"/>
  <c r="L89" i="42"/>
  <c r="K88" i="42"/>
  <c r="K89" i="40"/>
  <c r="L90" i="40"/>
  <c r="L87" i="39"/>
  <c r="K86" i="39"/>
  <c r="I30" i="38" l="1"/>
  <c r="H31" i="38" s="1"/>
  <c r="J29" i="38"/>
  <c r="J29" i="37"/>
  <c r="I30" i="37"/>
  <c r="H31" i="37" s="1"/>
  <c r="J29" i="35"/>
  <c r="I30" i="35"/>
  <c r="H31" i="35" s="1"/>
  <c r="I30" i="34"/>
  <c r="H31" i="34"/>
  <c r="J29" i="34"/>
  <c r="J29" i="33"/>
  <c r="I30" i="33"/>
  <c r="H31" i="33" s="1"/>
  <c r="I30" i="30"/>
  <c r="H31" i="30" s="1"/>
  <c r="J29" i="30"/>
  <c r="J29" i="29"/>
  <c r="I30" i="29"/>
  <c r="H31" i="29" s="1"/>
  <c r="I30" i="28"/>
  <c r="H31" i="28" s="1"/>
  <c r="J29" i="28"/>
  <c r="I30" i="27"/>
  <c r="H31" i="27"/>
  <c r="J29" i="27"/>
  <c r="J29" i="26"/>
  <c r="I30" i="26"/>
  <c r="H31" i="26"/>
  <c r="L86" i="39"/>
  <c r="K85" i="39"/>
  <c r="K87" i="42"/>
  <c r="L88" i="42"/>
  <c r="L89" i="40"/>
  <c r="K88" i="40"/>
  <c r="L89" i="41"/>
  <c r="K88" i="41"/>
  <c r="J30" i="38" l="1"/>
  <c r="I31" i="38"/>
  <c r="H32" i="38" s="1"/>
  <c r="J30" i="37"/>
  <c r="I31" i="37"/>
  <c r="H32" i="37"/>
  <c r="I31" i="35"/>
  <c r="H32" i="35"/>
  <c r="J30" i="35"/>
  <c r="I31" i="34"/>
  <c r="J30" i="34"/>
  <c r="H32" i="34"/>
  <c r="H32" i="33"/>
  <c r="J30" i="33"/>
  <c r="I31" i="33"/>
  <c r="J30" i="30"/>
  <c r="I31" i="30"/>
  <c r="H32" i="30" s="1"/>
  <c r="I31" i="29"/>
  <c r="H32" i="29"/>
  <c r="J30" i="29"/>
  <c r="J30" i="28"/>
  <c r="I31" i="28"/>
  <c r="H32" i="28" s="1"/>
  <c r="J30" i="27"/>
  <c r="I31" i="27"/>
  <c r="H32" i="27" s="1"/>
  <c r="J30" i="26"/>
  <c r="I31" i="26"/>
  <c r="H32" i="26" s="1"/>
  <c r="K84" i="39"/>
  <c r="L85" i="39"/>
  <c r="L87" i="42"/>
  <c r="K86" i="42"/>
  <c r="L88" i="40"/>
  <c r="K87" i="40"/>
  <c r="L88" i="41"/>
  <c r="K87" i="41"/>
  <c r="I32" i="38" l="1"/>
  <c r="H33" i="38"/>
  <c r="J31" i="38"/>
  <c r="J31" i="37"/>
  <c r="I32" i="37"/>
  <c r="H33" i="37" s="1"/>
  <c r="J31" i="35"/>
  <c r="I32" i="35"/>
  <c r="H33" i="35"/>
  <c r="J31" i="34"/>
  <c r="I32" i="34"/>
  <c r="H33" i="34"/>
  <c r="H33" i="33"/>
  <c r="J31" i="33"/>
  <c r="I32" i="33"/>
  <c r="J31" i="30"/>
  <c r="I32" i="30"/>
  <c r="H33" i="30" s="1"/>
  <c r="I32" i="29"/>
  <c r="H33" i="29"/>
  <c r="J31" i="29"/>
  <c r="J31" i="28"/>
  <c r="I32" i="28"/>
  <c r="H33" i="28" s="1"/>
  <c r="I32" i="27"/>
  <c r="H33" i="27" s="1"/>
  <c r="J31" i="27"/>
  <c r="I32" i="26"/>
  <c r="H33" i="26"/>
  <c r="J31" i="26"/>
  <c r="K86" i="41"/>
  <c r="L87" i="41"/>
  <c r="K86" i="40"/>
  <c r="L87" i="40"/>
  <c r="L86" i="42"/>
  <c r="K85" i="42"/>
  <c r="K83" i="39"/>
  <c r="L84" i="39"/>
  <c r="J32" i="38" l="1"/>
  <c r="I33" i="38"/>
  <c r="H34" i="38" s="1"/>
  <c r="I33" i="37"/>
  <c r="H34" i="37"/>
  <c r="J32" i="37"/>
  <c r="J32" i="35"/>
  <c r="I33" i="35"/>
  <c r="H34" i="35"/>
  <c r="J32" i="34"/>
  <c r="I33" i="34"/>
  <c r="H34" i="34" s="1"/>
  <c r="J32" i="33"/>
  <c r="I33" i="33"/>
  <c r="H34" i="33" s="1"/>
  <c r="I33" i="30"/>
  <c r="H34" i="30" s="1"/>
  <c r="J32" i="30"/>
  <c r="I33" i="29"/>
  <c r="H34" i="29"/>
  <c r="J32" i="29"/>
  <c r="I33" i="28"/>
  <c r="H34" i="28"/>
  <c r="J32" i="28"/>
  <c r="J32" i="27"/>
  <c r="I33" i="27"/>
  <c r="H34" i="27" s="1"/>
  <c r="H34" i="26"/>
  <c r="J32" i="26"/>
  <c r="I33" i="26"/>
  <c r="K85" i="40"/>
  <c r="L86" i="40"/>
  <c r="L85" i="42"/>
  <c r="K84" i="42"/>
  <c r="K82" i="39"/>
  <c r="L83" i="39"/>
  <c r="K85" i="41"/>
  <c r="L86" i="41"/>
  <c r="J33" i="38" l="1"/>
  <c r="I34" i="38"/>
  <c r="H35" i="38" s="1"/>
  <c r="J33" i="37"/>
  <c r="I34" i="37"/>
  <c r="H35" i="37" s="1"/>
  <c r="I34" i="35"/>
  <c r="H35" i="35"/>
  <c r="J33" i="35"/>
  <c r="J33" i="34"/>
  <c r="I34" i="34"/>
  <c r="H35" i="34" s="1"/>
  <c r="J33" i="33"/>
  <c r="I34" i="33"/>
  <c r="H35" i="33"/>
  <c r="J33" i="30"/>
  <c r="I34" i="30"/>
  <c r="H35" i="30"/>
  <c r="J33" i="29"/>
  <c r="I34" i="29"/>
  <c r="H35" i="29" s="1"/>
  <c r="I34" i="28"/>
  <c r="H35" i="28"/>
  <c r="J33" i="28"/>
  <c r="I34" i="27"/>
  <c r="H35" i="27" s="1"/>
  <c r="J33" i="27"/>
  <c r="I34" i="26"/>
  <c r="H35" i="26"/>
  <c r="J33" i="26"/>
  <c r="K83" i="42"/>
  <c r="L84" i="42"/>
  <c r="L82" i="39"/>
  <c r="K81" i="39"/>
  <c r="L85" i="40"/>
  <c r="K84" i="40"/>
  <c r="L85" i="41"/>
  <c r="K84" i="41"/>
  <c r="I35" i="38" l="1"/>
  <c r="J34" i="38"/>
  <c r="H36" i="38"/>
  <c r="J34" i="37"/>
  <c r="I35" i="37"/>
  <c r="H36" i="37"/>
  <c r="I35" i="35"/>
  <c r="J34" i="35"/>
  <c r="H36" i="35"/>
  <c r="J34" i="34"/>
  <c r="I35" i="34"/>
  <c r="H36" i="34" s="1"/>
  <c r="J34" i="33"/>
  <c r="I35" i="33"/>
  <c r="H36" i="33" s="1"/>
  <c r="I35" i="30"/>
  <c r="H36" i="30"/>
  <c r="J34" i="30"/>
  <c r="J34" i="29"/>
  <c r="I35" i="29"/>
  <c r="H36" i="29"/>
  <c r="J34" i="28"/>
  <c r="I35" i="28"/>
  <c r="H36" i="28" s="1"/>
  <c r="I35" i="27"/>
  <c r="H36" i="27"/>
  <c r="J34" i="27"/>
  <c r="J34" i="26"/>
  <c r="I35" i="26"/>
  <c r="H36" i="26" s="1"/>
  <c r="L83" i="42"/>
  <c r="K82" i="42"/>
  <c r="L84" i="41"/>
  <c r="K83" i="41"/>
  <c r="L81" i="39"/>
  <c r="K80" i="39"/>
  <c r="L84" i="40"/>
  <c r="K83" i="40"/>
  <c r="I36" i="38" l="1"/>
  <c r="H37" i="38"/>
  <c r="J35" i="38"/>
  <c r="J35" i="37"/>
  <c r="I36" i="37"/>
  <c r="H37" i="37" s="1"/>
  <c r="J35" i="35"/>
  <c r="I36" i="35"/>
  <c r="H37" i="35" s="1"/>
  <c r="I36" i="34"/>
  <c r="H37" i="34" s="1"/>
  <c r="J35" i="34"/>
  <c r="J35" i="33"/>
  <c r="I36" i="33"/>
  <c r="H37" i="33" s="1"/>
  <c r="J35" i="30"/>
  <c r="I36" i="30"/>
  <c r="H37" i="30"/>
  <c r="I36" i="29"/>
  <c r="H37" i="29" s="1"/>
  <c r="J35" i="29"/>
  <c r="I36" i="28"/>
  <c r="H37" i="28"/>
  <c r="J35" i="28"/>
  <c r="I36" i="27"/>
  <c r="H37" i="27"/>
  <c r="J35" i="27"/>
  <c r="I36" i="26"/>
  <c r="H37" i="26"/>
  <c r="J35" i="26"/>
  <c r="K82" i="40"/>
  <c r="L83" i="40"/>
  <c r="K79" i="39"/>
  <c r="L80" i="39"/>
  <c r="K82" i="41"/>
  <c r="L83" i="41"/>
  <c r="K81" i="42"/>
  <c r="L82" i="42"/>
  <c r="I37" i="38" l="1"/>
  <c r="H38" i="38"/>
  <c r="J36" i="38"/>
  <c r="I37" i="37"/>
  <c r="H38" i="37"/>
  <c r="J36" i="37"/>
  <c r="H38" i="35"/>
  <c r="J36" i="35"/>
  <c r="I37" i="35"/>
  <c r="I37" i="34"/>
  <c r="J36" i="34"/>
  <c r="H38" i="34"/>
  <c r="J36" i="33"/>
  <c r="I37" i="33"/>
  <c r="H38" i="33" s="1"/>
  <c r="J36" i="30"/>
  <c r="I37" i="30"/>
  <c r="H38" i="30" s="1"/>
  <c r="I37" i="29"/>
  <c r="H38" i="29"/>
  <c r="J36" i="29"/>
  <c r="J36" i="28"/>
  <c r="I37" i="28"/>
  <c r="H38" i="28" s="1"/>
  <c r="J36" i="27"/>
  <c r="I37" i="27"/>
  <c r="H38" i="27"/>
  <c r="J36" i="26"/>
  <c r="I37" i="26"/>
  <c r="H38" i="26" s="1"/>
  <c r="K81" i="41"/>
  <c r="L82" i="41"/>
  <c r="K81" i="40"/>
  <c r="L82" i="40"/>
  <c r="L81" i="42"/>
  <c r="K80" i="42"/>
  <c r="L79" i="39"/>
  <c r="K78" i="39"/>
  <c r="I38" i="38" l="1"/>
  <c r="H39" i="38" s="1"/>
  <c r="J37" i="38"/>
  <c r="J37" i="37"/>
  <c r="I38" i="37"/>
  <c r="H39" i="37" s="1"/>
  <c r="J37" i="35"/>
  <c r="I38" i="35"/>
  <c r="H39" i="35" s="1"/>
  <c r="J37" i="34"/>
  <c r="I38" i="34"/>
  <c r="H39" i="34" s="1"/>
  <c r="J37" i="33"/>
  <c r="I38" i="33"/>
  <c r="H39" i="33" s="1"/>
  <c r="I38" i="30"/>
  <c r="H39" i="30" s="1"/>
  <c r="J37" i="30"/>
  <c r="I38" i="29"/>
  <c r="H39" i="29"/>
  <c r="J37" i="29"/>
  <c r="I38" i="28"/>
  <c r="H39" i="28"/>
  <c r="J37" i="28"/>
  <c r="J37" i="27"/>
  <c r="I38" i="27"/>
  <c r="H39" i="27"/>
  <c r="I38" i="26"/>
  <c r="H39" i="26" s="1"/>
  <c r="J37" i="26"/>
  <c r="L81" i="41"/>
  <c r="K80" i="41"/>
  <c r="L78" i="39"/>
  <c r="K77" i="39"/>
  <c r="L81" i="40"/>
  <c r="K80" i="40"/>
  <c r="K79" i="42"/>
  <c r="L80" i="42"/>
  <c r="J38" i="38" l="1"/>
  <c r="I39" i="38"/>
  <c r="H40" i="38"/>
  <c r="J38" i="37"/>
  <c r="I39" i="37"/>
  <c r="H40" i="37"/>
  <c r="I39" i="35"/>
  <c r="H40" i="35"/>
  <c r="J38" i="35"/>
  <c r="J38" i="34"/>
  <c r="I39" i="34"/>
  <c r="H40" i="34"/>
  <c r="I39" i="33"/>
  <c r="H40" i="33"/>
  <c r="J38" i="33"/>
  <c r="I39" i="30"/>
  <c r="H40" i="30" s="1"/>
  <c r="J38" i="30"/>
  <c r="J38" i="29"/>
  <c r="I39" i="29"/>
  <c r="H40" i="29" s="1"/>
  <c r="J38" i="28"/>
  <c r="I39" i="28"/>
  <c r="H40" i="28"/>
  <c r="J38" i="27"/>
  <c r="I39" i="27"/>
  <c r="H40" i="27"/>
  <c r="J38" i="26"/>
  <c r="I39" i="26"/>
  <c r="H40" i="26" s="1"/>
  <c r="K76" i="39"/>
  <c r="L77" i="39"/>
  <c r="L79" i="42"/>
  <c r="K78" i="42"/>
  <c r="L80" i="40"/>
  <c r="K79" i="40"/>
  <c r="L80" i="41"/>
  <c r="K79" i="41"/>
  <c r="I40" i="38" l="1"/>
  <c r="H41" i="38"/>
  <c r="J39" i="38"/>
  <c r="J39" i="37"/>
  <c r="I40" i="37"/>
  <c r="H41" i="37" s="1"/>
  <c r="J39" i="35"/>
  <c r="I40" i="35"/>
  <c r="H41" i="35" s="1"/>
  <c r="J39" i="34"/>
  <c r="I40" i="34"/>
  <c r="H41" i="34" s="1"/>
  <c r="J39" i="33"/>
  <c r="I40" i="33"/>
  <c r="H41" i="33" s="1"/>
  <c r="I40" i="30"/>
  <c r="H41" i="30" s="1"/>
  <c r="J39" i="30"/>
  <c r="J39" i="29"/>
  <c r="I40" i="29"/>
  <c r="H41" i="29" s="1"/>
  <c r="I40" i="28"/>
  <c r="H41" i="28"/>
  <c r="J39" i="28"/>
  <c r="J39" i="27"/>
  <c r="I40" i="27"/>
  <c r="H41" i="27" s="1"/>
  <c r="I40" i="26"/>
  <c r="H41" i="26" s="1"/>
  <c r="J39" i="26"/>
  <c r="K75" i="39"/>
  <c r="L76" i="39"/>
  <c r="K78" i="41"/>
  <c r="L79" i="41"/>
  <c r="K78" i="40"/>
  <c r="L79" i="40"/>
  <c r="K77" i="42"/>
  <c r="L78" i="42"/>
  <c r="J40" i="38" l="1"/>
  <c r="I41" i="38"/>
  <c r="H42" i="38" s="1"/>
  <c r="I41" i="37"/>
  <c r="H42" i="37"/>
  <c r="J40" i="37"/>
  <c r="I41" i="35"/>
  <c r="J40" i="35"/>
  <c r="H42" i="35"/>
  <c r="I41" i="34"/>
  <c r="H42" i="34" s="1"/>
  <c r="J40" i="34"/>
  <c r="J40" i="33"/>
  <c r="I41" i="33"/>
  <c r="H42" i="33" s="1"/>
  <c r="J40" i="30"/>
  <c r="I41" i="30"/>
  <c r="H42" i="30" s="1"/>
  <c r="I41" i="29"/>
  <c r="H42" i="29"/>
  <c r="J40" i="29"/>
  <c r="J40" i="28"/>
  <c r="I41" i="28"/>
  <c r="H42" i="28" s="1"/>
  <c r="J40" i="27"/>
  <c r="I41" i="27"/>
  <c r="H42" i="27" s="1"/>
  <c r="I41" i="26"/>
  <c r="H42" i="26"/>
  <c r="J40" i="26"/>
  <c r="K77" i="40"/>
  <c r="L78" i="40"/>
  <c r="K74" i="39"/>
  <c r="L75" i="39"/>
  <c r="L77" i="42"/>
  <c r="K76" i="42"/>
  <c r="K77" i="41"/>
  <c r="L78" i="41"/>
  <c r="I42" i="38" l="1"/>
  <c r="H43" i="38" s="1"/>
  <c r="J41" i="38"/>
  <c r="J41" i="37"/>
  <c r="I42" i="37"/>
  <c r="H43" i="37" s="1"/>
  <c r="J41" i="35"/>
  <c r="I42" i="35"/>
  <c r="H43" i="35" s="1"/>
  <c r="J41" i="34"/>
  <c r="I42" i="34"/>
  <c r="H43" i="34" s="1"/>
  <c r="I42" i="33"/>
  <c r="H43" i="33"/>
  <c r="J41" i="33"/>
  <c r="J41" i="30"/>
  <c r="I42" i="30"/>
  <c r="H43" i="30" s="1"/>
  <c r="J41" i="29"/>
  <c r="I42" i="29"/>
  <c r="H43" i="29" s="1"/>
  <c r="J41" i="28"/>
  <c r="I42" i="28"/>
  <c r="H43" i="28"/>
  <c r="J41" i="27"/>
  <c r="I42" i="27"/>
  <c r="H43" i="27"/>
  <c r="J41" i="26"/>
  <c r="I42" i="26"/>
  <c r="H43" i="26"/>
  <c r="L74" i="39"/>
  <c r="K73" i="39"/>
  <c r="L77" i="40"/>
  <c r="K76" i="40"/>
  <c r="L77" i="41"/>
  <c r="K76" i="41"/>
  <c r="K75" i="42"/>
  <c r="L76" i="42"/>
  <c r="I43" i="38" l="1"/>
  <c r="J42" i="38"/>
  <c r="H44" i="38"/>
  <c r="J42" i="37"/>
  <c r="I43" i="37"/>
  <c r="H44" i="37" s="1"/>
  <c r="I43" i="35"/>
  <c r="H44" i="35"/>
  <c r="J42" i="35"/>
  <c r="J42" i="34"/>
  <c r="I43" i="34"/>
  <c r="H44" i="34"/>
  <c r="I43" i="33"/>
  <c r="H44" i="33" s="1"/>
  <c r="J42" i="33"/>
  <c r="J42" i="30"/>
  <c r="I43" i="30"/>
  <c r="H44" i="30" s="1"/>
  <c r="J42" i="29"/>
  <c r="I43" i="29"/>
  <c r="H44" i="29"/>
  <c r="I43" i="28"/>
  <c r="H44" i="28"/>
  <c r="J42" i="28"/>
  <c r="J42" i="27"/>
  <c r="I43" i="27"/>
  <c r="H44" i="27" s="1"/>
  <c r="I43" i="26"/>
  <c r="H44" i="26"/>
  <c r="J42" i="26"/>
  <c r="L75" i="42"/>
  <c r="K74" i="42"/>
  <c r="L76" i="41"/>
  <c r="K75" i="41"/>
  <c r="L76" i="40"/>
  <c r="K75" i="40"/>
  <c r="L73" i="39"/>
  <c r="K72" i="39"/>
  <c r="J43" i="38" l="1"/>
  <c r="I44" i="38"/>
  <c r="H45" i="38"/>
  <c r="J43" i="37"/>
  <c r="I44" i="37"/>
  <c r="H45" i="37"/>
  <c r="J43" i="35"/>
  <c r="I44" i="35"/>
  <c r="H45" i="35" s="1"/>
  <c r="J43" i="34"/>
  <c r="I44" i="34"/>
  <c r="H45" i="34" s="1"/>
  <c r="I44" i="33"/>
  <c r="H45" i="33"/>
  <c r="J43" i="33"/>
  <c r="I44" i="30"/>
  <c r="H45" i="30"/>
  <c r="J43" i="30"/>
  <c r="J43" i="29"/>
  <c r="I44" i="29"/>
  <c r="H45" i="29" s="1"/>
  <c r="I44" i="28"/>
  <c r="H45" i="28"/>
  <c r="J43" i="28"/>
  <c r="J43" i="27"/>
  <c r="I44" i="27"/>
  <c r="H45" i="27"/>
  <c r="I44" i="26"/>
  <c r="H45" i="26"/>
  <c r="J43" i="26"/>
  <c r="L74" i="42"/>
  <c r="K73" i="42"/>
  <c r="K71" i="39"/>
  <c r="L72" i="39"/>
  <c r="K74" i="40"/>
  <c r="L75" i="40"/>
  <c r="K74" i="41"/>
  <c r="L75" i="41"/>
  <c r="I45" i="38" l="1"/>
  <c r="H46" i="38"/>
  <c r="J44" i="38"/>
  <c r="I45" i="37"/>
  <c r="H46" i="37"/>
  <c r="J44" i="37"/>
  <c r="I45" i="35"/>
  <c r="H46" i="35"/>
  <c r="J44" i="35"/>
  <c r="J44" i="34"/>
  <c r="I45" i="34"/>
  <c r="H46" i="34" s="1"/>
  <c r="J44" i="33"/>
  <c r="I45" i="33"/>
  <c r="H46" i="33" s="1"/>
  <c r="I45" i="30"/>
  <c r="H46" i="30" s="1"/>
  <c r="J44" i="30"/>
  <c r="I45" i="29"/>
  <c r="H46" i="29" s="1"/>
  <c r="J44" i="29"/>
  <c r="I45" i="28"/>
  <c r="H46" i="28"/>
  <c r="J44" i="28"/>
  <c r="I45" i="27"/>
  <c r="J44" i="27"/>
  <c r="H46" i="27"/>
  <c r="J44" i="26"/>
  <c r="I45" i="26"/>
  <c r="H46" i="26" s="1"/>
  <c r="L73" i="42"/>
  <c r="K72" i="42"/>
  <c r="K73" i="41"/>
  <c r="L74" i="41"/>
  <c r="K73" i="40"/>
  <c r="L74" i="40"/>
  <c r="L71" i="39"/>
  <c r="K70" i="39"/>
  <c r="I46" i="38" l="1"/>
  <c r="H47" i="38" s="1"/>
  <c r="J45" i="38"/>
  <c r="J45" i="37"/>
  <c r="I46" i="37"/>
  <c r="H47" i="37"/>
  <c r="J45" i="35"/>
  <c r="I46" i="35"/>
  <c r="H47" i="35"/>
  <c r="J45" i="34"/>
  <c r="I46" i="34"/>
  <c r="H47" i="34"/>
  <c r="I46" i="33"/>
  <c r="H47" i="33" s="1"/>
  <c r="J45" i="33"/>
  <c r="J45" i="30"/>
  <c r="I46" i="30"/>
  <c r="H47" i="30" s="1"/>
  <c r="J45" i="29"/>
  <c r="I46" i="29"/>
  <c r="H47" i="29"/>
  <c r="I46" i="28"/>
  <c r="H47" i="28" s="1"/>
  <c r="J45" i="28"/>
  <c r="J45" i="27"/>
  <c r="I46" i="27"/>
  <c r="H47" i="27" s="1"/>
  <c r="I46" i="26"/>
  <c r="H47" i="26" s="1"/>
  <c r="J45" i="26"/>
  <c r="L70" i="39"/>
  <c r="K69" i="39"/>
  <c r="L72" i="42"/>
  <c r="K71" i="42"/>
  <c r="L73" i="41"/>
  <c r="K72" i="41"/>
  <c r="L73" i="40"/>
  <c r="K72" i="40"/>
  <c r="I47" i="38" l="1"/>
  <c r="J46" i="38"/>
  <c r="H48" i="38"/>
  <c r="J46" i="37"/>
  <c r="I47" i="37"/>
  <c r="H48" i="37"/>
  <c r="J46" i="35"/>
  <c r="I47" i="35"/>
  <c r="H48" i="35" s="1"/>
  <c r="J46" i="34"/>
  <c r="I47" i="34"/>
  <c r="H48" i="34"/>
  <c r="I47" i="33"/>
  <c r="H48" i="33"/>
  <c r="J46" i="33"/>
  <c r="J46" i="30"/>
  <c r="I47" i="30"/>
  <c r="H48" i="30" s="1"/>
  <c r="J46" i="29"/>
  <c r="I47" i="29"/>
  <c r="H48" i="29" s="1"/>
  <c r="J46" i="28"/>
  <c r="I47" i="28"/>
  <c r="H48" i="28"/>
  <c r="J46" i="27"/>
  <c r="I47" i="27"/>
  <c r="H48" i="27"/>
  <c r="J46" i="26"/>
  <c r="I47" i="26"/>
  <c r="H48" i="26"/>
  <c r="L72" i="40"/>
  <c r="K71" i="40"/>
  <c r="K68" i="39"/>
  <c r="L69" i="39"/>
  <c r="L72" i="41"/>
  <c r="K71" i="41"/>
  <c r="L71" i="42"/>
  <c r="K70" i="42"/>
  <c r="I48" i="38" l="1"/>
  <c r="H49" i="38"/>
  <c r="J47" i="38"/>
  <c r="J47" i="37"/>
  <c r="I48" i="37"/>
  <c r="H49" i="37" s="1"/>
  <c r="I48" i="35"/>
  <c r="H49" i="35"/>
  <c r="J47" i="35"/>
  <c r="J47" i="34"/>
  <c r="I48" i="34"/>
  <c r="H49" i="34"/>
  <c r="I48" i="33"/>
  <c r="H49" i="33" s="1"/>
  <c r="J47" i="33"/>
  <c r="I48" i="30"/>
  <c r="J47" i="30"/>
  <c r="H49" i="30"/>
  <c r="I48" i="29"/>
  <c r="H49" i="29"/>
  <c r="J47" i="29"/>
  <c r="J47" i="28"/>
  <c r="I48" i="28"/>
  <c r="H49" i="28"/>
  <c r="J47" i="27"/>
  <c r="I48" i="27"/>
  <c r="H49" i="27" s="1"/>
  <c r="J47" i="26"/>
  <c r="I48" i="26"/>
  <c r="H49" i="26" s="1"/>
  <c r="K70" i="41"/>
  <c r="L71" i="41"/>
  <c r="K67" i="39"/>
  <c r="L68" i="39"/>
  <c r="K69" i="42"/>
  <c r="L70" i="42"/>
  <c r="K70" i="40"/>
  <c r="L71" i="40"/>
  <c r="J48" i="38" l="1"/>
  <c r="I49" i="38"/>
  <c r="H50" i="38" s="1"/>
  <c r="I49" i="37"/>
  <c r="H50" i="37"/>
  <c r="J48" i="37"/>
  <c r="J48" i="35"/>
  <c r="I49" i="35"/>
  <c r="H50" i="35"/>
  <c r="I49" i="34"/>
  <c r="H50" i="34" s="1"/>
  <c r="J48" i="34"/>
  <c r="I49" i="33"/>
  <c r="H50" i="33" s="1"/>
  <c r="J48" i="33"/>
  <c r="J48" i="30"/>
  <c r="I49" i="30"/>
  <c r="H50" i="30" s="1"/>
  <c r="I49" i="29"/>
  <c r="H50" i="29" s="1"/>
  <c r="J48" i="29"/>
  <c r="J48" i="28"/>
  <c r="I49" i="28"/>
  <c r="H50" i="28" s="1"/>
  <c r="I49" i="27"/>
  <c r="H50" i="27"/>
  <c r="J48" i="27"/>
  <c r="J48" i="26"/>
  <c r="I49" i="26"/>
  <c r="H50" i="26"/>
  <c r="K69" i="41"/>
  <c r="L70" i="41"/>
  <c r="K69" i="40"/>
  <c r="L70" i="40"/>
  <c r="L69" i="42"/>
  <c r="K68" i="42"/>
  <c r="K66" i="39"/>
  <c r="L67" i="39"/>
  <c r="J49" i="38" l="1"/>
  <c r="I50" i="38"/>
  <c r="H51" i="38"/>
  <c r="I50" i="37"/>
  <c r="H51" i="37"/>
  <c r="J49" i="37"/>
  <c r="I50" i="35"/>
  <c r="H51" i="35" s="1"/>
  <c r="J49" i="35"/>
  <c r="I50" i="34"/>
  <c r="H51" i="34"/>
  <c r="J49" i="34"/>
  <c r="I50" i="33"/>
  <c r="H51" i="33" s="1"/>
  <c r="J49" i="33"/>
  <c r="I50" i="30"/>
  <c r="H51" i="30" s="1"/>
  <c r="J49" i="30"/>
  <c r="I50" i="29"/>
  <c r="H51" i="29"/>
  <c r="J49" i="29"/>
  <c r="I50" i="28"/>
  <c r="H51" i="28" s="1"/>
  <c r="J49" i="28"/>
  <c r="I50" i="27"/>
  <c r="H51" i="27" s="1"/>
  <c r="J49" i="27"/>
  <c r="I50" i="26"/>
  <c r="H51" i="26" s="1"/>
  <c r="J49" i="26"/>
  <c r="L69" i="40"/>
  <c r="K68" i="40"/>
  <c r="L66" i="39"/>
  <c r="K65" i="39"/>
  <c r="L68" i="42"/>
  <c r="K67" i="42"/>
  <c r="L69" i="41"/>
  <c r="K68" i="41"/>
  <c r="I51" i="38" l="1"/>
  <c r="J50" i="38"/>
  <c r="H52" i="38"/>
  <c r="I51" i="37"/>
  <c r="J50" i="37"/>
  <c r="H52" i="37"/>
  <c r="J50" i="35"/>
  <c r="I51" i="35"/>
  <c r="H52" i="35" s="1"/>
  <c r="J50" i="34"/>
  <c r="I51" i="34"/>
  <c r="H52" i="34" s="1"/>
  <c r="I51" i="33"/>
  <c r="H52" i="33" s="1"/>
  <c r="J50" i="33"/>
  <c r="J50" i="30"/>
  <c r="I51" i="30"/>
  <c r="H52" i="30"/>
  <c r="J50" i="29"/>
  <c r="I51" i="29"/>
  <c r="H52" i="29"/>
  <c r="I51" i="28"/>
  <c r="H52" i="28"/>
  <c r="J50" i="28"/>
  <c r="I51" i="27"/>
  <c r="H52" i="27" s="1"/>
  <c r="J50" i="27"/>
  <c r="J50" i="26"/>
  <c r="I51" i="26"/>
  <c r="H52" i="26"/>
  <c r="L67" i="42"/>
  <c r="K66" i="42"/>
  <c r="L68" i="41"/>
  <c r="K67" i="41"/>
  <c r="L68" i="40"/>
  <c r="K67" i="40"/>
  <c r="L65" i="39"/>
  <c r="K64" i="39"/>
  <c r="J51" i="38" l="1"/>
  <c r="I52" i="38"/>
  <c r="H53" i="38"/>
  <c r="J51" i="37"/>
  <c r="I52" i="37"/>
  <c r="H53" i="37" s="1"/>
  <c r="J51" i="35"/>
  <c r="I52" i="35"/>
  <c r="H53" i="35"/>
  <c r="I52" i="34"/>
  <c r="H53" i="34" s="1"/>
  <c r="J51" i="34"/>
  <c r="I52" i="33"/>
  <c r="H53" i="33" s="1"/>
  <c r="J51" i="33"/>
  <c r="J51" i="30"/>
  <c r="I52" i="30"/>
  <c r="H53" i="30" s="1"/>
  <c r="I52" i="29"/>
  <c r="H53" i="29"/>
  <c r="J51" i="29"/>
  <c r="J51" i="28"/>
  <c r="I52" i="28"/>
  <c r="H53" i="28" s="1"/>
  <c r="J51" i="27"/>
  <c r="I52" i="27"/>
  <c r="H53" i="27" s="1"/>
  <c r="I52" i="26"/>
  <c r="H53" i="26" s="1"/>
  <c r="J51" i="26"/>
  <c r="K66" i="40"/>
  <c r="L67" i="40"/>
  <c r="K66" i="41"/>
  <c r="L67" i="41"/>
  <c r="K65" i="42"/>
  <c r="L66" i="42"/>
  <c r="K63" i="39"/>
  <c r="L64" i="39"/>
  <c r="I53" i="38" l="1"/>
  <c r="H54" i="38"/>
  <c r="J52" i="38"/>
  <c r="I53" i="37"/>
  <c r="H54" i="37" s="1"/>
  <c r="J52" i="37"/>
  <c r="I53" i="35"/>
  <c r="H54" i="35" s="1"/>
  <c r="J52" i="35"/>
  <c r="J52" i="34"/>
  <c r="I53" i="34"/>
  <c r="H54" i="34"/>
  <c r="I53" i="33"/>
  <c r="H54" i="33"/>
  <c r="J52" i="33"/>
  <c r="J52" i="30"/>
  <c r="I53" i="30"/>
  <c r="H54" i="30" s="1"/>
  <c r="I53" i="29"/>
  <c r="H54" i="29" s="1"/>
  <c r="J52" i="29"/>
  <c r="J52" i="28"/>
  <c r="I53" i="28"/>
  <c r="H54" i="28" s="1"/>
  <c r="J52" i="27"/>
  <c r="I53" i="27"/>
  <c r="H54" i="27"/>
  <c r="J52" i="26"/>
  <c r="I53" i="26"/>
  <c r="H54" i="26" s="1"/>
  <c r="K65" i="41"/>
  <c r="L66" i="41"/>
  <c r="L63" i="39"/>
  <c r="K62" i="39"/>
  <c r="L65" i="42"/>
  <c r="K64" i="42"/>
  <c r="K65" i="40"/>
  <c r="L66" i="40"/>
  <c r="I54" i="38" l="1"/>
  <c r="H55" i="38" s="1"/>
  <c r="J53" i="38"/>
  <c r="J53" i="37"/>
  <c r="I54" i="37"/>
  <c r="H55" i="37"/>
  <c r="J53" i="35"/>
  <c r="I54" i="35"/>
  <c r="H55" i="35"/>
  <c r="J53" i="34"/>
  <c r="I54" i="34"/>
  <c r="H55" i="34"/>
  <c r="I54" i="33"/>
  <c r="H55" i="33" s="1"/>
  <c r="J53" i="33"/>
  <c r="I54" i="30"/>
  <c r="H55" i="30"/>
  <c r="J53" i="30"/>
  <c r="J53" i="29"/>
  <c r="I54" i="29"/>
  <c r="H55" i="29"/>
  <c r="I54" i="28"/>
  <c r="H55" i="28"/>
  <c r="J53" i="28"/>
  <c r="J53" i="27"/>
  <c r="I54" i="27"/>
  <c r="H55" i="27"/>
  <c r="J53" i="26"/>
  <c r="I54" i="26"/>
  <c r="H55" i="26" s="1"/>
  <c r="L65" i="40"/>
  <c r="K64" i="40"/>
  <c r="L64" i="42"/>
  <c r="K63" i="42"/>
  <c r="L65" i="41"/>
  <c r="K64" i="41"/>
  <c r="L62" i="39"/>
  <c r="K61" i="39"/>
  <c r="I55" i="38" l="1"/>
  <c r="H56" i="38"/>
  <c r="J54" i="38"/>
  <c r="I55" i="37"/>
  <c r="J54" i="37"/>
  <c r="H56" i="37"/>
  <c r="H56" i="35"/>
  <c r="J54" i="35"/>
  <c r="I55" i="35"/>
  <c r="I55" i="34"/>
  <c r="H56" i="34"/>
  <c r="J54" i="34"/>
  <c r="I55" i="33"/>
  <c r="H56" i="33" s="1"/>
  <c r="J54" i="33"/>
  <c r="J54" i="30"/>
  <c r="I55" i="30"/>
  <c r="H56" i="30" s="1"/>
  <c r="J54" i="29"/>
  <c r="I55" i="29"/>
  <c r="H56" i="29" s="1"/>
  <c r="J54" i="28"/>
  <c r="I55" i="28"/>
  <c r="H56" i="28"/>
  <c r="J54" i="27"/>
  <c r="I55" i="27"/>
  <c r="H56" i="27" s="1"/>
  <c r="J54" i="26"/>
  <c r="I55" i="26"/>
  <c r="H56" i="26" s="1"/>
  <c r="L64" i="40"/>
  <c r="K63" i="40"/>
  <c r="L64" i="41"/>
  <c r="K63" i="41"/>
  <c r="L63" i="42"/>
  <c r="K62" i="42"/>
  <c r="K60" i="39"/>
  <c r="L61" i="39"/>
  <c r="I56" i="38" l="1"/>
  <c r="H57" i="38"/>
  <c r="J55" i="38"/>
  <c r="I56" i="37"/>
  <c r="J55" i="37"/>
  <c r="H57" i="37"/>
  <c r="J55" i="35"/>
  <c r="I56" i="35"/>
  <c r="H57" i="35"/>
  <c r="I56" i="34"/>
  <c r="H57" i="34" s="1"/>
  <c r="J55" i="34"/>
  <c r="J55" i="33"/>
  <c r="I56" i="33"/>
  <c r="H57" i="33" s="1"/>
  <c r="I56" i="30"/>
  <c r="H57" i="30"/>
  <c r="J55" i="30"/>
  <c r="J55" i="29"/>
  <c r="I56" i="29"/>
  <c r="H57" i="29"/>
  <c r="I56" i="28"/>
  <c r="H57" i="28"/>
  <c r="J55" i="28"/>
  <c r="J55" i="27"/>
  <c r="I56" i="27"/>
  <c r="H57" i="27"/>
  <c r="I56" i="26"/>
  <c r="J55" i="26"/>
  <c r="H57" i="26"/>
  <c r="K62" i="40"/>
  <c r="L63" i="40"/>
  <c r="K59" i="39"/>
  <c r="L60" i="39"/>
  <c r="K62" i="41"/>
  <c r="L63" i="41"/>
  <c r="K61" i="42"/>
  <c r="L62" i="42"/>
  <c r="H58" i="38" l="1"/>
  <c r="J56" i="38"/>
  <c r="I57" i="38"/>
  <c r="J56" i="37"/>
  <c r="I57" i="37"/>
  <c r="H58" i="37" s="1"/>
  <c r="I57" i="35"/>
  <c r="H58" i="35" s="1"/>
  <c r="J56" i="35"/>
  <c r="J56" i="34"/>
  <c r="I57" i="34"/>
  <c r="H58" i="34" s="1"/>
  <c r="J56" i="33"/>
  <c r="I57" i="33"/>
  <c r="H58" i="33" s="1"/>
  <c r="I57" i="30"/>
  <c r="H58" i="30"/>
  <c r="J56" i="30"/>
  <c r="J56" i="29"/>
  <c r="I57" i="29"/>
  <c r="H58" i="29" s="1"/>
  <c r="J56" i="28"/>
  <c r="I57" i="28"/>
  <c r="H58" i="28" s="1"/>
  <c r="J56" i="27"/>
  <c r="I57" i="27"/>
  <c r="H58" i="27" s="1"/>
  <c r="I57" i="26"/>
  <c r="H58" i="26" s="1"/>
  <c r="J56" i="26"/>
  <c r="K61" i="40"/>
  <c r="L62" i="40"/>
  <c r="L61" i="42"/>
  <c r="K60" i="42"/>
  <c r="K61" i="41"/>
  <c r="L62" i="41"/>
  <c r="K58" i="39"/>
  <c r="L59" i="39"/>
  <c r="J57" i="38" l="1"/>
  <c r="H59" i="38"/>
  <c r="I58" i="38"/>
  <c r="I58" i="37"/>
  <c r="H59" i="37" s="1"/>
  <c r="J57" i="37"/>
  <c r="I58" i="35"/>
  <c r="H59" i="35" s="1"/>
  <c r="J57" i="35"/>
  <c r="J57" i="34"/>
  <c r="I58" i="34"/>
  <c r="H59" i="34" s="1"/>
  <c r="I58" i="33"/>
  <c r="H59" i="33" s="1"/>
  <c r="J57" i="33"/>
  <c r="I58" i="30"/>
  <c r="H59" i="30"/>
  <c r="J57" i="30"/>
  <c r="J57" i="29"/>
  <c r="I58" i="29"/>
  <c r="H59" i="29" s="1"/>
  <c r="H59" i="28"/>
  <c r="I58" i="28"/>
  <c r="J57" i="28"/>
  <c r="J57" i="27"/>
  <c r="I58" i="27"/>
  <c r="H59" i="27" s="1"/>
  <c r="I58" i="26"/>
  <c r="H59" i="26" s="1"/>
  <c r="J57" i="26"/>
  <c r="L60" i="42"/>
  <c r="K59" i="42"/>
  <c r="L61" i="41"/>
  <c r="K60" i="41"/>
  <c r="L58" i="39"/>
  <c r="K57" i="39"/>
  <c r="L61" i="40"/>
  <c r="K60" i="40"/>
  <c r="I59" i="38" l="1"/>
  <c r="H60" i="38" s="1"/>
  <c r="J58" i="38"/>
  <c r="J58" i="37"/>
  <c r="I59" i="37"/>
  <c r="H60" i="37"/>
  <c r="J58" i="35"/>
  <c r="I59" i="35"/>
  <c r="H60" i="35" s="1"/>
  <c r="J58" i="34"/>
  <c r="I59" i="34"/>
  <c r="H60" i="34" s="1"/>
  <c r="J58" i="33"/>
  <c r="I59" i="33"/>
  <c r="H60" i="33" s="1"/>
  <c r="J58" i="30"/>
  <c r="I59" i="30"/>
  <c r="H60" i="30" s="1"/>
  <c r="J58" i="29"/>
  <c r="I59" i="29"/>
  <c r="H60" i="29" s="1"/>
  <c r="I59" i="28"/>
  <c r="H60" i="28" s="1"/>
  <c r="J58" i="28"/>
  <c r="J58" i="27"/>
  <c r="I59" i="27"/>
  <c r="H60" i="27"/>
  <c r="J58" i="26"/>
  <c r="I59" i="26"/>
  <c r="H60" i="26" s="1"/>
  <c r="L60" i="40"/>
  <c r="K59" i="40"/>
  <c r="L57" i="39"/>
  <c r="K56" i="39"/>
  <c r="L59" i="42"/>
  <c r="K58" i="42"/>
  <c r="L60" i="41"/>
  <c r="K59" i="41"/>
  <c r="J59" i="38" l="1"/>
  <c r="I60" i="38"/>
  <c r="H61" i="38" s="1"/>
  <c r="J59" i="37"/>
  <c r="I60" i="37"/>
  <c r="H61" i="37"/>
  <c r="I60" i="35"/>
  <c r="H61" i="35"/>
  <c r="J59" i="35"/>
  <c r="I60" i="34"/>
  <c r="H61" i="34"/>
  <c r="J59" i="34"/>
  <c r="I60" i="33"/>
  <c r="H61" i="33"/>
  <c r="J59" i="33"/>
  <c r="J59" i="30"/>
  <c r="I60" i="30"/>
  <c r="H61" i="30" s="1"/>
  <c r="J59" i="29"/>
  <c r="I60" i="29"/>
  <c r="H61" i="29" s="1"/>
  <c r="I60" i="28"/>
  <c r="H61" i="28"/>
  <c r="J59" i="28"/>
  <c r="I60" i="27"/>
  <c r="H61" i="27"/>
  <c r="J59" i="27"/>
  <c r="I60" i="26"/>
  <c r="H61" i="26" s="1"/>
  <c r="J59" i="26"/>
  <c r="L58" i="42"/>
  <c r="K57" i="42"/>
  <c r="K58" i="41"/>
  <c r="L59" i="41"/>
  <c r="K55" i="39"/>
  <c r="L56" i="39"/>
  <c r="K58" i="40"/>
  <c r="L59" i="40"/>
  <c r="J60" i="38" l="1"/>
  <c r="H62" i="38"/>
  <c r="I61" i="38"/>
  <c r="I61" i="37"/>
  <c r="H62" i="37" s="1"/>
  <c r="J60" i="37"/>
  <c r="J60" i="35"/>
  <c r="I61" i="35"/>
  <c r="H62" i="35" s="1"/>
  <c r="I61" i="34"/>
  <c r="H62" i="34"/>
  <c r="J60" i="34"/>
  <c r="I61" i="33"/>
  <c r="H62" i="33" s="1"/>
  <c r="J60" i="33"/>
  <c r="J60" i="30"/>
  <c r="I61" i="30"/>
  <c r="H62" i="30" s="1"/>
  <c r="I61" i="29"/>
  <c r="H62" i="29"/>
  <c r="J60" i="29"/>
  <c r="J60" i="28"/>
  <c r="I61" i="28"/>
  <c r="H62" i="28"/>
  <c r="J60" i="27"/>
  <c r="I61" i="27"/>
  <c r="H62" i="27" s="1"/>
  <c r="J60" i="26"/>
  <c r="I61" i="26"/>
  <c r="H62" i="26"/>
  <c r="L55" i="39"/>
  <c r="K54" i="39"/>
  <c r="L57" i="42"/>
  <c r="K56" i="42"/>
  <c r="K57" i="40"/>
  <c r="L58" i="40"/>
  <c r="K57" i="41"/>
  <c r="L58" i="41"/>
  <c r="I62" i="38" l="1"/>
  <c r="H63" i="38" s="1"/>
  <c r="J61" i="38"/>
  <c r="I62" i="37"/>
  <c r="J61" i="37"/>
  <c r="H63" i="37"/>
  <c r="I62" i="35"/>
  <c r="H63" i="35"/>
  <c r="J61" i="35"/>
  <c r="I62" i="34"/>
  <c r="H63" i="34"/>
  <c r="J61" i="34"/>
  <c r="J61" i="33"/>
  <c r="I62" i="33"/>
  <c r="H63" i="33" s="1"/>
  <c r="J61" i="30"/>
  <c r="I62" i="30"/>
  <c r="H63" i="30"/>
  <c r="J61" i="29"/>
  <c r="I62" i="29"/>
  <c r="H63" i="29"/>
  <c r="J61" i="28"/>
  <c r="I62" i="28"/>
  <c r="H63" i="28"/>
  <c r="I62" i="27"/>
  <c r="H63" i="27" s="1"/>
  <c r="J61" i="27"/>
  <c r="J61" i="26"/>
  <c r="I62" i="26"/>
  <c r="H63" i="26" s="1"/>
  <c r="L56" i="42"/>
  <c r="K55" i="42"/>
  <c r="L54" i="39"/>
  <c r="K53" i="39"/>
  <c r="L57" i="40"/>
  <c r="K56" i="40"/>
  <c r="L57" i="41"/>
  <c r="K56" i="41"/>
  <c r="I63" i="38" l="1"/>
  <c r="H64" i="38" s="1"/>
  <c r="J62" i="38"/>
  <c r="I63" i="37"/>
  <c r="H64" i="37" s="1"/>
  <c r="J62" i="37"/>
  <c r="I63" i="35"/>
  <c r="J62" i="35"/>
  <c r="H64" i="35"/>
  <c r="I63" i="34"/>
  <c r="H64" i="34" s="1"/>
  <c r="J62" i="34"/>
  <c r="I63" i="33"/>
  <c r="H64" i="33"/>
  <c r="J62" i="33"/>
  <c r="J62" i="30"/>
  <c r="I63" i="30"/>
  <c r="H64" i="30" s="1"/>
  <c r="I63" i="29"/>
  <c r="H64" i="29" s="1"/>
  <c r="J62" i="29"/>
  <c r="J62" i="28"/>
  <c r="I63" i="28"/>
  <c r="H64" i="28" s="1"/>
  <c r="J62" i="27"/>
  <c r="I63" i="27"/>
  <c r="H64" i="27" s="1"/>
  <c r="J62" i="26"/>
  <c r="I63" i="26"/>
  <c r="H64" i="26"/>
  <c r="L55" i="42"/>
  <c r="K54" i="42"/>
  <c r="L56" i="41"/>
  <c r="K55" i="41"/>
  <c r="K52" i="39"/>
  <c r="L53" i="39"/>
  <c r="L56" i="40"/>
  <c r="K55" i="40"/>
  <c r="I64" i="38" l="1"/>
  <c r="H65" i="38"/>
  <c r="J63" i="38"/>
  <c r="J63" i="37"/>
  <c r="I64" i="37"/>
  <c r="H65" i="37" s="1"/>
  <c r="J63" i="35"/>
  <c r="I64" i="35"/>
  <c r="H65" i="35" s="1"/>
  <c r="I64" i="34"/>
  <c r="H65" i="34" s="1"/>
  <c r="J63" i="34"/>
  <c r="J63" i="33"/>
  <c r="I64" i="33"/>
  <c r="H65" i="33" s="1"/>
  <c r="J63" i="30"/>
  <c r="I64" i="30"/>
  <c r="H65" i="30" s="1"/>
  <c r="J63" i="29"/>
  <c r="I64" i="29"/>
  <c r="H65" i="29" s="1"/>
  <c r="I64" i="28"/>
  <c r="H65" i="28" s="1"/>
  <c r="J63" i="28"/>
  <c r="J63" i="27"/>
  <c r="I64" i="27"/>
  <c r="H65" i="27" s="1"/>
  <c r="I64" i="26"/>
  <c r="H65" i="26"/>
  <c r="J63" i="26"/>
  <c r="K54" i="41"/>
  <c r="L55" i="41"/>
  <c r="K54" i="40"/>
  <c r="L55" i="40"/>
  <c r="K53" i="42"/>
  <c r="L54" i="42"/>
  <c r="K51" i="39"/>
  <c r="L52" i="39"/>
  <c r="J64" i="38" l="1"/>
  <c r="I65" i="38"/>
  <c r="H66" i="38" s="1"/>
  <c r="J64" i="37"/>
  <c r="I65" i="37"/>
  <c r="H66" i="37" s="1"/>
  <c r="J64" i="35"/>
  <c r="I65" i="35"/>
  <c r="H66" i="35"/>
  <c r="I65" i="34"/>
  <c r="H66" i="34" s="1"/>
  <c r="J64" i="34"/>
  <c r="I65" i="33"/>
  <c r="H66" i="33"/>
  <c r="J64" i="33"/>
  <c r="I65" i="30"/>
  <c r="H66" i="30" s="1"/>
  <c r="J64" i="30"/>
  <c r="I65" i="29"/>
  <c r="H66" i="29" s="1"/>
  <c r="J64" i="29"/>
  <c r="J64" i="28"/>
  <c r="I65" i="28"/>
  <c r="H66" i="28" s="1"/>
  <c r="I65" i="27"/>
  <c r="H66" i="27"/>
  <c r="J64" i="27"/>
  <c r="J64" i="26"/>
  <c r="I65" i="26"/>
  <c r="H66" i="26"/>
  <c r="K53" i="41"/>
  <c r="L54" i="41"/>
  <c r="L51" i="39"/>
  <c r="K50" i="39"/>
  <c r="L53" i="42"/>
  <c r="K52" i="42"/>
  <c r="K53" i="40"/>
  <c r="L54" i="40"/>
  <c r="J65" i="38" l="1"/>
  <c r="I66" i="38"/>
  <c r="H67" i="38" s="1"/>
  <c r="J65" i="37"/>
  <c r="I66" i="37"/>
  <c r="H67" i="37" s="1"/>
  <c r="I66" i="35"/>
  <c r="H67" i="35"/>
  <c r="J65" i="35"/>
  <c r="I66" i="34"/>
  <c r="H67" i="34" s="1"/>
  <c r="J65" i="34"/>
  <c r="J65" i="33"/>
  <c r="I66" i="33"/>
  <c r="H67" i="33" s="1"/>
  <c r="I66" i="30"/>
  <c r="H67" i="30"/>
  <c r="J65" i="30"/>
  <c r="J65" i="29"/>
  <c r="I66" i="29"/>
  <c r="H67" i="29"/>
  <c r="J65" i="28"/>
  <c r="I66" i="28"/>
  <c r="H67" i="28"/>
  <c r="I66" i="27"/>
  <c r="H67" i="27"/>
  <c r="J65" i="27"/>
  <c r="I66" i="26"/>
  <c r="H67" i="26"/>
  <c r="J65" i="26"/>
  <c r="L50" i="39"/>
  <c r="K49" i="39"/>
  <c r="L52" i="42"/>
  <c r="K51" i="42"/>
  <c r="L53" i="40"/>
  <c r="K52" i="40"/>
  <c r="L53" i="41"/>
  <c r="K52" i="41"/>
  <c r="I67" i="38" l="1"/>
  <c r="J66" i="38"/>
  <c r="H68" i="38"/>
  <c r="J66" i="37"/>
  <c r="I67" i="37"/>
  <c r="H68" i="37"/>
  <c r="J66" i="35"/>
  <c r="I67" i="35"/>
  <c r="H68" i="35" s="1"/>
  <c r="J66" i="34"/>
  <c r="I67" i="34"/>
  <c r="H68" i="34"/>
  <c r="J66" i="33"/>
  <c r="I67" i="33"/>
  <c r="H68" i="33" s="1"/>
  <c r="J66" i="30"/>
  <c r="I67" i="30"/>
  <c r="H68" i="30"/>
  <c r="I67" i="29"/>
  <c r="H68" i="29"/>
  <c r="J66" i="29"/>
  <c r="J66" i="28"/>
  <c r="I67" i="28"/>
  <c r="H68" i="28" s="1"/>
  <c r="J66" i="27"/>
  <c r="I67" i="27"/>
  <c r="H68" i="27" s="1"/>
  <c r="J66" i="26"/>
  <c r="I67" i="26"/>
  <c r="H68" i="26" s="1"/>
  <c r="L51" i="42"/>
  <c r="K50" i="42"/>
  <c r="L52" i="40"/>
  <c r="K51" i="40"/>
  <c r="L52" i="41"/>
  <c r="K51" i="41"/>
  <c r="K48" i="39"/>
  <c r="L49" i="39"/>
  <c r="J67" i="38" l="1"/>
  <c r="I68" i="38"/>
  <c r="H69" i="38"/>
  <c r="J67" i="37"/>
  <c r="I68" i="37"/>
  <c r="H69" i="37" s="1"/>
  <c r="J67" i="35"/>
  <c r="I68" i="35"/>
  <c r="H69" i="35" s="1"/>
  <c r="J67" i="34"/>
  <c r="I68" i="34"/>
  <c r="H69" i="34" s="1"/>
  <c r="J67" i="33"/>
  <c r="I68" i="33"/>
  <c r="H69" i="33" s="1"/>
  <c r="J67" i="30"/>
  <c r="I68" i="30"/>
  <c r="H69" i="30"/>
  <c r="J67" i="29"/>
  <c r="I68" i="29"/>
  <c r="H69" i="29" s="1"/>
  <c r="J67" i="28"/>
  <c r="I68" i="28"/>
  <c r="H69" i="28" s="1"/>
  <c r="I68" i="27"/>
  <c r="H69" i="27"/>
  <c r="J67" i="27"/>
  <c r="I68" i="26"/>
  <c r="H69" i="26"/>
  <c r="J67" i="26"/>
  <c r="K50" i="41"/>
  <c r="L51" i="41"/>
  <c r="K49" i="42"/>
  <c r="L50" i="42"/>
  <c r="K50" i="40"/>
  <c r="L51" i="40"/>
  <c r="K47" i="39"/>
  <c r="L48" i="39"/>
  <c r="I69" i="38" l="1"/>
  <c r="H70" i="38"/>
  <c r="J68" i="38"/>
  <c r="I69" i="37"/>
  <c r="H70" i="37" s="1"/>
  <c r="J68" i="37"/>
  <c r="J68" i="35"/>
  <c r="I69" i="35"/>
  <c r="H70" i="35"/>
  <c r="J68" i="34"/>
  <c r="I69" i="34"/>
  <c r="H70" i="34"/>
  <c r="I69" i="33"/>
  <c r="H70" i="33" s="1"/>
  <c r="J68" i="33"/>
  <c r="J68" i="30"/>
  <c r="I69" i="30"/>
  <c r="H70" i="30" s="1"/>
  <c r="J68" i="29"/>
  <c r="I69" i="29"/>
  <c r="H70" i="29" s="1"/>
  <c r="I69" i="28"/>
  <c r="H70" i="28" s="1"/>
  <c r="J68" i="28"/>
  <c r="J68" i="27"/>
  <c r="I69" i="27"/>
  <c r="H70" i="27"/>
  <c r="J68" i="26"/>
  <c r="I69" i="26"/>
  <c r="H70" i="26" s="1"/>
  <c r="K49" i="40"/>
  <c r="L50" i="40"/>
  <c r="L47" i="39"/>
  <c r="K46" i="39"/>
  <c r="K48" i="42"/>
  <c r="L49" i="42"/>
  <c r="K49" i="41"/>
  <c r="L50" i="41"/>
  <c r="I70" i="38" l="1"/>
  <c r="H71" i="38" s="1"/>
  <c r="J69" i="38"/>
  <c r="J69" i="37"/>
  <c r="I70" i="37"/>
  <c r="H71" i="37" s="1"/>
  <c r="I70" i="35"/>
  <c r="H71" i="35"/>
  <c r="J69" i="35"/>
  <c r="I70" i="34"/>
  <c r="H71" i="34" s="1"/>
  <c r="J69" i="34"/>
  <c r="I70" i="33"/>
  <c r="H71" i="33"/>
  <c r="J69" i="33"/>
  <c r="I70" i="30"/>
  <c r="H71" i="30" s="1"/>
  <c r="J69" i="30"/>
  <c r="J69" i="29"/>
  <c r="I70" i="29"/>
  <c r="H71" i="29" s="1"/>
  <c r="I70" i="28"/>
  <c r="H71" i="28" s="1"/>
  <c r="J69" i="28"/>
  <c r="J69" i="27"/>
  <c r="I70" i="27"/>
  <c r="H71" i="27" s="1"/>
  <c r="J69" i="26"/>
  <c r="I70" i="26"/>
  <c r="H71" i="26" s="1"/>
  <c r="L49" i="41"/>
  <c r="K48" i="41"/>
  <c r="L46" i="39"/>
  <c r="K45" i="39"/>
  <c r="K47" i="42"/>
  <c r="L48" i="42"/>
  <c r="L49" i="40"/>
  <c r="K48" i="40"/>
  <c r="I71" i="38" l="1"/>
  <c r="H72" i="38"/>
  <c r="J70" i="38"/>
  <c r="I71" i="37"/>
  <c r="H72" i="37" s="1"/>
  <c r="J70" i="37"/>
  <c r="I71" i="35"/>
  <c r="J70" i="35"/>
  <c r="H72" i="35"/>
  <c r="I71" i="34"/>
  <c r="H72" i="34"/>
  <c r="J70" i="34"/>
  <c r="I71" i="33"/>
  <c r="H72" i="33" s="1"/>
  <c r="J70" i="33"/>
  <c r="I71" i="30"/>
  <c r="H72" i="30" s="1"/>
  <c r="J70" i="30"/>
  <c r="I71" i="29"/>
  <c r="H72" i="29"/>
  <c r="J70" i="29"/>
  <c r="I71" i="28"/>
  <c r="H72" i="28" s="1"/>
  <c r="J70" i="28"/>
  <c r="J70" i="27"/>
  <c r="I71" i="27"/>
  <c r="H72" i="27" s="1"/>
  <c r="J70" i="26"/>
  <c r="I71" i="26"/>
  <c r="H72" i="26"/>
  <c r="K46" i="42"/>
  <c r="L47" i="42"/>
  <c r="L48" i="40"/>
  <c r="K47" i="40"/>
  <c r="K44" i="39"/>
  <c r="L45" i="39"/>
  <c r="L48" i="41"/>
  <c r="K47" i="41"/>
  <c r="I72" i="38" l="1"/>
  <c r="H73" i="38"/>
  <c r="J71" i="38"/>
  <c r="J71" i="37"/>
  <c r="I72" i="37"/>
  <c r="H73" i="37"/>
  <c r="I72" i="35"/>
  <c r="H73" i="35" s="1"/>
  <c r="J71" i="35"/>
  <c r="J71" i="34"/>
  <c r="I72" i="34"/>
  <c r="H73" i="34"/>
  <c r="J71" i="33"/>
  <c r="I72" i="33"/>
  <c r="H73" i="33"/>
  <c r="I72" i="30"/>
  <c r="H73" i="30" s="1"/>
  <c r="J71" i="30"/>
  <c r="J71" i="29"/>
  <c r="I72" i="29"/>
  <c r="H73" i="29"/>
  <c r="H73" i="28"/>
  <c r="J71" i="28"/>
  <c r="I72" i="28"/>
  <c r="I72" i="27"/>
  <c r="H73" i="27"/>
  <c r="J71" i="27"/>
  <c r="I72" i="26"/>
  <c r="H73" i="26"/>
  <c r="J71" i="26"/>
  <c r="K46" i="41"/>
  <c r="L47" i="41"/>
  <c r="K46" i="40"/>
  <c r="L47" i="40"/>
  <c r="K43" i="39"/>
  <c r="L44" i="39"/>
  <c r="K45" i="42"/>
  <c r="L46" i="42"/>
  <c r="J72" i="38" l="1"/>
  <c r="I73" i="38"/>
  <c r="H74" i="38" s="1"/>
  <c r="J72" i="37"/>
  <c r="I73" i="37"/>
  <c r="H74" i="37" s="1"/>
  <c r="I73" i="35"/>
  <c r="J72" i="35"/>
  <c r="H74" i="35"/>
  <c r="J72" i="34"/>
  <c r="I73" i="34"/>
  <c r="H74" i="34" s="1"/>
  <c r="I73" i="33"/>
  <c r="H74" i="33"/>
  <c r="J72" i="33"/>
  <c r="I73" i="30"/>
  <c r="J72" i="30"/>
  <c r="H74" i="30"/>
  <c r="I73" i="29"/>
  <c r="H74" i="29" s="1"/>
  <c r="J72" i="29"/>
  <c r="I73" i="28"/>
  <c r="H74" i="28"/>
  <c r="J72" i="28"/>
  <c r="I73" i="27"/>
  <c r="H74" i="27"/>
  <c r="J72" i="27"/>
  <c r="J72" i="26"/>
  <c r="I73" i="26"/>
  <c r="H74" i="26" s="1"/>
  <c r="L43" i="39"/>
  <c r="K42" i="39"/>
  <c r="L45" i="42"/>
  <c r="K44" i="42"/>
  <c r="K45" i="40"/>
  <c r="L46" i="40"/>
  <c r="K45" i="41"/>
  <c r="L46" i="41"/>
  <c r="I74" i="38" l="1"/>
  <c r="H75" i="38" s="1"/>
  <c r="J73" i="38"/>
  <c r="J73" i="37"/>
  <c r="I74" i="37"/>
  <c r="H75" i="37" s="1"/>
  <c r="I74" i="35"/>
  <c r="H75" i="35"/>
  <c r="J73" i="35"/>
  <c r="J73" i="34"/>
  <c r="I74" i="34"/>
  <c r="H75" i="34"/>
  <c r="J73" i="33"/>
  <c r="I74" i="33"/>
  <c r="H75" i="33" s="1"/>
  <c r="I74" i="30"/>
  <c r="H75" i="30" s="1"/>
  <c r="J73" i="30"/>
  <c r="J73" i="29"/>
  <c r="I74" i="29"/>
  <c r="H75" i="29" s="1"/>
  <c r="J73" i="28"/>
  <c r="I74" i="28"/>
  <c r="H75" i="28" s="1"/>
  <c r="J73" i="27"/>
  <c r="I74" i="27"/>
  <c r="H75" i="27" s="1"/>
  <c r="J73" i="26"/>
  <c r="I74" i="26"/>
  <c r="H75" i="26" s="1"/>
  <c r="L42" i="39"/>
  <c r="K41" i="39"/>
  <c r="L44" i="42"/>
  <c r="K43" i="42"/>
  <c r="L45" i="41"/>
  <c r="K44" i="41"/>
  <c r="L45" i="40"/>
  <c r="K44" i="40"/>
  <c r="I75" i="38" l="1"/>
  <c r="J74" i="38"/>
  <c r="H76" i="38"/>
  <c r="J74" i="37"/>
  <c r="I75" i="37"/>
  <c r="H76" i="37"/>
  <c r="J74" i="35"/>
  <c r="I75" i="35"/>
  <c r="H76" i="35" s="1"/>
  <c r="J74" i="34"/>
  <c r="I75" i="34"/>
  <c r="H76" i="34"/>
  <c r="I75" i="33"/>
  <c r="H76" i="33" s="1"/>
  <c r="J74" i="33"/>
  <c r="J74" i="30"/>
  <c r="I75" i="30"/>
  <c r="H76" i="30" s="1"/>
  <c r="J74" i="29"/>
  <c r="I75" i="29"/>
  <c r="H76" i="29"/>
  <c r="J74" i="28"/>
  <c r="I75" i="28"/>
  <c r="H76" i="28"/>
  <c r="I75" i="27"/>
  <c r="H76" i="27" s="1"/>
  <c r="J74" i="27"/>
  <c r="J74" i="26"/>
  <c r="I75" i="26"/>
  <c r="H76" i="26" s="1"/>
  <c r="L44" i="40"/>
  <c r="K43" i="40"/>
  <c r="L43" i="42"/>
  <c r="K42" i="42"/>
  <c r="K40" i="39"/>
  <c r="L41" i="39"/>
  <c r="L44" i="41"/>
  <c r="K43" i="41"/>
  <c r="J75" i="38" l="1"/>
  <c r="I76" i="38"/>
  <c r="H77" i="38"/>
  <c r="J75" i="37"/>
  <c r="I76" i="37"/>
  <c r="H77" i="37"/>
  <c r="J75" i="35"/>
  <c r="I76" i="35"/>
  <c r="H77" i="35"/>
  <c r="I76" i="34"/>
  <c r="H77" i="34"/>
  <c r="J75" i="34"/>
  <c r="I76" i="33"/>
  <c r="H77" i="33"/>
  <c r="J75" i="33"/>
  <c r="J75" i="30"/>
  <c r="I76" i="30"/>
  <c r="H77" i="30" s="1"/>
  <c r="J75" i="29"/>
  <c r="I76" i="29"/>
  <c r="H77" i="29"/>
  <c r="I76" i="28"/>
  <c r="H77" i="28" s="1"/>
  <c r="J75" i="28"/>
  <c r="J75" i="27"/>
  <c r="I76" i="27"/>
  <c r="H77" i="27" s="1"/>
  <c r="J75" i="26"/>
  <c r="I76" i="26"/>
  <c r="H77" i="26"/>
  <c r="K42" i="41"/>
  <c r="L43" i="41"/>
  <c r="K39" i="39"/>
  <c r="L40" i="39"/>
  <c r="K41" i="42"/>
  <c r="L42" i="42"/>
  <c r="K42" i="40"/>
  <c r="L43" i="40"/>
  <c r="J76" i="38" l="1"/>
  <c r="I77" i="38"/>
  <c r="H78" i="38" s="1"/>
  <c r="I77" i="37"/>
  <c r="H78" i="37"/>
  <c r="J76" i="37"/>
  <c r="J76" i="35"/>
  <c r="I77" i="35"/>
  <c r="H78" i="35" s="1"/>
  <c r="I77" i="34"/>
  <c r="H78" i="34" s="1"/>
  <c r="J76" i="34"/>
  <c r="J76" i="33"/>
  <c r="I77" i="33"/>
  <c r="H78" i="33" s="1"/>
  <c r="J76" i="30"/>
  <c r="I77" i="30"/>
  <c r="H78" i="30" s="1"/>
  <c r="I77" i="29"/>
  <c r="H78" i="29" s="1"/>
  <c r="J76" i="29"/>
  <c r="I77" i="28"/>
  <c r="H78" i="28" s="1"/>
  <c r="J76" i="28"/>
  <c r="J76" i="27"/>
  <c r="I77" i="27"/>
  <c r="H78" i="27"/>
  <c r="J76" i="26"/>
  <c r="I77" i="26"/>
  <c r="H78" i="26" s="1"/>
  <c r="K41" i="41"/>
  <c r="L42" i="41"/>
  <c r="K40" i="42"/>
  <c r="L41" i="42"/>
  <c r="L42" i="40"/>
  <c r="K41" i="40"/>
  <c r="L39" i="39"/>
  <c r="K38" i="39"/>
  <c r="I78" i="38" l="1"/>
  <c r="H79" i="38" s="1"/>
  <c r="J77" i="38"/>
  <c r="J77" i="37"/>
  <c r="I78" i="37"/>
  <c r="H79" i="37" s="1"/>
  <c r="I78" i="35"/>
  <c r="H79" i="35"/>
  <c r="J77" i="35"/>
  <c r="I78" i="34"/>
  <c r="H79" i="34" s="1"/>
  <c r="J77" i="34"/>
  <c r="I78" i="33"/>
  <c r="H79" i="33" s="1"/>
  <c r="J77" i="33"/>
  <c r="J77" i="30"/>
  <c r="I78" i="30"/>
  <c r="H79" i="30"/>
  <c r="J77" i="29"/>
  <c r="I78" i="29"/>
  <c r="H79" i="29"/>
  <c r="J77" i="28"/>
  <c r="I78" i="28"/>
  <c r="H79" i="28"/>
  <c r="J77" i="27"/>
  <c r="I78" i="27"/>
  <c r="H79" i="27" s="1"/>
  <c r="I78" i="26"/>
  <c r="H79" i="26" s="1"/>
  <c r="J77" i="26"/>
  <c r="L38" i="39"/>
  <c r="K37" i="39"/>
  <c r="L41" i="40"/>
  <c r="K40" i="40"/>
  <c r="K39" i="42"/>
  <c r="L40" i="42"/>
  <c r="L41" i="41"/>
  <c r="K40" i="41"/>
  <c r="I79" i="38" l="1"/>
  <c r="J78" i="38"/>
  <c r="H80" i="38"/>
  <c r="J78" i="37"/>
  <c r="I79" i="37"/>
  <c r="H80" i="37"/>
  <c r="J78" i="35"/>
  <c r="I79" i="35"/>
  <c r="H80" i="35" s="1"/>
  <c r="J78" i="34"/>
  <c r="I79" i="34"/>
  <c r="H80" i="34" s="1"/>
  <c r="I79" i="33"/>
  <c r="H80" i="33" s="1"/>
  <c r="J78" i="33"/>
  <c r="J78" i="30"/>
  <c r="I79" i="30"/>
  <c r="H80" i="30"/>
  <c r="J78" i="29"/>
  <c r="I79" i="29"/>
  <c r="H80" i="29"/>
  <c r="I79" i="28"/>
  <c r="H80" i="28" s="1"/>
  <c r="J78" i="28"/>
  <c r="I79" i="27"/>
  <c r="H80" i="27"/>
  <c r="J78" i="27"/>
  <c r="J78" i="26"/>
  <c r="I79" i="26"/>
  <c r="H80" i="26" s="1"/>
  <c r="K39" i="40"/>
  <c r="L40" i="40"/>
  <c r="K38" i="42"/>
  <c r="L39" i="42"/>
  <c r="L40" i="41"/>
  <c r="K39" i="41"/>
  <c r="K36" i="39"/>
  <c r="L37" i="39"/>
  <c r="I80" i="38" l="1"/>
  <c r="H81" i="38"/>
  <c r="J79" i="38"/>
  <c r="J79" i="37"/>
  <c r="I80" i="37"/>
  <c r="H81" i="37"/>
  <c r="J79" i="35"/>
  <c r="I80" i="35"/>
  <c r="H81" i="35"/>
  <c r="J79" i="34"/>
  <c r="I80" i="34"/>
  <c r="H81" i="34"/>
  <c r="J79" i="33"/>
  <c r="I80" i="33"/>
  <c r="H81" i="33" s="1"/>
  <c r="I80" i="30"/>
  <c r="H81" i="30" s="1"/>
  <c r="J79" i="30"/>
  <c r="I80" i="29"/>
  <c r="H81" i="29"/>
  <c r="J79" i="29"/>
  <c r="J79" i="28"/>
  <c r="I80" i="28"/>
  <c r="H81" i="28"/>
  <c r="I80" i="27"/>
  <c r="H81" i="27"/>
  <c r="J79" i="27"/>
  <c r="I80" i="26"/>
  <c r="J79" i="26"/>
  <c r="H81" i="26"/>
  <c r="K35" i="39"/>
  <c r="L36" i="39"/>
  <c r="K37" i="42"/>
  <c r="L38" i="42"/>
  <c r="K38" i="41"/>
  <c r="L39" i="41"/>
  <c r="K38" i="40"/>
  <c r="L39" i="40"/>
  <c r="J80" i="38" l="1"/>
  <c r="I81" i="38"/>
  <c r="H82" i="38" s="1"/>
  <c r="J80" i="37"/>
  <c r="I81" i="37"/>
  <c r="H82" i="37" s="1"/>
  <c r="J80" i="35"/>
  <c r="I81" i="35"/>
  <c r="H82" i="35"/>
  <c r="J80" i="34"/>
  <c r="I81" i="34"/>
  <c r="H82" i="34"/>
  <c r="I81" i="33"/>
  <c r="H82" i="33" s="1"/>
  <c r="J80" i="33"/>
  <c r="J80" i="30"/>
  <c r="I81" i="30"/>
  <c r="H82" i="30" s="1"/>
  <c r="J80" i="29"/>
  <c r="I81" i="29"/>
  <c r="H82" i="29" s="1"/>
  <c r="J80" i="28"/>
  <c r="I81" i="28"/>
  <c r="H82" i="28" s="1"/>
  <c r="I81" i="27"/>
  <c r="H82" i="27" s="1"/>
  <c r="J80" i="27"/>
  <c r="I81" i="26"/>
  <c r="H82" i="26" s="1"/>
  <c r="J80" i="26"/>
  <c r="L37" i="42"/>
  <c r="K36" i="42"/>
  <c r="L38" i="40"/>
  <c r="K37" i="40"/>
  <c r="K37" i="41"/>
  <c r="L38" i="41"/>
  <c r="L35" i="39"/>
  <c r="K34" i="39"/>
  <c r="J81" i="38" l="1"/>
  <c r="I82" i="38"/>
  <c r="H83" i="38" s="1"/>
  <c r="J81" i="37"/>
  <c r="I82" i="37"/>
  <c r="H83" i="37" s="1"/>
  <c r="I82" i="35"/>
  <c r="H83" i="35" s="1"/>
  <c r="J81" i="35"/>
  <c r="J81" i="34"/>
  <c r="I82" i="34"/>
  <c r="H83" i="34" s="1"/>
  <c r="J81" i="33"/>
  <c r="I82" i="33"/>
  <c r="H83" i="33"/>
  <c r="J81" i="30"/>
  <c r="I82" i="30"/>
  <c r="H83" i="30"/>
  <c r="J81" i="29"/>
  <c r="I82" i="29"/>
  <c r="H83" i="29" s="1"/>
  <c r="J81" i="28"/>
  <c r="I82" i="28"/>
  <c r="H83" i="28"/>
  <c r="I82" i="27"/>
  <c r="H83" i="27"/>
  <c r="J81" i="27"/>
  <c r="J81" i="26"/>
  <c r="I82" i="26"/>
  <c r="H83" i="26"/>
  <c r="K35" i="42"/>
  <c r="L36" i="42"/>
  <c r="L34" i="39"/>
  <c r="K33" i="39"/>
  <c r="L37" i="40"/>
  <c r="K36" i="40"/>
  <c r="L37" i="41"/>
  <c r="K36" i="41"/>
  <c r="I83" i="38" l="1"/>
  <c r="J82" i="38"/>
  <c r="H84" i="38"/>
  <c r="I83" i="37"/>
  <c r="J82" i="37"/>
  <c r="H84" i="37"/>
  <c r="I83" i="35"/>
  <c r="J82" i="35"/>
  <c r="H84" i="35"/>
  <c r="I83" i="34"/>
  <c r="H84" i="34"/>
  <c r="J82" i="34"/>
  <c r="J82" i="33"/>
  <c r="I83" i="33"/>
  <c r="H84" i="33"/>
  <c r="I83" i="30"/>
  <c r="H84" i="30" s="1"/>
  <c r="J82" i="30"/>
  <c r="J82" i="29"/>
  <c r="I83" i="29"/>
  <c r="H84" i="29" s="1"/>
  <c r="J82" i="28"/>
  <c r="I83" i="28"/>
  <c r="H84" i="28" s="1"/>
  <c r="J82" i="27"/>
  <c r="I83" i="27"/>
  <c r="H84" i="27" s="1"/>
  <c r="J82" i="26"/>
  <c r="I83" i="26"/>
  <c r="H84" i="26"/>
  <c r="K35" i="40"/>
  <c r="L36" i="40"/>
  <c r="K32" i="39"/>
  <c r="L33" i="39"/>
  <c r="L36" i="41"/>
  <c r="K35" i="41"/>
  <c r="K34" i="42"/>
  <c r="L35" i="42"/>
  <c r="J83" i="38" l="1"/>
  <c r="I84" i="38"/>
  <c r="H85" i="38"/>
  <c r="I84" i="37"/>
  <c r="H85" i="37"/>
  <c r="J83" i="37"/>
  <c r="J83" i="35"/>
  <c r="I84" i="35"/>
  <c r="H85" i="35" s="1"/>
  <c r="J83" i="34"/>
  <c r="I84" i="34"/>
  <c r="H85" i="34"/>
  <c r="I84" i="33"/>
  <c r="H85" i="33" s="1"/>
  <c r="J83" i="33"/>
  <c r="I84" i="30"/>
  <c r="H85" i="30"/>
  <c r="J83" i="30"/>
  <c r="I84" i="29"/>
  <c r="H85" i="29"/>
  <c r="J83" i="29"/>
  <c r="I84" i="28"/>
  <c r="H85" i="28" s="1"/>
  <c r="J83" i="28"/>
  <c r="I84" i="27"/>
  <c r="H85" i="27" s="1"/>
  <c r="J83" i="27"/>
  <c r="J83" i="26"/>
  <c r="I84" i="26"/>
  <c r="H85" i="26" s="1"/>
  <c r="K34" i="41"/>
  <c r="L35" i="41"/>
  <c r="K33" i="42"/>
  <c r="L34" i="42"/>
  <c r="L35" i="40"/>
  <c r="K34" i="40"/>
  <c r="K31" i="39"/>
  <c r="L32" i="39"/>
  <c r="I85" i="38" l="1"/>
  <c r="H86" i="38"/>
  <c r="J84" i="38"/>
  <c r="J84" i="37"/>
  <c r="I85" i="37"/>
  <c r="H86" i="37" s="1"/>
  <c r="J84" i="35"/>
  <c r="I85" i="35"/>
  <c r="H86" i="35" s="1"/>
  <c r="J84" i="34"/>
  <c r="I85" i="34"/>
  <c r="H86" i="34"/>
  <c r="I85" i="33"/>
  <c r="H86" i="33"/>
  <c r="J84" i="33"/>
  <c r="J84" i="30"/>
  <c r="I85" i="30"/>
  <c r="H86" i="30"/>
  <c r="I85" i="29"/>
  <c r="H86" i="29"/>
  <c r="J84" i="29"/>
  <c r="I85" i="28"/>
  <c r="H86" i="28" s="1"/>
  <c r="J84" i="28"/>
  <c r="J84" i="27"/>
  <c r="I85" i="27"/>
  <c r="H86" i="27" s="1"/>
  <c r="I85" i="26"/>
  <c r="H86" i="26" s="1"/>
  <c r="J84" i="26"/>
  <c r="L34" i="40"/>
  <c r="K33" i="40"/>
  <c r="K32" i="42"/>
  <c r="L33" i="42"/>
  <c r="L31" i="39"/>
  <c r="K30" i="39"/>
  <c r="K33" i="41"/>
  <c r="L34" i="41"/>
  <c r="I86" i="38" l="1"/>
  <c r="H87" i="38" s="1"/>
  <c r="J85" i="38"/>
  <c r="J85" i="37"/>
  <c r="I86" i="37"/>
  <c r="H87" i="37" s="1"/>
  <c r="I86" i="35"/>
  <c r="H87" i="35" s="1"/>
  <c r="J85" i="35"/>
  <c r="I86" i="34"/>
  <c r="H87" i="34"/>
  <c r="J85" i="34"/>
  <c r="I86" i="33"/>
  <c r="H87" i="33"/>
  <c r="J85" i="33"/>
  <c r="I86" i="30"/>
  <c r="H87" i="30" s="1"/>
  <c r="J85" i="30"/>
  <c r="J85" i="29"/>
  <c r="I86" i="29"/>
  <c r="H87" i="29" s="1"/>
  <c r="I86" i="28"/>
  <c r="H87" i="28" s="1"/>
  <c r="J85" i="28"/>
  <c r="I86" i="27"/>
  <c r="H87" i="27"/>
  <c r="J85" i="27"/>
  <c r="I86" i="26"/>
  <c r="H87" i="26"/>
  <c r="J85" i="26"/>
  <c r="L33" i="41"/>
  <c r="K32" i="41"/>
  <c r="K32" i="40"/>
  <c r="L33" i="40"/>
  <c r="L30" i="39"/>
  <c r="K29" i="39"/>
  <c r="K31" i="42"/>
  <c r="L32" i="42"/>
  <c r="I87" i="38" l="1"/>
  <c r="J86" i="38"/>
  <c r="H88" i="38"/>
  <c r="I87" i="37"/>
  <c r="H88" i="37"/>
  <c r="J86" i="37"/>
  <c r="J86" i="35"/>
  <c r="I87" i="35"/>
  <c r="H88" i="35"/>
  <c r="J86" i="34"/>
  <c r="I87" i="34"/>
  <c r="H88" i="34" s="1"/>
  <c r="J86" i="33"/>
  <c r="I87" i="33"/>
  <c r="H88" i="33" s="1"/>
  <c r="J86" i="30"/>
  <c r="I87" i="30"/>
  <c r="H88" i="30"/>
  <c r="J86" i="29"/>
  <c r="I87" i="29"/>
  <c r="H88" i="29"/>
  <c r="J86" i="28"/>
  <c r="I87" i="28"/>
  <c r="H88" i="28"/>
  <c r="I87" i="27"/>
  <c r="H88" i="27"/>
  <c r="J86" i="27"/>
  <c r="J86" i="26"/>
  <c r="I87" i="26"/>
  <c r="H88" i="26" s="1"/>
  <c r="L32" i="41"/>
  <c r="K31" i="41"/>
  <c r="K30" i="42"/>
  <c r="L31" i="42"/>
  <c r="K28" i="39"/>
  <c r="L29" i="39"/>
  <c r="K31" i="40"/>
  <c r="L32" i="40"/>
  <c r="I88" i="38" l="1"/>
  <c r="H89" i="38"/>
  <c r="J87" i="38"/>
  <c r="J87" i="37"/>
  <c r="I88" i="37"/>
  <c r="H89" i="37" s="1"/>
  <c r="I88" i="35"/>
  <c r="H89" i="35" s="1"/>
  <c r="J87" i="35"/>
  <c r="J87" i="34"/>
  <c r="I88" i="34"/>
  <c r="H89" i="34" s="1"/>
  <c r="J87" i="33"/>
  <c r="I88" i="33"/>
  <c r="H89" i="33"/>
  <c r="J87" i="30"/>
  <c r="I88" i="30"/>
  <c r="H89" i="30"/>
  <c r="J87" i="29"/>
  <c r="I88" i="29"/>
  <c r="H89" i="29" s="1"/>
  <c r="I88" i="28"/>
  <c r="H89" i="28" s="1"/>
  <c r="J87" i="28"/>
  <c r="J87" i="27"/>
  <c r="I88" i="27"/>
  <c r="H89" i="27" s="1"/>
  <c r="J87" i="26"/>
  <c r="I88" i="26"/>
  <c r="H89" i="26"/>
  <c r="K27" i="39"/>
  <c r="L28" i="39"/>
  <c r="K29" i="42"/>
  <c r="L30" i="42"/>
  <c r="K30" i="41"/>
  <c r="L31" i="41"/>
  <c r="K30" i="40"/>
  <c r="L31" i="40"/>
  <c r="I89" i="38" l="1"/>
  <c r="H90" i="38"/>
  <c r="J88" i="38"/>
  <c r="J88" i="37"/>
  <c r="I89" i="37"/>
  <c r="H90" i="37" s="1"/>
  <c r="I89" i="35"/>
  <c r="H90" i="35" s="1"/>
  <c r="J88" i="35"/>
  <c r="J88" i="34"/>
  <c r="I89" i="34"/>
  <c r="H90" i="34"/>
  <c r="I89" i="33"/>
  <c r="H90" i="33" s="1"/>
  <c r="J88" i="33"/>
  <c r="J88" i="30"/>
  <c r="I89" i="30"/>
  <c r="H90" i="30"/>
  <c r="I89" i="29"/>
  <c r="H90" i="29"/>
  <c r="J88" i="29"/>
  <c r="J88" i="28"/>
  <c r="I89" i="28"/>
  <c r="H90" i="28"/>
  <c r="I89" i="27"/>
  <c r="H90" i="27"/>
  <c r="J88" i="27"/>
  <c r="J88" i="26"/>
  <c r="I89" i="26"/>
  <c r="H90" i="26" s="1"/>
  <c r="L30" i="40"/>
  <c r="K29" i="40"/>
  <c r="L29" i="42"/>
  <c r="K28" i="42"/>
  <c r="K29" i="41"/>
  <c r="L30" i="41"/>
  <c r="L27" i="39"/>
  <c r="K26" i="39"/>
  <c r="J89" i="38" l="1"/>
  <c r="I90" i="38"/>
  <c r="H91" i="38" s="1"/>
  <c r="J89" i="37"/>
  <c r="I90" i="37"/>
  <c r="H91" i="37" s="1"/>
  <c r="J89" i="35"/>
  <c r="I90" i="35"/>
  <c r="H91" i="35" s="1"/>
  <c r="J89" i="34"/>
  <c r="I90" i="34"/>
  <c r="H91" i="34" s="1"/>
  <c r="J89" i="33"/>
  <c r="I90" i="33"/>
  <c r="H91" i="33"/>
  <c r="I90" i="30"/>
  <c r="H91" i="30"/>
  <c r="J89" i="30"/>
  <c r="I90" i="29"/>
  <c r="H91" i="29" s="1"/>
  <c r="J89" i="29"/>
  <c r="J89" i="28"/>
  <c r="I90" i="28"/>
  <c r="H91" i="28" s="1"/>
  <c r="I90" i="27"/>
  <c r="H91" i="27"/>
  <c r="J89" i="27"/>
  <c r="J89" i="26"/>
  <c r="I90" i="26"/>
  <c r="H91" i="26" s="1"/>
  <c r="L29" i="41"/>
  <c r="K28" i="41"/>
  <c r="L28" i="42"/>
  <c r="K27" i="42"/>
  <c r="L29" i="40"/>
  <c r="K28" i="40"/>
  <c r="L26" i="39"/>
  <c r="K25" i="39"/>
  <c r="I91" i="38" l="1"/>
  <c r="J90" i="38"/>
  <c r="H92" i="38"/>
  <c r="J90" i="37"/>
  <c r="I91" i="37"/>
  <c r="H92" i="37"/>
  <c r="J90" i="35"/>
  <c r="I91" i="35"/>
  <c r="H92" i="35" s="1"/>
  <c r="J90" i="34"/>
  <c r="I91" i="34"/>
  <c r="H92" i="34"/>
  <c r="J90" i="33"/>
  <c r="I91" i="33"/>
  <c r="H92" i="33" s="1"/>
  <c r="J90" i="30"/>
  <c r="I91" i="30"/>
  <c r="H92" i="30" s="1"/>
  <c r="I91" i="29"/>
  <c r="H92" i="29" s="1"/>
  <c r="J90" i="29"/>
  <c r="J90" i="28"/>
  <c r="I91" i="28"/>
  <c r="H92" i="28" s="1"/>
  <c r="J90" i="27"/>
  <c r="I91" i="27"/>
  <c r="H92" i="27"/>
  <c r="I91" i="26"/>
  <c r="H92" i="26"/>
  <c r="J90" i="26"/>
  <c r="L28" i="41"/>
  <c r="K27" i="41"/>
  <c r="L27" i="42"/>
  <c r="K26" i="42"/>
  <c r="K27" i="40"/>
  <c r="L28" i="40"/>
  <c r="K24" i="39"/>
  <c r="L25" i="39"/>
  <c r="J91" i="38" l="1"/>
  <c r="I92" i="38"/>
  <c r="H93" i="38"/>
  <c r="I92" i="37"/>
  <c r="H93" i="37"/>
  <c r="J91" i="37"/>
  <c r="J91" i="35"/>
  <c r="I92" i="35"/>
  <c r="H93" i="35" s="1"/>
  <c r="I92" i="34"/>
  <c r="H93" i="34" s="1"/>
  <c r="J91" i="34"/>
  <c r="J91" i="33"/>
  <c r="I92" i="33"/>
  <c r="H93" i="33" s="1"/>
  <c r="I92" i="30"/>
  <c r="H93" i="30"/>
  <c r="J91" i="30"/>
  <c r="J91" i="29"/>
  <c r="I92" i="29"/>
  <c r="H93" i="29"/>
  <c r="J91" i="28"/>
  <c r="I92" i="28"/>
  <c r="H93" i="28" s="1"/>
  <c r="J91" i="27"/>
  <c r="I92" i="27"/>
  <c r="H93" i="27" s="1"/>
  <c r="I92" i="26"/>
  <c r="H93" i="26"/>
  <c r="J91" i="26"/>
  <c r="K25" i="42"/>
  <c r="L26" i="42"/>
  <c r="L27" i="40"/>
  <c r="K26" i="40"/>
  <c r="K26" i="41"/>
  <c r="L27" i="41"/>
  <c r="K23" i="39"/>
  <c r="L24" i="39"/>
  <c r="J92" i="38" l="1"/>
  <c r="I93" i="38"/>
  <c r="H94" i="38" s="1"/>
  <c r="I93" i="37"/>
  <c r="H94" i="37"/>
  <c r="J92" i="37"/>
  <c r="J92" i="35"/>
  <c r="H94" i="35"/>
  <c r="I93" i="35"/>
  <c r="I93" i="34"/>
  <c r="H94" i="34" s="1"/>
  <c r="J92" i="34"/>
  <c r="I93" i="33"/>
  <c r="H94" i="33"/>
  <c r="J92" i="33"/>
  <c r="I93" i="30"/>
  <c r="H94" i="30" s="1"/>
  <c r="J92" i="30"/>
  <c r="I93" i="29"/>
  <c r="H94" i="29"/>
  <c r="J92" i="29"/>
  <c r="I93" i="28"/>
  <c r="H94" i="28" s="1"/>
  <c r="J92" i="28"/>
  <c r="I93" i="27"/>
  <c r="H94" i="27"/>
  <c r="J92" i="27"/>
  <c r="I93" i="26"/>
  <c r="H94" i="26"/>
  <c r="J92" i="26"/>
  <c r="L26" i="40"/>
  <c r="K25" i="40"/>
  <c r="L23" i="39"/>
  <c r="K22" i="39"/>
  <c r="K25" i="41"/>
  <c r="L26" i="41"/>
  <c r="K24" i="42"/>
  <c r="L25" i="42"/>
  <c r="I94" i="38" l="1"/>
  <c r="H95" i="38" s="1"/>
  <c r="J93" i="38"/>
  <c r="J93" i="37"/>
  <c r="I94" i="37"/>
  <c r="H95" i="37" s="1"/>
  <c r="I94" i="35"/>
  <c r="H95" i="35"/>
  <c r="J93" i="35"/>
  <c r="I94" i="34"/>
  <c r="H95" i="34" s="1"/>
  <c r="J93" i="34"/>
  <c r="J93" i="33"/>
  <c r="I94" i="33"/>
  <c r="H95" i="33" s="1"/>
  <c r="J93" i="30"/>
  <c r="I94" i="30"/>
  <c r="H95" i="30" s="1"/>
  <c r="J93" i="29"/>
  <c r="I94" i="29"/>
  <c r="H95" i="29" s="1"/>
  <c r="I94" i="28"/>
  <c r="H95" i="28"/>
  <c r="J93" i="28"/>
  <c r="I94" i="27"/>
  <c r="H95" i="27"/>
  <c r="J93" i="27"/>
  <c r="I94" i="26"/>
  <c r="H95" i="26" s="1"/>
  <c r="J93" i="26"/>
  <c r="L22" i="39"/>
  <c r="K21" i="39"/>
  <c r="K23" i="42"/>
  <c r="L24" i="42"/>
  <c r="K24" i="40"/>
  <c r="L25" i="40"/>
  <c r="L25" i="41"/>
  <c r="K24" i="41"/>
  <c r="I95" i="38" l="1"/>
  <c r="H96" i="38"/>
  <c r="J94" i="38"/>
  <c r="J94" i="37"/>
  <c r="I95" i="37"/>
  <c r="H96" i="37"/>
  <c r="I95" i="35"/>
  <c r="H96" i="35"/>
  <c r="J94" i="35"/>
  <c r="J94" i="34"/>
  <c r="I95" i="34"/>
  <c r="H96" i="34" s="1"/>
  <c r="J94" i="33"/>
  <c r="I95" i="33"/>
  <c r="H96" i="33"/>
  <c r="I95" i="30"/>
  <c r="H96" i="30"/>
  <c r="J94" i="30"/>
  <c r="I95" i="29"/>
  <c r="H96" i="29"/>
  <c r="J94" i="29"/>
  <c r="J94" i="28"/>
  <c r="I95" i="28"/>
  <c r="H96" i="28" s="1"/>
  <c r="I95" i="27"/>
  <c r="H96" i="27" s="1"/>
  <c r="J94" i="27"/>
  <c r="I95" i="26"/>
  <c r="H96" i="26"/>
  <c r="J94" i="26"/>
  <c r="K23" i="40"/>
  <c r="L24" i="40"/>
  <c r="L24" i="41"/>
  <c r="K23" i="41"/>
  <c r="K20" i="39"/>
  <c r="L21" i="39"/>
  <c r="K22" i="42"/>
  <c r="L23" i="42"/>
  <c r="I96" i="38" l="1"/>
  <c r="H97" i="38"/>
  <c r="J95" i="38"/>
  <c r="I96" i="37"/>
  <c r="H97" i="37"/>
  <c r="J95" i="37"/>
  <c r="H97" i="35"/>
  <c r="J95" i="35"/>
  <c r="I96" i="35"/>
  <c r="I96" i="34"/>
  <c r="H97" i="34" s="1"/>
  <c r="J95" i="34"/>
  <c r="I96" i="33"/>
  <c r="H97" i="33" s="1"/>
  <c r="J95" i="33"/>
  <c r="J95" i="30"/>
  <c r="I96" i="30"/>
  <c r="H97" i="30" s="1"/>
  <c r="J95" i="29"/>
  <c r="I96" i="29"/>
  <c r="H97" i="29"/>
  <c r="I96" i="28"/>
  <c r="H97" i="28"/>
  <c r="J95" i="28"/>
  <c r="I96" i="27"/>
  <c r="H97" i="27" s="1"/>
  <c r="J95" i="27"/>
  <c r="I96" i="26"/>
  <c r="H97" i="26"/>
  <c r="J95" i="26"/>
  <c r="K22" i="41"/>
  <c r="L23" i="41"/>
  <c r="K21" i="42"/>
  <c r="L22" i="42"/>
  <c r="K19" i="39"/>
  <c r="L20" i="39"/>
  <c r="K22" i="40"/>
  <c r="L23" i="40"/>
  <c r="J96" i="38" l="1"/>
  <c r="I97" i="38"/>
  <c r="H98" i="38" s="1"/>
  <c r="I97" i="37"/>
  <c r="H98" i="37"/>
  <c r="J96" i="37"/>
  <c r="I97" i="35"/>
  <c r="H98" i="35"/>
  <c r="J96" i="35"/>
  <c r="J96" i="34"/>
  <c r="I97" i="34"/>
  <c r="H98" i="34" s="1"/>
  <c r="J96" i="33"/>
  <c r="I97" i="33"/>
  <c r="H98" i="33" s="1"/>
  <c r="J96" i="30"/>
  <c r="I97" i="30"/>
  <c r="H98" i="30" s="1"/>
  <c r="I97" i="29"/>
  <c r="H98" i="29" s="1"/>
  <c r="J96" i="29"/>
  <c r="I97" i="28"/>
  <c r="H98" i="28"/>
  <c r="J96" i="28"/>
  <c r="J96" i="27"/>
  <c r="I97" i="27"/>
  <c r="H98" i="27"/>
  <c r="J96" i="26"/>
  <c r="I97" i="26"/>
  <c r="H98" i="26"/>
  <c r="L19" i="39"/>
  <c r="K18" i="39"/>
  <c r="L22" i="40"/>
  <c r="K21" i="40"/>
  <c r="K21" i="41"/>
  <c r="L22" i="41"/>
  <c r="L21" i="42"/>
  <c r="K20" i="42"/>
  <c r="I98" i="38" l="1"/>
  <c r="H99" i="38" s="1"/>
  <c r="J97" i="38"/>
  <c r="J97" i="37"/>
  <c r="I98" i="37"/>
  <c r="H99" i="37" s="1"/>
  <c r="I98" i="35"/>
  <c r="H99" i="35" s="1"/>
  <c r="J97" i="35"/>
  <c r="J97" i="34"/>
  <c r="I98" i="34"/>
  <c r="H99" i="34" s="1"/>
  <c r="I98" i="33"/>
  <c r="H99" i="33" s="1"/>
  <c r="J97" i="33"/>
  <c r="J97" i="30"/>
  <c r="I98" i="30"/>
  <c r="H99" i="30"/>
  <c r="J97" i="29"/>
  <c r="I98" i="29"/>
  <c r="H99" i="29" s="1"/>
  <c r="I98" i="28"/>
  <c r="H99" i="28"/>
  <c r="J97" i="28"/>
  <c r="J97" i="27"/>
  <c r="I98" i="27"/>
  <c r="H99" i="27"/>
  <c r="J97" i="26"/>
  <c r="I98" i="26"/>
  <c r="H99" i="26"/>
  <c r="L18" i="39"/>
  <c r="K17" i="39"/>
  <c r="L20" i="42"/>
  <c r="K19" i="42"/>
  <c r="L21" i="40"/>
  <c r="K20" i="40"/>
  <c r="L21" i="41"/>
  <c r="K20" i="41"/>
  <c r="I99" i="38" l="1"/>
  <c r="J98" i="38"/>
  <c r="H100" i="38"/>
  <c r="I99" i="37"/>
  <c r="H100" i="37"/>
  <c r="J98" i="37"/>
  <c r="J98" i="35"/>
  <c r="I99" i="35"/>
  <c r="H100" i="35" s="1"/>
  <c r="J98" i="34"/>
  <c r="I99" i="34"/>
  <c r="H100" i="34" s="1"/>
  <c r="I99" i="33"/>
  <c r="H100" i="33" s="1"/>
  <c r="J98" i="33"/>
  <c r="I99" i="30"/>
  <c r="H100" i="30"/>
  <c r="J98" i="30"/>
  <c r="I99" i="29"/>
  <c r="H100" i="29" s="1"/>
  <c r="J98" i="29"/>
  <c r="I99" i="28"/>
  <c r="H100" i="28"/>
  <c r="J98" i="28"/>
  <c r="J98" i="27"/>
  <c r="I99" i="27"/>
  <c r="H100" i="27"/>
  <c r="I99" i="26"/>
  <c r="J98" i="26"/>
  <c r="H100" i="26"/>
  <c r="K16" i="39"/>
  <c r="L17" i="39"/>
  <c r="L19" i="42"/>
  <c r="K18" i="42"/>
  <c r="K19" i="40"/>
  <c r="L20" i="40"/>
  <c r="L20" i="41"/>
  <c r="K19" i="41"/>
  <c r="I100" i="38" l="1"/>
  <c r="H101" i="38"/>
  <c r="J99" i="38"/>
  <c r="J99" i="37"/>
  <c r="I100" i="37"/>
  <c r="H101" i="37" s="1"/>
  <c r="I100" i="35"/>
  <c r="H101" i="35"/>
  <c r="J99" i="35"/>
  <c r="I100" i="34"/>
  <c r="H101" i="34" s="1"/>
  <c r="J99" i="34"/>
  <c r="J99" i="33"/>
  <c r="I100" i="33"/>
  <c r="H101" i="33" s="1"/>
  <c r="I100" i="30"/>
  <c r="H101" i="30"/>
  <c r="J99" i="30"/>
  <c r="I100" i="29"/>
  <c r="J99" i="29"/>
  <c r="H101" i="29"/>
  <c r="I100" i="28"/>
  <c r="H101" i="28" s="1"/>
  <c r="J99" i="28"/>
  <c r="J99" i="27"/>
  <c r="I100" i="27"/>
  <c r="H101" i="27" s="1"/>
  <c r="I100" i="26"/>
  <c r="H101" i="26" s="1"/>
  <c r="J99" i="26"/>
  <c r="K17" i="42"/>
  <c r="L18" i="42"/>
  <c r="L19" i="40"/>
  <c r="K18" i="40"/>
  <c r="K18" i="41"/>
  <c r="L19" i="41"/>
  <c r="K15" i="39"/>
  <c r="L16" i="39"/>
  <c r="J100" i="38" l="1"/>
  <c r="I101" i="38"/>
  <c r="H102" i="38" s="1"/>
  <c r="I101" i="37"/>
  <c r="H102" i="37"/>
  <c r="J100" i="37"/>
  <c r="J100" i="35"/>
  <c r="I101" i="35"/>
  <c r="H102" i="35" s="1"/>
  <c r="J100" i="34"/>
  <c r="I101" i="34"/>
  <c r="H102" i="34"/>
  <c r="J100" i="33"/>
  <c r="I101" i="33"/>
  <c r="H102" i="33" s="1"/>
  <c r="J100" i="30"/>
  <c r="I101" i="30"/>
  <c r="H102" i="30" s="1"/>
  <c r="I101" i="29"/>
  <c r="H102" i="29"/>
  <c r="J100" i="29"/>
  <c r="I101" i="28"/>
  <c r="H102" i="28" s="1"/>
  <c r="J100" i="28"/>
  <c r="I101" i="27"/>
  <c r="H102" i="27"/>
  <c r="J100" i="27"/>
  <c r="J100" i="26"/>
  <c r="I101" i="26"/>
  <c r="H102" i="26"/>
  <c r="L15" i="39"/>
  <c r="K14" i="39"/>
  <c r="L18" i="40"/>
  <c r="K17" i="40"/>
  <c r="K17" i="41"/>
  <c r="L18" i="41"/>
  <c r="K16" i="42"/>
  <c r="L17" i="42"/>
  <c r="J101" i="38" l="1"/>
  <c r="I102" i="38"/>
  <c r="H103" i="38" s="1"/>
  <c r="J101" i="37"/>
  <c r="I102" i="37"/>
  <c r="H103" i="37"/>
  <c r="I102" i="35"/>
  <c r="H103" i="35"/>
  <c r="J101" i="35"/>
  <c r="J101" i="34"/>
  <c r="I102" i="34"/>
  <c r="H103" i="34" s="1"/>
  <c r="J101" i="33"/>
  <c r="I102" i="33"/>
  <c r="H103" i="33" s="1"/>
  <c r="J101" i="30"/>
  <c r="I102" i="30"/>
  <c r="H103" i="30" s="1"/>
  <c r="I102" i="29"/>
  <c r="H103" i="29" s="1"/>
  <c r="J101" i="29"/>
  <c r="I102" i="28"/>
  <c r="H103" i="28" s="1"/>
  <c r="J101" i="28"/>
  <c r="I102" i="27"/>
  <c r="H103" i="27" s="1"/>
  <c r="J101" i="27"/>
  <c r="I102" i="26"/>
  <c r="H103" i="26" s="1"/>
  <c r="J101" i="26"/>
  <c r="K16" i="40"/>
  <c r="L17" i="40"/>
  <c r="K15" i="42"/>
  <c r="L16" i="42"/>
  <c r="L14" i="39"/>
  <c r="K13" i="39"/>
  <c r="L17" i="41"/>
  <c r="K16" i="41"/>
  <c r="I103" i="38" l="1"/>
  <c r="J102" i="38"/>
  <c r="H104" i="38"/>
  <c r="J102" i="37"/>
  <c r="I103" i="37"/>
  <c r="H104" i="37"/>
  <c r="J102" i="35"/>
  <c r="I103" i="35"/>
  <c r="H104" i="35"/>
  <c r="J102" i="34"/>
  <c r="I103" i="34"/>
  <c r="H104" i="34"/>
  <c r="J102" i="33"/>
  <c r="I103" i="33"/>
  <c r="H104" i="33" s="1"/>
  <c r="I103" i="30"/>
  <c r="H104" i="30" s="1"/>
  <c r="J102" i="30"/>
  <c r="J102" i="29"/>
  <c r="I103" i="29"/>
  <c r="H104" i="29"/>
  <c r="J102" i="28"/>
  <c r="I103" i="28"/>
  <c r="H104" i="28" s="1"/>
  <c r="J102" i="27"/>
  <c r="I103" i="27"/>
  <c r="H104" i="27" s="1"/>
  <c r="J102" i="26"/>
  <c r="I103" i="26"/>
  <c r="H104" i="26" s="1"/>
  <c r="K12" i="39"/>
  <c r="L13" i="39"/>
  <c r="L16" i="41"/>
  <c r="K15" i="41"/>
  <c r="K14" i="42"/>
  <c r="L15" i="42"/>
  <c r="K15" i="40"/>
  <c r="L16" i="40"/>
  <c r="J103" i="38" l="1"/>
  <c r="I104" i="38"/>
  <c r="H105" i="38"/>
  <c r="I104" i="37"/>
  <c r="J103" i="37"/>
  <c r="H105" i="37"/>
  <c r="I104" i="35"/>
  <c r="H105" i="35" s="1"/>
  <c r="J103" i="35"/>
  <c r="I104" i="34"/>
  <c r="H105" i="34"/>
  <c r="J103" i="34"/>
  <c r="J103" i="33"/>
  <c r="I104" i="33"/>
  <c r="H105" i="33" s="1"/>
  <c r="I104" i="30"/>
  <c r="H105" i="30" s="1"/>
  <c r="J103" i="30"/>
  <c r="I104" i="29"/>
  <c r="H105" i="29" s="1"/>
  <c r="J103" i="29"/>
  <c r="I104" i="28"/>
  <c r="H105" i="28" s="1"/>
  <c r="J103" i="28"/>
  <c r="J103" i="27"/>
  <c r="I104" i="27"/>
  <c r="H105" i="27"/>
  <c r="J103" i="26"/>
  <c r="I104" i="26"/>
  <c r="H105" i="26" s="1"/>
  <c r="K14" i="40"/>
  <c r="L15" i="40"/>
  <c r="K14" i="41"/>
  <c r="L15" i="41"/>
  <c r="K13" i="42"/>
  <c r="L14" i="42"/>
  <c r="K11" i="39"/>
  <c r="L12" i="39"/>
  <c r="J104" i="38" l="1"/>
  <c r="I105" i="38"/>
  <c r="H106" i="38" s="1"/>
  <c r="I105" i="37"/>
  <c r="H106" i="37"/>
  <c r="J104" i="37"/>
  <c r="I105" i="35"/>
  <c r="H106" i="35"/>
  <c r="J104" i="35"/>
  <c r="J104" i="34"/>
  <c r="I105" i="34"/>
  <c r="H106" i="34"/>
  <c r="J104" i="33"/>
  <c r="I105" i="33"/>
  <c r="H106" i="33"/>
  <c r="I105" i="30"/>
  <c r="H106" i="30" s="1"/>
  <c r="J104" i="30"/>
  <c r="I105" i="29"/>
  <c r="H106" i="29"/>
  <c r="J104" i="29"/>
  <c r="J104" i="28"/>
  <c r="I105" i="28"/>
  <c r="H106" i="28"/>
  <c r="J104" i="27"/>
  <c r="I105" i="27"/>
  <c r="H106" i="27" s="1"/>
  <c r="J104" i="26"/>
  <c r="I105" i="26"/>
  <c r="H106" i="26" s="1"/>
  <c r="L11" i="39"/>
  <c r="K10" i="39"/>
  <c r="L13" i="42"/>
  <c r="K12" i="42"/>
  <c r="K13" i="41"/>
  <c r="L14" i="41"/>
  <c r="L14" i="40"/>
  <c r="K13" i="40"/>
  <c r="J105" i="38" l="1"/>
  <c r="I106" i="38"/>
  <c r="H107" i="38"/>
  <c r="J105" i="37"/>
  <c r="I106" i="37"/>
  <c r="H107" i="37"/>
  <c r="J105" i="35"/>
  <c r="I106" i="35"/>
  <c r="H107" i="35" s="1"/>
  <c r="J105" i="34"/>
  <c r="I106" i="34"/>
  <c r="H107" i="34"/>
  <c r="I106" i="33"/>
  <c r="H107" i="33" s="1"/>
  <c r="J105" i="33"/>
  <c r="J105" i="30"/>
  <c r="I106" i="30"/>
  <c r="H107" i="30" s="1"/>
  <c r="J105" i="29"/>
  <c r="I106" i="29"/>
  <c r="H107" i="29" s="1"/>
  <c r="I106" i="28"/>
  <c r="H107" i="28"/>
  <c r="J105" i="28"/>
  <c r="J105" i="27"/>
  <c r="I106" i="27"/>
  <c r="H107" i="27"/>
  <c r="I106" i="26"/>
  <c r="H107" i="26"/>
  <c r="J105" i="26"/>
  <c r="L13" i="40"/>
  <c r="K12" i="40"/>
  <c r="L10" i="39"/>
  <c r="K9" i="39"/>
  <c r="L9" i="39" s="1"/>
  <c r="L12" i="42"/>
  <c r="K11" i="42"/>
  <c r="L13" i="41"/>
  <c r="K12" i="41"/>
  <c r="J106" i="38" l="1"/>
  <c r="I107" i="38"/>
  <c r="H108" i="38" s="1"/>
  <c r="I107" i="37"/>
  <c r="J106" i="37"/>
  <c r="H108" i="37"/>
  <c r="I107" i="35"/>
  <c r="H108" i="35"/>
  <c r="J106" i="35"/>
  <c r="J106" i="34"/>
  <c r="I107" i="34"/>
  <c r="H108" i="34"/>
  <c r="J106" i="33"/>
  <c r="I107" i="33"/>
  <c r="H108" i="33"/>
  <c r="I107" i="30"/>
  <c r="H108" i="30"/>
  <c r="J106" i="30"/>
  <c r="I107" i="29"/>
  <c r="H108" i="29" s="1"/>
  <c r="J106" i="29"/>
  <c r="J106" i="28"/>
  <c r="I107" i="28"/>
  <c r="H108" i="28"/>
  <c r="J106" i="27"/>
  <c r="I107" i="27"/>
  <c r="H108" i="27" s="1"/>
  <c r="I107" i="26"/>
  <c r="H108" i="26"/>
  <c r="J106" i="26"/>
  <c r="L12" i="41"/>
  <c r="K11" i="41"/>
  <c r="L11" i="42"/>
  <c r="K10" i="42"/>
  <c r="K11" i="40"/>
  <c r="L12" i="40"/>
  <c r="J107" i="38" l="1"/>
  <c r="I108" i="38"/>
  <c r="H109" i="38"/>
  <c r="I108" i="37"/>
  <c r="J107" i="37"/>
  <c r="H109" i="37"/>
  <c r="J107" i="35"/>
  <c r="I108" i="35"/>
  <c r="H109" i="35" s="1"/>
  <c r="J107" i="34"/>
  <c r="I108" i="34"/>
  <c r="H109" i="34" s="1"/>
  <c r="I108" i="33"/>
  <c r="H109" i="33"/>
  <c r="J107" i="33"/>
  <c r="I108" i="30"/>
  <c r="H109" i="30"/>
  <c r="J107" i="30"/>
  <c r="J107" i="29"/>
  <c r="I108" i="29"/>
  <c r="H109" i="29" s="1"/>
  <c r="J107" i="28"/>
  <c r="I108" i="28"/>
  <c r="H109" i="28" s="1"/>
  <c r="I108" i="27"/>
  <c r="H109" i="27"/>
  <c r="J107" i="27"/>
  <c r="J107" i="26"/>
  <c r="I108" i="26"/>
  <c r="H109" i="26" s="1"/>
  <c r="K10" i="41"/>
  <c r="L11" i="41"/>
  <c r="K9" i="42"/>
  <c r="L9" i="42" s="1"/>
  <c r="L10" i="42"/>
  <c r="L11" i="40"/>
  <c r="K10" i="40"/>
  <c r="J109" i="38" l="1"/>
  <c r="K109" i="38" s="1"/>
  <c r="I109" i="38"/>
  <c r="J108" i="38"/>
  <c r="J109" i="37"/>
  <c r="K109" i="37" s="1"/>
  <c r="I109" i="37"/>
  <c r="J108" i="37"/>
  <c r="J109" i="35"/>
  <c r="K109" i="35" s="1"/>
  <c r="J108" i="35"/>
  <c r="I109" i="35"/>
  <c r="J109" i="34"/>
  <c r="K109" i="34" s="1"/>
  <c r="J108" i="34"/>
  <c r="I109" i="34"/>
  <c r="J109" i="33"/>
  <c r="K109" i="33" s="1"/>
  <c r="I109" i="33"/>
  <c r="J108" i="33"/>
  <c r="J109" i="30"/>
  <c r="K109" i="30" s="1"/>
  <c r="J108" i="30"/>
  <c r="I109" i="30"/>
  <c r="J109" i="29"/>
  <c r="K109" i="29" s="1"/>
  <c r="I109" i="29"/>
  <c r="J108" i="29"/>
  <c r="J109" i="28"/>
  <c r="K109" i="28" s="1"/>
  <c r="J108" i="28"/>
  <c r="I109" i="28"/>
  <c r="J109" i="27"/>
  <c r="K109" i="27" s="1"/>
  <c r="J108" i="27"/>
  <c r="I109" i="27"/>
  <c r="J109" i="26"/>
  <c r="K109" i="26" s="1"/>
  <c r="I109" i="26"/>
  <c r="J108" i="26"/>
  <c r="L10" i="40"/>
  <c r="K9" i="40"/>
  <c r="L9" i="40" s="1"/>
  <c r="K9" i="41"/>
  <c r="L9" i="41" s="1"/>
  <c r="L10" i="41"/>
  <c r="L109" i="38" l="1"/>
  <c r="K108" i="38"/>
  <c r="L109" i="37"/>
  <c r="K108" i="37"/>
  <c r="L109" i="35"/>
  <c r="K108" i="35"/>
  <c r="L109" i="34"/>
  <c r="K108" i="34"/>
  <c r="K108" i="33"/>
  <c r="L109" i="33"/>
  <c r="K108" i="30"/>
  <c r="L109" i="30"/>
  <c r="L109" i="29"/>
  <c r="K108" i="29"/>
  <c r="K108" i="28"/>
  <c r="L109" i="28"/>
  <c r="K108" i="27"/>
  <c r="L109" i="27"/>
  <c r="K108" i="26"/>
  <c r="L109" i="26"/>
  <c r="L108" i="38" l="1"/>
  <c r="K107" i="38"/>
  <c r="K107" i="37"/>
  <c r="L108" i="37"/>
  <c r="L108" i="35"/>
  <c r="K107" i="35"/>
  <c r="K107" i="34"/>
  <c r="L108" i="34"/>
  <c r="L108" i="33"/>
  <c r="K107" i="33"/>
  <c r="K107" i="30"/>
  <c r="L108" i="30"/>
  <c r="K107" i="29"/>
  <c r="L108" i="29"/>
  <c r="K107" i="28"/>
  <c r="L108" i="28"/>
  <c r="L108" i="27"/>
  <c r="K107" i="27"/>
  <c r="L108" i="26"/>
  <c r="K107" i="26"/>
  <c r="K106" i="38" l="1"/>
  <c r="L107" i="38"/>
  <c r="L107" i="37"/>
  <c r="K106" i="37"/>
  <c r="L107" i="35"/>
  <c r="K106" i="35"/>
  <c r="K106" i="34"/>
  <c r="L107" i="34"/>
  <c r="L107" i="33"/>
  <c r="K106" i="33"/>
  <c r="K106" i="30"/>
  <c r="L107" i="30"/>
  <c r="K106" i="29"/>
  <c r="L107" i="29"/>
  <c r="K106" i="28"/>
  <c r="L107" i="28"/>
  <c r="L107" i="27"/>
  <c r="K106" i="27"/>
  <c r="L107" i="26"/>
  <c r="K106" i="26"/>
  <c r="L106" i="38" l="1"/>
  <c r="K105" i="38"/>
  <c r="L106" i="37"/>
  <c r="K105" i="37"/>
  <c r="K105" i="35"/>
  <c r="L106" i="35"/>
  <c r="L106" i="34"/>
  <c r="K105" i="34"/>
  <c r="K105" i="33"/>
  <c r="L106" i="33"/>
  <c r="K105" i="30"/>
  <c r="L106" i="30"/>
  <c r="L106" i="29"/>
  <c r="K105" i="29"/>
  <c r="L106" i="28"/>
  <c r="K105" i="28"/>
  <c r="L106" i="27"/>
  <c r="K105" i="27"/>
  <c r="K105" i="26"/>
  <c r="L106" i="26"/>
  <c r="K104" i="38" l="1"/>
  <c r="L105" i="38"/>
  <c r="K104" i="37"/>
  <c r="L105" i="37"/>
  <c r="L105" i="35"/>
  <c r="K104" i="35"/>
  <c r="K104" i="34"/>
  <c r="L105" i="34"/>
  <c r="K104" i="33"/>
  <c r="L105" i="33"/>
  <c r="K104" i="30"/>
  <c r="L105" i="30"/>
  <c r="K104" i="29"/>
  <c r="L105" i="29"/>
  <c r="K104" i="28"/>
  <c r="L105" i="28"/>
  <c r="L105" i="27"/>
  <c r="K104" i="27"/>
  <c r="K104" i="26"/>
  <c r="L105" i="26"/>
  <c r="L104" i="38" l="1"/>
  <c r="K103" i="38"/>
  <c r="L104" i="37"/>
  <c r="K103" i="37"/>
  <c r="L104" i="35"/>
  <c r="K103" i="35"/>
  <c r="K103" i="34"/>
  <c r="L104" i="34"/>
  <c r="K103" i="33"/>
  <c r="L104" i="33"/>
  <c r="K103" i="30"/>
  <c r="L104" i="30"/>
  <c r="K103" i="29"/>
  <c r="L104" i="29"/>
  <c r="K103" i="28"/>
  <c r="L104" i="28"/>
  <c r="L104" i="27"/>
  <c r="K103" i="27"/>
  <c r="L104" i="26"/>
  <c r="K103" i="26"/>
  <c r="L103" i="38" l="1"/>
  <c r="K102" i="38"/>
  <c r="L103" i="37"/>
  <c r="K102" i="37"/>
  <c r="L103" i="35"/>
  <c r="K102" i="35"/>
  <c r="K102" i="34"/>
  <c r="L103" i="34"/>
  <c r="L103" i="33"/>
  <c r="K102" i="33"/>
  <c r="L103" i="30"/>
  <c r="K102" i="30"/>
  <c r="L103" i="29"/>
  <c r="K102" i="29"/>
  <c r="K102" i="28"/>
  <c r="L103" i="28"/>
  <c r="L103" i="27"/>
  <c r="K102" i="27"/>
  <c r="K102" i="26"/>
  <c r="L103" i="26"/>
  <c r="L102" i="38" l="1"/>
  <c r="K101" i="38"/>
  <c r="L102" i="37"/>
  <c r="K101" i="37"/>
  <c r="L102" i="35"/>
  <c r="K101" i="35"/>
  <c r="L102" i="34"/>
  <c r="K101" i="34"/>
  <c r="K101" i="33"/>
  <c r="L102" i="33"/>
  <c r="K101" i="30"/>
  <c r="L102" i="30"/>
  <c r="L102" i="29"/>
  <c r="K101" i="29"/>
  <c r="L102" i="28"/>
  <c r="K101" i="28"/>
  <c r="L102" i="27"/>
  <c r="K101" i="27"/>
  <c r="L102" i="26"/>
  <c r="K101" i="26"/>
  <c r="L101" i="38" l="1"/>
  <c r="K100" i="38"/>
  <c r="K100" i="37"/>
  <c r="L101" i="37"/>
  <c r="K100" i="35"/>
  <c r="L101" i="35"/>
  <c r="K100" i="34"/>
  <c r="L101" i="34"/>
  <c r="L101" i="33"/>
  <c r="K100" i="33"/>
  <c r="K100" i="30"/>
  <c r="L101" i="30"/>
  <c r="L101" i="29"/>
  <c r="K100" i="29"/>
  <c r="L101" i="28"/>
  <c r="K100" i="28"/>
  <c r="L101" i="27"/>
  <c r="K100" i="27"/>
  <c r="L101" i="26"/>
  <c r="K100" i="26"/>
  <c r="L100" i="38" l="1"/>
  <c r="K99" i="38"/>
  <c r="K99" i="37"/>
  <c r="L100" i="37"/>
  <c r="L100" i="35"/>
  <c r="K99" i="35"/>
  <c r="K99" i="34"/>
  <c r="L100" i="34"/>
  <c r="L100" i="33"/>
  <c r="K99" i="33"/>
  <c r="L100" i="30"/>
  <c r="K99" i="30"/>
  <c r="K99" i="29"/>
  <c r="L100" i="29"/>
  <c r="K99" i="28"/>
  <c r="L100" i="28"/>
  <c r="K99" i="27"/>
  <c r="L100" i="27"/>
  <c r="K99" i="26"/>
  <c r="L100" i="26"/>
  <c r="K98" i="38" l="1"/>
  <c r="L99" i="38"/>
  <c r="K98" i="37"/>
  <c r="L99" i="37"/>
  <c r="L99" i="35"/>
  <c r="K98" i="35"/>
  <c r="K98" i="34"/>
  <c r="L99" i="34"/>
  <c r="L99" i="33"/>
  <c r="K98" i="33"/>
  <c r="K98" i="30"/>
  <c r="L99" i="30"/>
  <c r="K98" i="29"/>
  <c r="L99" i="29"/>
  <c r="K98" i="28"/>
  <c r="L99" i="28"/>
  <c r="K98" i="27"/>
  <c r="L99" i="27"/>
  <c r="L99" i="26"/>
  <c r="K98" i="26"/>
  <c r="K97" i="38" l="1"/>
  <c r="L98" i="38"/>
  <c r="K97" i="37"/>
  <c r="L98" i="37"/>
  <c r="L98" i="35"/>
  <c r="K97" i="35"/>
  <c r="L98" i="34"/>
  <c r="K97" i="34"/>
  <c r="K97" i="33"/>
  <c r="L98" i="33"/>
  <c r="L98" i="30"/>
  <c r="K97" i="30"/>
  <c r="L98" i="29"/>
  <c r="K97" i="29"/>
  <c r="K97" i="28"/>
  <c r="L98" i="28"/>
  <c r="K97" i="27"/>
  <c r="L98" i="27"/>
  <c r="K97" i="26"/>
  <c r="L98" i="26"/>
  <c r="K96" i="38" l="1"/>
  <c r="L97" i="38"/>
  <c r="L97" i="37"/>
  <c r="K96" i="37"/>
  <c r="L97" i="35"/>
  <c r="K96" i="35"/>
  <c r="L97" i="34"/>
  <c r="K96" i="34"/>
  <c r="L97" i="33"/>
  <c r="K96" i="33"/>
  <c r="K96" i="30"/>
  <c r="L97" i="30"/>
  <c r="L97" i="29"/>
  <c r="K96" i="29"/>
  <c r="K96" i="28"/>
  <c r="L97" i="28"/>
  <c r="K96" i="27"/>
  <c r="L97" i="27"/>
  <c r="K96" i="26"/>
  <c r="L97" i="26"/>
  <c r="K95" i="38" l="1"/>
  <c r="L96" i="38"/>
  <c r="L96" i="37"/>
  <c r="K95" i="37"/>
  <c r="K95" i="35"/>
  <c r="L96" i="35"/>
  <c r="K95" i="34"/>
  <c r="L96" i="34"/>
  <c r="K95" i="33"/>
  <c r="L96" i="33"/>
  <c r="L96" i="30"/>
  <c r="K95" i="30"/>
  <c r="K95" i="29"/>
  <c r="L96" i="29"/>
  <c r="K95" i="28"/>
  <c r="L96" i="28"/>
  <c r="K95" i="27"/>
  <c r="L96" i="27"/>
  <c r="L96" i="26"/>
  <c r="K95" i="26"/>
  <c r="L95" i="38" l="1"/>
  <c r="K94" i="38"/>
  <c r="K94" i="37"/>
  <c r="L95" i="37"/>
  <c r="K94" i="35"/>
  <c r="L95" i="35"/>
  <c r="K94" i="34"/>
  <c r="L95" i="34"/>
  <c r="K94" i="33"/>
  <c r="L95" i="33"/>
  <c r="K94" i="30"/>
  <c r="L95" i="30"/>
  <c r="L95" i="29"/>
  <c r="K94" i="29"/>
  <c r="K94" i="28"/>
  <c r="L95" i="28"/>
  <c r="L95" i="27"/>
  <c r="K94" i="27"/>
  <c r="L95" i="26"/>
  <c r="K94" i="26"/>
  <c r="L94" i="38" l="1"/>
  <c r="K93" i="38"/>
  <c r="L94" i="37"/>
  <c r="K93" i="37"/>
  <c r="K93" i="35"/>
  <c r="L94" i="35"/>
  <c r="K93" i="34"/>
  <c r="L94" i="34"/>
  <c r="K93" i="33"/>
  <c r="L94" i="33"/>
  <c r="K93" i="30"/>
  <c r="L94" i="30"/>
  <c r="L94" i="29"/>
  <c r="K93" i="29"/>
  <c r="K93" i="28"/>
  <c r="L94" i="28"/>
  <c r="K93" i="27"/>
  <c r="L94" i="27"/>
  <c r="K93" i="26"/>
  <c r="L94" i="26"/>
  <c r="L93" i="38" l="1"/>
  <c r="K92" i="38"/>
  <c r="L93" i="37"/>
  <c r="K92" i="37"/>
  <c r="L93" i="35"/>
  <c r="K92" i="35"/>
  <c r="L93" i="34"/>
  <c r="K92" i="34"/>
  <c r="K92" i="33"/>
  <c r="L93" i="33"/>
  <c r="K92" i="30"/>
  <c r="L93" i="30"/>
  <c r="L93" i="29"/>
  <c r="K92" i="29"/>
  <c r="K92" i="28"/>
  <c r="L93" i="28"/>
  <c r="L93" i="27"/>
  <c r="K92" i="27"/>
  <c r="K92" i="26"/>
  <c r="L93" i="26"/>
  <c r="L92" i="38" l="1"/>
  <c r="K91" i="38"/>
  <c r="L92" i="37"/>
  <c r="K91" i="37"/>
  <c r="L92" i="35"/>
  <c r="K91" i="35"/>
  <c r="K91" i="34"/>
  <c r="L92" i="34"/>
  <c r="L92" i="33"/>
  <c r="K91" i="33"/>
  <c r="L92" i="30"/>
  <c r="K91" i="30"/>
  <c r="K91" i="29"/>
  <c r="L92" i="29"/>
  <c r="L92" i="28"/>
  <c r="K91" i="28"/>
  <c r="K91" i="27"/>
  <c r="L92" i="27"/>
  <c r="L92" i="26"/>
  <c r="K91" i="26"/>
  <c r="K90" i="38" l="1"/>
  <c r="L91" i="38"/>
  <c r="L91" i="37"/>
  <c r="K90" i="37"/>
  <c r="L91" i="35"/>
  <c r="K90" i="35"/>
  <c r="K90" i="34"/>
  <c r="L91" i="34"/>
  <c r="K90" i="33"/>
  <c r="L91" i="33"/>
  <c r="L91" i="30"/>
  <c r="K90" i="30"/>
  <c r="L91" i="29"/>
  <c r="K90" i="29"/>
  <c r="L91" i="28"/>
  <c r="K90" i="28"/>
  <c r="K90" i="27"/>
  <c r="L91" i="27"/>
  <c r="L91" i="26"/>
  <c r="K90" i="26"/>
  <c r="L90" i="38" l="1"/>
  <c r="K89" i="38"/>
  <c r="K89" i="37"/>
  <c r="L90" i="37"/>
  <c r="K89" i="35"/>
  <c r="L90" i="35"/>
  <c r="L90" i="34"/>
  <c r="K89" i="34"/>
  <c r="K89" i="33"/>
  <c r="L90" i="33"/>
  <c r="L90" i="30"/>
  <c r="K89" i="30"/>
  <c r="L90" i="29"/>
  <c r="K89" i="29"/>
  <c r="K89" i="28"/>
  <c r="L90" i="28"/>
  <c r="L90" i="27"/>
  <c r="K89" i="27"/>
  <c r="K89" i="26"/>
  <c r="L90" i="26"/>
  <c r="K88" i="38" l="1"/>
  <c r="L89" i="38"/>
  <c r="K88" i="37"/>
  <c r="L89" i="37"/>
  <c r="K88" i="35"/>
  <c r="L89" i="35"/>
  <c r="L89" i="34"/>
  <c r="K88" i="34"/>
  <c r="K88" i="33"/>
  <c r="L89" i="33"/>
  <c r="L89" i="30"/>
  <c r="K88" i="30"/>
  <c r="L89" i="29"/>
  <c r="K88" i="29"/>
  <c r="K88" i="28"/>
  <c r="L89" i="28"/>
  <c r="K88" i="27"/>
  <c r="L89" i="27"/>
  <c r="L89" i="26"/>
  <c r="K88" i="26"/>
  <c r="K87" i="38" l="1"/>
  <c r="L88" i="38"/>
  <c r="K87" i="37"/>
  <c r="L88" i="37"/>
  <c r="L88" i="35"/>
  <c r="K87" i="35"/>
  <c r="K87" i="34"/>
  <c r="L88" i="34"/>
  <c r="L88" i="33"/>
  <c r="K87" i="33"/>
  <c r="K87" i="30"/>
  <c r="L88" i="30"/>
  <c r="K87" i="29"/>
  <c r="L88" i="29"/>
  <c r="K87" i="28"/>
  <c r="L88" i="28"/>
  <c r="K87" i="27"/>
  <c r="L88" i="27"/>
  <c r="L88" i="26"/>
  <c r="K87" i="26"/>
  <c r="K86" i="38" l="1"/>
  <c r="L87" i="38"/>
  <c r="K86" i="37"/>
  <c r="L87" i="37"/>
  <c r="K86" i="35"/>
  <c r="L87" i="35"/>
  <c r="K86" i="34"/>
  <c r="L87" i="34"/>
  <c r="K86" i="33"/>
  <c r="L87" i="33"/>
  <c r="K86" i="30"/>
  <c r="L87" i="30"/>
  <c r="L87" i="29"/>
  <c r="K86" i="29"/>
  <c r="K86" i="28"/>
  <c r="L87" i="28"/>
  <c r="L87" i="27"/>
  <c r="K86" i="27"/>
  <c r="K86" i="26"/>
  <c r="L87" i="26"/>
  <c r="L86" i="38" l="1"/>
  <c r="K85" i="38"/>
  <c r="K85" i="37"/>
  <c r="L86" i="37"/>
  <c r="K85" i="35"/>
  <c r="L86" i="35"/>
  <c r="L86" i="34"/>
  <c r="K85" i="34"/>
  <c r="L86" i="33"/>
  <c r="K85" i="33"/>
  <c r="K85" i="30"/>
  <c r="L86" i="30"/>
  <c r="K85" i="29"/>
  <c r="L86" i="29"/>
  <c r="L86" i="28"/>
  <c r="K85" i="28"/>
  <c r="K85" i="27"/>
  <c r="L86" i="27"/>
  <c r="K85" i="26"/>
  <c r="L86" i="26"/>
  <c r="K84" i="38" l="1"/>
  <c r="L85" i="38"/>
  <c r="L85" i="37"/>
  <c r="K84" i="37"/>
  <c r="K84" i="35"/>
  <c r="L85" i="35"/>
  <c r="K84" i="34"/>
  <c r="L85" i="34"/>
  <c r="K84" i="33"/>
  <c r="L85" i="33"/>
  <c r="L85" i="30"/>
  <c r="K84" i="30"/>
  <c r="L85" i="29"/>
  <c r="K84" i="29"/>
  <c r="L85" i="28"/>
  <c r="K84" i="28"/>
  <c r="K84" i="27"/>
  <c r="L85" i="27"/>
  <c r="L85" i="26"/>
  <c r="K84" i="26"/>
  <c r="K83" i="38" l="1"/>
  <c r="L84" i="38"/>
  <c r="L84" i="37"/>
  <c r="K83" i="37"/>
  <c r="K83" i="35"/>
  <c r="L84" i="35"/>
  <c r="K83" i="34"/>
  <c r="L84" i="34"/>
  <c r="K83" i="33"/>
  <c r="L84" i="33"/>
  <c r="L84" i="30"/>
  <c r="K83" i="30"/>
  <c r="L84" i="29"/>
  <c r="K83" i="29"/>
  <c r="L84" i="28"/>
  <c r="K83" i="28"/>
  <c r="K83" i="27"/>
  <c r="L84" i="27"/>
  <c r="L84" i="26"/>
  <c r="K83" i="26"/>
  <c r="K82" i="38" l="1"/>
  <c r="L83" i="38"/>
  <c r="K82" i="37"/>
  <c r="L83" i="37"/>
  <c r="K82" i="35"/>
  <c r="L83" i="35"/>
  <c r="L83" i="34"/>
  <c r="K82" i="34"/>
  <c r="K82" i="33"/>
  <c r="L83" i="33"/>
  <c r="L83" i="30"/>
  <c r="K82" i="30"/>
  <c r="K82" i="29"/>
  <c r="L83" i="29"/>
  <c r="L83" i="28"/>
  <c r="K82" i="28"/>
  <c r="L83" i="27"/>
  <c r="K82" i="27"/>
  <c r="K82" i="26"/>
  <c r="L83" i="26"/>
  <c r="L82" i="38" l="1"/>
  <c r="K81" i="38"/>
  <c r="K81" i="37"/>
  <c r="L82" i="37"/>
  <c r="K81" i="35"/>
  <c r="L82" i="35"/>
  <c r="K81" i="34"/>
  <c r="L82" i="34"/>
  <c r="L82" i="33"/>
  <c r="K81" i="33"/>
  <c r="L82" i="30"/>
  <c r="K81" i="30"/>
  <c r="L82" i="29"/>
  <c r="K81" i="29"/>
  <c r="K81" i="28"/>
  <c r="L82" i="28"/>
  <c r="K81" i="27"/>
  <c r="L82" i="27"/>
  <c r="K81" i="26"/>
  <c r="L82" i="26"/>
  <c r="K80" i="38" l="1"/>
  <c r="L81" i="38"/>
  <c r="K80" i="37"/>
  <c r="L81" i="37"/>
  <c r="K80" i="35"/>
  <c r="L81" i="35"/>
  <c r="L81" i="34"/>
  <c r="K80" i="34"/>
  <c r="K80" i="33"/>
  <c r="L81" i="33"/>
  <c r="L81" i="30"/>
  <c r="K80" i="30"/>
  <c r="K80" i="29"/>
  <c r="L81" i="29"/>
  <c r="K80" i="28"/>
  <c r="L81" i="28"/>
  <c r="L81" i="27"/>
  <c r="K80" i="27"/>
  <c r="K80" i="26"/>
  <c r="L81" i="26"/>
  <c r="K79" i="38" l="1"/>
  <c r="L80" i="38"/>
  <c r="L80" i="37"/>
  <c r="K79" i="37"/>
  <c r="K79" i="35"/>
  <c r="L80" i="35"/>
  <c r="K79" i="34"/>
  <c r="L80" i="34"/>
  <c r="K79" i="33"/>
  <c r="L80" i="33"/>
  <c r="K79" i="30"/>
  <c r="L80" i="30"/>
  <c r="L80" i="29"/>
  <c r="K79" i="29"/>
  <c r="L80" i="28"/>
  <c r="K79" i="28"/>
  <c r="L80" i="27"/>
  <c r="K79" i="27"/>
  <c r="K79" i="26"/>
  <c r="L80" i="26"/>
  <c r="K78" i="38" l="1"/>
  <c r="L79" i="38"/>
  <c r="K78" i="37"/>
  <c r="L79" i="37"/>
  <c r="L79" i="35"/>
  <c r="K78" i="35"/>
  <c r="K78" i="34"/>
  <c r="L79" i="34"/>
  <c r="L79" i="33"/>
  <c r="K78" i="33"/>
  <c r="K78" i="30"/>
  <c r="L79" i="30"/>
  <c r="K78" i="29"/>
  <c r="L79" i="29"/>
  <c r="K78" i="28"/>
  <c r="L79" i="28"/>
  <c r="K78" i="27"/>
  <c r="L79" i="27"/>
  <c r="L79" i="26"/>
  <c r="K78" i="26"/>
  <c r="K77" i="38" l="1"/>
  <c r="L78" i="38"/>
  <c r="K77" i="37"/>
  <c r="L78" i="37"/>
  <c r="K77" i="35"/>
  <c r="L78" i="35"/>
  <c r="K77" i="34"/>
  <c r="L78" i="34"/>
  <c r="L78" i="33"/>
  <c r="K77" i="33"/>
  <c r="L78" i="30"/>
  <c r="K77" i="30"/>
  <c r="K77" i="29"/>
  <c r="L78" i="29"/>
  <c r="K77" i="28"/>
  <c r="L78" i="28"/>
  <c r="L78" i="27"/>
  <c r="K77" i="27"/>
  <c r="K77" i="26"/>
  <c r="L78" i="26"/>
  <c r="K76" i="38" l="1"/>
  <c r="L77" i="38"/>
  <c r="K76" i="37"/>
  <c r="L77" i="37"/>
  <c r="K76" i="35"/>
  <c r="L77" i="35"/>
  <c r="L77" i="34"/>
  <c r="K76" i="34"/>
  <c r="L77" i="33"/>
  <c r="K76" i="33"/>
  <c r="K76" i="30"/>
  <c r="L77" i="30"/>
  <c r="L77" i="29"/>
  <c r="K76" i="29"/>
  <c r="L77" i="28"/>
  <c r="K76" i="28"/>
  <c r="K76" i="27"/>
  <c r="L77" i="27"/>
  <c r="L77" i="26"/>
  <c r="K76" i="26"/>
  <c r="L76" i="38" l="1"/>
  <c r="K75" i="38"/>
  <c r="L76" i="37"/>
  <c r="K75" i="37"/>
  <c r="L76" i="35"/>
  <c r="K75" i="35"/>
  <c r="K75" i="34"/>
  <c r="L76" i="34"/>
  <c r="K75" i="33"/>
  <c r="L76" i="33"/>
  <c r="L76" i="30"/>
  <c r="K75" i="30"/>
  <c r="K75" i="29"/>
  <c r="L76" i="29"/>
  <c r="L76" i="28"/>
  <c r="K75" i="28"/>
  <c r="K75" i="27"/>
  <c r="L76" i="27"/>
  <c r="L76" i="26"/>
  <c r="K75" i="26"/>
  <c r="K74" i="38" l="1"/>
  <c r="L75" i="38"/>
  <c r="L75" i="37"/>
  <c r="K74" i="37"/>
  <c r="L75" i="35"/>
  <c r="K74" i="35"/>
  <c r="L75" i="34"/>
  <c r="K74" i="34"/>
  <c r="K74" i="33"/>
  <c r="L75" i="33"/>
  <c r="K74" i="30"/>
  <c r="L75" i="30"/>
  <c r="K74" i="29"/>
  <c r="L75" i="29"/>
  <c r="L75" i="28"/>
  <c r="K74" i="28"/>
  <c r="L75" i="27"/>
  <c r="K74" i="27"/>
  <c r="K74" i="26"/>
  <c r="L75" i="26"/>
  <c r="L74" i="38" l="1"/>
  <c r="K73" i="38"/>
  <c r="K73" i="37"/>
  <c r="L74" i="37"/>
  <c r="L74" i="35"/>
  <c r="K73" i="35"/>
  <c r="K73" i="34"/>
  <c r="L74" i="34"/>
  <c r="K73" i="33"/>
  <c r="L74" i="33"/>
  <c r="K73" i="30"/>
  <c r="L74" i="30"/>
  <c r="K73" i="29"/>
  <c r="L74" i="29"/>
  <c r="L74" i="28"/>
  <c r="K73" i="28"/>
  <c r="L74" i="27"/>
  <c r="K73" i="27"/>
  <c r="K73" i="26"/>
  <c r="L74" i="26"/>
  <c r="L73" i="38" l="1"/>
  <c r="K72" i="38"/>
  <c r="K72" i="37"/>
  <c r="L73" i="37"/>
  <c r="L73" i="35"/>
  <c r="K72" i="35"/>
  <c r="L73" i="34"/>
  <c r="K72" i="34"/>
  <c r="L73" i="33"/>
  <c r="K72" i="33"/>
  <c r="K72" i="30"/>
  <c r="L73" i="30"/>
  <c r="K72" i="29"/>
  <c r="L73" i="29"/>
  <c r="L73" i="28"/>
  <c r="K72" i="28"/>
  <c r="L73" i="27"/>
  <c r="K72" i="27"/>
  <c r="K72" i="26"/>
  <c r="L73" i="26"/>
  <c r="L72" i="38" l="1"/>
  <c r="K71" i="38"/>
  <c r="K71" i="37"/>
  <c r="L72" i="37"/>
  <c r="K71" i="35"/>
  <c r="L72" i="35"/>
  <c r="K71" i="34"/>
  <c r="L72" i="34"/>
  <c r="K71" i="33"/>
  <c r="L72" i="33"/>
  <c r="K71" i="30"/>
  <c r="L72" i="30"/>
  <c r="K71" i="29"/>
  <c r="L72" i="29"/>
  <c r="K71" i="28"/>
  <c r="L72" i="28"/>
  <c r="L72" i="27"/>
  <c r="K71" i="27"/>
  <c r="K71" i="26"/>
  <c r="L72" i="26"/>
  <c r="L71" i="38" l="1"/>
  <c r="K70" i="38"/>
  <c r="K70" i="37"/>
  <c r="L71" i="37"/>
  <c r="K70" i="35"/>
  <c r="L71" i="35"/>
  <c r="K70" i="34"/>
  <c r="L71" i="34"/>
  <c r="K70" i="33"/>
  <c r="L71" i="33"/>
  <c r="K70" i="30"/>
  <c r="L71" i="30"/>
  <c r="K70" i="29"/>
  <c r="L71" i="29"/>
  <c r="L71" i="28"/>
  <c r="K70" i="28"/>
  <c r="L71" i="27"/>
  <c r="K70" i="27"/>
  <c r="K70" i="26"/>
  <c r="L71" i="26"/>
  <c r="K69" i="38" l="1"/>
  <c r="L70" i="38"/>
  <c r="L70" i="37"/>
  <c r="K69" i="37"/>
  <c r="K69" i="35"/>
  <c r="L70" i="35"/>
  <c r="K69" i="34"/>
  <c r="L70" i="34"/>
  <c r="L70" i="33"/>
  <c r="K69" i="33"/>
  <c r="L70" i="30"/>
  <c r="K69" i="30"/>
  <c r="K69" i="29"/>
  <c r="L70" i="29"/>
  <c r="L70" i="28"/>
  <c r="K69" i="28"/>
  <c r="L70" i="27"/>
  <c r="K69" i="27"/>
  <c r="L70" i="26"/>
  <c r="K69" i="26"/>
  <c r="K68" i="38" l="1"/>
  <c r="L69" i="38"/>
  <c r="K68" i="37"/>
  <c r="L69" i="37"/>
  <c r="L69" i="35"/>
  <c r="K68" i="35"/>
  <c r="L69" i="34"/>
  <c r="K68" i="34"/>
  <c r="K68" i="33"/>
  <c r="L69" i="33"/>
  <c r="L69" i="30"/>
  <c r="K68" i="30"/>
  <c r="L69" i="29"/>
  <c r="K68" i="29"/>
  <c r="K68" i="28"/>
  <c r="L69" i="28"/>
  <c r="K68" i="27"/>
  <c r="L69" i="27"/>
  <c r="L69" i="26"/>
  <c r="K68" i="26"/>
  <c r="K67" i="38" l="1"/>
  <c r="L68" i="38"/>
  <c r="L68" i="37"/>
  <c r="K67" i="37"/>
  <c r="L68" i="35"/>
  <c r="K67" i="35"/>
  <c r="K67" i="34"/>
  <c r="L68" i="34"/>
  <c r="K67" i="33"/>
  <c r="L68" i="33"/>
  <c r="K67" i="30"/>
  <c r="L68" i="30"/>
  <c r="K67" i="29"/>
  <c r="L68" i="29"/>
  <c r="L68" i="28"/>
  <c r="K67" i="28"/>
  <c r="L68" i="27"/>
  <c r="K67" i="27"/>
  <c r="L68" i="26"/>
  <c r="K67" i="26"/>
  <c r="L67" i="38" l="1"/>
  <c r="K66" i="38"/>
  <c r="L67" i="37"/>
  <c r="K66" i="37"/>
  <c r="K66" i="35"/>
  <c r="L67" i="35"/>
  <c r="K66" i="34"/>
  <c r="L67" i="34"/>
  <c r="K66" i="33"/>
  <c r="L67" i="33"/>
  <c r="L67" i="30"/>
  <c r="K66" i="30"/>
  <c r="L67" i="29"/>
  <c r="K66" i="29"/>
  <c r="L67" i="28"/>
  <c r="K66" i="28"/>
  <c r="L67" i="27"/>
  <c r="K66" i="27"/>
  <c r="L67" i="26"/>
  <c r="K66" i="26"/>
  <c r="K65" i="38" l="1"/>
  <c r="L66" i="38"/>
  <c r="L66" i="37"/>
  <c r="K65" i="37"/>
  <c r="L66" i="35"/>
  <c r="K65" i="35"/>
  <c r="K65" i="34"/>
  <c r="L66" i="34"/>
  <c r="K65" i="33"/>
  <c r="L66" i="33"/>
  <c r="L66" i="30"/>
  <c r="K65" i="30"/>
  <c r="K65" i="29"/>
  <c r="L66" i="29"/>
  <c r="K65" i="28"/>
  <c r="L66" i="28"/>
  <c r="L66" i="27"/>
  <c r="K65" i="27"/>
  <c r="K65" i="26"/>
  <c r="L66" i="26"/>
  <c r="K64" i="38" l="1"/>
  <c r="L65" i="38"/>
  <c r="L65" i="37"/>
  <c r="K64" i="37"/>
  <c r="L65" i="35"/>
  <c r="K64" i="35"/>
  <c r="K64" i="34"/>
  <c r="L65" i="34"/>
  <c r="K64" i="33"/>
  <c r="L65" i="33"/>
  <c r="L65" i="30"/>
  <c r="K64" i="30"/>
  <c r="L65" i="29"/>
  <c r="K64" i="29"/>
  <c r="L65" i="28"/>
  <c r="K64" i="28"/>
  <c r="L65" i="27"/>
  <c r="K64" i="27"/>
  <c r="K64" i="26"/>
  <c r="L65" i="26"/>
  <c r="K63" i="38" l="1"/>
  <c r="L64" i="38"/>
  <c r="L64" i="37"/>
  <c r="K63" i="37"/>
  <c r="K63" i="35"/>
  <c r="L64" i="35"/>
  <c r="K63" i="34"/>
  <c r="L64" i="34"/>
  <c r="K63" i="33"/>
  <c r="L64" i="33"/>
  <c r="L64" i="30"/>
  <c r="K63" i="30"/>
  <c r="L64" i="29"/>
  <c r="K63" i="29"/>
  <c r="K63" i="28"/>
  <c r="L64" i="28"/>
  <c r="K63" i="27"/>
  <c r="L64" i="27"/>
  <c r="K63" i="26"/>
  <c r="L64" i="26"/>
  <c r="L63" i="38" l="1"/>
  <c r="K62" i="38"/>
  <c r="L63" i="37"/>
  <c r="K62" i="37"/>
  <c r="L63" i="35"/>
  <c r="K62" i="35"/>
  <c r="K62" i="34"/>
  <c r="L63" i="34"/>
  <c r="K62" i="33"/>
  <c r="L63" i="33"/>
  <c r="L63" i="30"/>
  <c r="K62" i="30"/>
  <c r="K62" i="29"/>
  <c r="L63" i="29"/>
  <c r="L63" i="28"/>
  <c r="K62" i="28"/>
  <c r="K62" i="27"/>
  <c r="L63" i="27"/>
  <c r="K62" i="26"/>
  <c r="L63" i="26"/>
  <c r="K61" i="38" l="1"/>
  <c r="L62" i="38"/>
  <c r="K61" i="37"/>
  <c r="L62" i="37"/>
  <c r="K61" i="35"/>
  <c r="L62" i="35"/>
  <c r="L62" i="34"/>
  <c r="K61" i="34"/>
  <c r="L62" i="33"/>
  <c r="K61" i="33"/>
  <c r="L62" i="30"/>
  <c r="K61" i="30"/>
  <c r="L62" i="29"/>
  <c r="K61" i="29"/>
  <c r="K61" i="28"/>
  <c r="L62" i="28"/>
  <c r="K61" i="27"/>
  <c r="L62" i="27"/>
  <c r="K61" i="26"/>
  <c r="L62" i="26"/>
  <c r="K60" i="38" l="1"/>
  <c r="L61" i="38"/>
  <c r="L61" i="37"/>
  <c r="K60" i="37"/>
  <c r="L61" i="35"/>
  <c r="K60" i="35"/>
  <c r="L61" i="34"/>
  <c r="K60" i="34"/>
  <c r="L61" i="33"/>
  <c r="K60" i="33"/>
  <c r="L61" i="30"/>
  <c r="K60" i="30"/>
  <c r="K60" i="29"/>
  <c r="L61" i="29"/>
  <c r="L61" i="28"/>
  <c r="K60" i="28"/>
  <c r="L61" i="27"/>
  <c r="K60" i="27"/>
  <c r="K60" i="26"/>
  <c r="L61" i="26"/>
  <c r="K59" i="38" l="1"/>
  <c r="L60" i="38"/>
  <c r="K59" i="37"/>
  <c r="L60" i="37"/>
  <c r="L60" i="35"/>
  <c r="K59" i="35"/>
  <c r="L60" i="34"/>
  <c r="K59" i="34"/>
  <c r="L60" i="33"/>
  <c r="K59" i="33"/>
  <c r="K59" i="30"/>
  <c r="L60" i="30"/>
  <c r="K59" i="29"/>
  <c r="L60" i="29"/>
  <c r="L60" i="28"/>
  <c r="K59" i="28"/>
  <c r="L60" i="27"/>
  <c r="K59" i="27"/>
  <c r="L60" i="26"/>
  <c r="K59" i="26"/>
  <c r="K58" i="38" l="1"/>
  <c r="L59" i="38"/>
  <c r="L59" i="37"/>
  <c r="K58" i="37"/>
  <c r="L59" i="35"/>
  <c r="K58" i="35"/>
  <c r="L59" i="34"/>
  <c r="K58" i="34"/>
  <c r="K58" i="33"/>
  <c r="L59" i="33"/>
  <c r="K58" i="30"/>
  <c r="L59" i="30"/>
  <c r="L59" i="29"/>
  <c r="K58" i="29"/>
  <c r="L59" i="28"/>
  <c r="K58" i="28"/>
  <c r="L59" i="27"/>
  <c r="K58" i="27"/>
  <c r="L59" i="26"/>
  <c r="K58" i="26"/>
  <c r="L58" i="38" l="1"/>
  <c r="K57" i="38"/>
  <c r="L58" i="37"/>
  <c r="K57" i="37"/>
  <c r="K57" i="35"/>
  <c r="L58" i="35"/>
  <c r="K57" i="34"/>
  <c r="L58" i="34"/>
  <c r="K57" i="33"/>
  <c r="L58" i="33"/>
  <c r="L58" i="30"/>
  <c r="K57" i="30"/>
  <c r="L58" i="29"/>
  <c r="K57" i="29"/>
  <c r="L58" i="28"/>
  <c r="K57" i="28"/>
  <c r="K57" i="27"/>
  <c r="L58" i="27"/>
  <c r="K57" i="26"/>
  <c r="L58" i="26"/>
  <c r="L57" i="38" l="1"/>
  <c r="K56" i="38"/>
  <c r="K56" i="37"/>
  <c r="L57" i="37"/>
  <c r="K56" i="35"/>
  <c r="L57" i="35"/>
  <c r="K56" i="34"/>
  <c r="L57" i="34"/>
  <c r="K56" i="33"/>
  <c r="L57" i="33"/>
  <c r="L57" i="30"/>
  <c r="K56" i="30"/>
  <c r="L57" i="29"/>
  <c r="K56" i="29"/>
  <c r="K56" i="28"/>
  <c r="L57" i="28"/>
  <c r="L57" i="27"/>
  <c r="K56" i="27"/>
  <c r="K56" i="26"/>
  <c r="L57" i="26"/>
  <c r="K55" i="38" l="1"/>
  <c r="L56" i="38"/>
  <c r="L56" i="37"/>
  <c r="K55" i="37"/>
  <c r="L56" i="35"/>
  <c r="K55" i="35"/>
  <c r="L56" i="34"/>
  <c r="K55" i="34"/>
  <c r="L56" i="33"/>
  <c r="K55" i="33"/>
  <c r="L56" i="30"/>
  <c r="K55" i="30"/>
  <c r="L56" i="29"/>
  <c r="K55" i="29"/>
  <c r="K55" i="28"/>
  <c r="L56" i="28"/>
  <c r="L56" i="27"/>
  <c r="K55" i="27"/>
  <c r="L56" i="26"/>
  <c r="K55" i="26"/>
  <c r="K54" i="38" l="1"/>
  <c r="L55" i="38"/>
  <c r="K54" i="37"/>
  <c r="L55" i="37"/>
  <c r="K54" i="35"/>
  <c r="L55" i="35"/>
  <c r="K54" i="34"/>
  <c r="L55" i="34"/>
  <c r="K54" i="33"/>
  <c r="L55" i="33"/>
  <c r="K54" i="30"/>
  <c r="L55" i="30"/>
  <c r="L55" i="29"/>
  <c r="K54" i="29"/>
  <c r="L55" i="28"/>
  <c r="K54" i="28"/>
  <c r="K54" i="27"/>
  <c r="L55" i="27"/>
  <c r="L55" i="26"/>
  <c r="K54" i="26"/>
  <c r="L54" i="38" l="1"/>
  <c r="K53" i="38"/>
  <c r="K53" i="37"/>
  <c r="L54" i="37"/>
  <c r="L54" i="35"/>
  <c r="K53" i="35"/>
  <c r="L54" i="34"/>
  <c r="K53" i="34"/>
  <c r="L54" i="33"/>
  <c r="K53" i="33"/>
  <c r="K53" i="30"/>
  <c r="L54" i="30"/>
  <c r="L54" i="29"/>
  <c r="K53" i="29"/>
  <c r="L54" i="28"/>
  <c r="K53" i="28"/>
  <c r="K53" i="27"/>
  <c r="L54" i="27"/>
  <c r="K53" i="26"/>
  <c r="L54" i="26"/>
  <c r="L53" i="38" l="1"/>
  <c r="K52" i="38"/>
  <c r="K52" i="37"/>
  <c r="L53" i="37"/>
  <c r="K52" i="35"/>
  <c r="L53" i="35"/>
  <c r="K52" i="34"/>
  <c r="L53" i="34"/>
  <c r="K52" i="33"/>
  <c r="L53" i="33"/>
  <c r="L53" i="30"/>
  <c r="K52" i="30"/>
  <c r="L53" i="29"/>
  <c r="K52" i="29"/>
  <c r="L53" i="28"/>
  <c r="K52" i="28"/>
  <c r="K52" i="27"/>
  <c r="L53" i="27"/>
  <c r="L53" i="26"/>
  <c r="K52" i="26"/>
  <c r="L52" i="38" l="1"/>
  <c r="K51" i="38"/>
  <c r="K51" i="37"/>
  <c r="L52" i="37"/>
  <c r="K51" i="35"/>
  <c r="L52" i="35"/>
  <c r="K51" i="34"/>
  <c r="L52" i="34"/>
  <c r="L52" i="33"/>
  <c r="K51" i="33"/>
  <c r="L52" i="30"/>
  <c r="K51" i="30"/>
  <c r="L52" i="29"/>
  <c r="K51" i="29"/>
  <c r="L52" i="28"/>
  <c r="K51" i="28"/>
  <c r="L52" i="27"/>
  <c r="K51" i="27"/>
  <c r="L52" i="26"/>
  <c r="K51" i="26"/>
  <c r="K50" i="38" l="1"/>
  <c r="L51" i="38"/>
  <c r="K50" i="37"/>
  <c r="L51" i="37"/>
  <c r="K50" i="35"/>
  <c r="L51" i="35"/>
  <c r="L51" i="34"/>
  <c r="K50" i="34"/>
  <c r="K50" i="33"/>
  <c r="L51" i="33"/>
  <c r="L51" i="30"/>
  <c r="K50" i="30"/>
  <c r="K50" i="29"/>
  <c r="L51" i="29"/>
  <c r="L51" i="28"/>
  <c r="K50" i="28"/>
  <c r="L51" i="27"/>
  <c r="K50" i="27"/>
  <c r="K50" i="26"/>
  <c r="L51" i="26"/>
  <c r="L50" i="38" l="1"/>
  <c r="K49" i="38"/>
  <c r="L50" i="37"/>
  <c r="K49" i="37"/>
  <c r="L50" i="35"/>
  <c r="K49" i="35"/>
  <c r="L50" i="34"/>
  <c r="K49" i="34"/>
  <c r="K49" i="33"/>
  <c r="L50" i="33"/>
  <c r="L50" i="30"/>
  <c r="K49" i="30"/>
  <c r="L50" i="29"/>
  <c r="K49" i="29"/>
  <c r="K49" i="28"/>
  <c r="L50" i="28"/>
  <c r="L50" i="27"/>
  <c r="K49" i="27"/>
  <c r="K49" i="26"/>
  <c r="L50" i="26"/>
  <c r="K48" i="38" l="1"/>
  <c r="L49" i="38"/>
  <c r="K48" i="37"/>
  <c r="L49" i="37"/>
  <c r="L49" i="35"/>
  <c r="K48" i="35"/>
  <c r="L49" i="34"/>
  <c r="K48" i="34"/>
  <c r="L49" i="33"/>
  <c r="K48" i="33"/>
  <c r="K48" i="30"/>
  <c r="L49" i="30"/>
  <c r="K48" i="29"/>
  <c r="L49" i="29"/>
  <c r="L49" i="28"/>
  <c r="K48" i="28"/>
  <c r="K48" i="27"/>
  <c r="L49" i="27"/>
  <c r="L49" i="26"/>
  <c r="K48" i="26"/>
  <c r="L48" i="38" l="1"/>
  <c r="K47" i="38"/>
  <c r="L48" i="37"/>
  <c r="K47" i="37"/>
  <c r="K47" i="35"/>
  <c r="L48" i="35"/>
  <c r="K47" i="34"/>
  <c r="L48" i="34"/>
  <c r="L48" i="33"/>
  <c r="K47" i="33"/>
  <c r="L48" i="30"/>
  <c r="K47" i="30"/>
  <c r="K47" i="29"/>
  <c r="L48" i="29"/>
  <c r="L48" i="28"/>
  <c r="K47" i="28"/>
  <c r="K47" i="27"/>
  <c r="L48" i="27"/>
  <c r="K47" i="26"/>
  <c r="L48" i="26"/>
  <c r="K46" i="38" l="1"/>
  <c r="L47" i="38"/>
  <c r="K46" i="37"/>
  <c r="L47" i="37"/>
  <c r="L47" i="35"/>
  <c r="K46" i="35"/>
  <c r="K46" i="34"/>
  <c r="L47" i="34"/>
  <c r="L47" i="33"/>
  <c r="K46" i="33"/>
  <c r="L47" i="30"/>
  <c r="K46" i="30"/>
  <c r="K46" i="29"/>
  <c r="L47" i="29"/>
  <c r="L47" i="28"/>
  <c r="K46" i="28"/>
  <c r="K46" i="27"/>
  <c r="L47" i="27"/>
  <c r="K46" i="26"/>
  <c r="L47" i="26"/>
  <c r="K45" i="38" l="1"/>
  <c r="L46" i="38"/>
  <c r="K45" i="37"/>
  <c r="L46" i="37"/>
  <c r="L46" i="35"/>
  <c r="K45" i="35"/>
  <c r="K45" i="34"/>
  <c r="L46" i="34"/>
  <c r="L46" i="33"/>
  <c r="K45" i="33"/>
  <c r="K45" i="30"/>
  <c r="L46" i="30"/>
  <c r="K45" i="29"/>
  <c r="L46" i="29"/>
  <c r="K45" i="28"/>
  <c r="L46" i="28"/>
  <c r="K45" i="27"/>
  <c r="L46" i="27"/>
  <c r="K45" i="26"/>
  <c r="L46" i="26"/>
  <c r="K44" i="38" l="1"/>
  <c r="L45" i="38"/>
  <c r="L45" i="37"/>
  <c r="K44" i="37"/>
  <c r="K44" i="35"/>
  <c r="L45" i="35"/>
  <c r="K44" i="34"/>
  <c r="L45" i="34"/>
  <c r="K44" i="33"/>
  <c r="L45" i="33"/>
  <c r="K44" i="30"/>
  <c r="L45" i="30"/>
  <c r="K44" i="29"/>
  <c r="L45" i="29"/>
  <c r="L45" i="28"/>
  <c r="K44" i="28"/>
  <c r="L45" i="27"/>
  <c r="K44" i="27"/>
  <c r="L45" i="26"/>
  <c r="K44" i="26"/>
  <c r="K43" i="38" l="1"/>
  <c r="L44" i="38"/>
  <c r="K43" i="37"/>
  <c r="L44" i="37"/>
  <c r="L44" i="35"/>
  <c r="K43" i="35"/>
  <c r="L44" i="34"/>
  <c r="K43" i="34"/>
  <c r="K43" i="33"/>
  <c r="L44" i="33"/>
  <c r="K43" i="30"/>
  <c r="L44" i="30"/>
  <c r="K43" i="29"/>
  <c r="L44" i="29"/>
  <c r="K43" i="28"/>
  <c r="L44" i="28"/>
  <c r="K43" i="27"/>
  <c r="L44" i="27"/>
  <c r="K43" i="26"/>
  <c r="L44" i="26"/>
  <c r="L43" i="38" l="1"/>
  <c r="K42" i="38"/>
  <c r="K42" i="37"/>
  <c r="L43" i="37"/>
  <c r="K42" i="35"/>
  <c r="L43" i="35"/>
  <c r="K42" i="34"/>
  <c r="L43" i="34"/>
  <c r="L43" i="33"/>
  <c r="K42" i="33"/>
  <c r="L43" i="30"/>
  <c r="K42" i="30"/>
  <c r="L43" i="29"/>
  <c r="K42" i="29"/>
  <c r="K42" i="28"/>
  <c r="L43" i="28"/>
  <c r="L43" i="27"/>
  <c r="K42" i="27"/>
  <c r="K42" i="26"/>
  <c r="L43" i="26"/>
  <c r="L42" i="38" l="1"/>
  <c r="K41" i="38"/>
  <c r="L42" i="37"/>
  <c r="K41" i="37"/>
  <c r="K41" i="35"/>
  <c r="L42" i="35"/>
  <c r="L42" i="34"/>
  <c r="K41" i="34"/>
  <c r="K41" i="33"/>
  <c r="L42" i="33"/>
  <c r="K41" i="30"/>
  <c r="L42" i="30"/>
  <c r="K41" i="29"/>
  <c r="L42" i="29"/>
  <c r="L42" i="28"/>
  <c r="K41" i="28"/>
  <c r="K41" i="27"/>
  <c r="L42" i="27"/>
  <c r="K41" i="26"/>
  <c r="L42" i="26"/>
  <c r="L41" i="38" l="1"/>
  <c r="K40" i="38"/>
  <c r="L41" i="37"/>
  <c r="K40" i="37"/>
  <c r="K40" i="35"/>
  <c r="L41" i="35"/>
  <c r="L41" i="34"/>
  <c r="K40" i="34"/>
  <c r="L41" i="33"/>
  <c r="K40" i="33"/>
  <c r="K40" i="30"/>
  <c r="L41" i="30"/>
  <c r="L41" i="29"/>
  <c r="K40" i="29"/>
  <c r="L41" i="28"/>
  <c r="K40" i="28"/>
  <c r="K40" i="27"/>
  <c r="L41" i="27"/>
  <c r="L41" i="26"/>
  <c r="K40" i="26"/>
  <c r="L40" i="38" l="1"/>
  <c r="K39" i="38"/>
  <c r="L40" i="37"/>
  <c r="K39" i="37"/>
  <c r="L40" i="35"/>
  <c r="K39" i="35"/>
  <c r="K39" i="34"/>
  <c r="L40" i="34"/>
  <c r="L40" i="33"/>
  <c r="K39" i="33"/>
  <c r="K39" i="30"/>
  <c r="L40" i="30"/>
  <c r="L40" i="29"/>
  <c r="K39" i="29"/>
  <c r="K39" i="28"/>
  <c r="L40" i="28"/>
  <c r="K39" i="27"/>
  <c r="L40" i="27"/>
  <c r="K39" i="26"/>
  <c r="L40" i="26"/>
  <c r="L39" i="38" l="1"/>
  <c r="K38" i="38"/>
  <c r="K38" i="37"/>
  <c r="L39" i="37"/>
  <c r="K38" i="35"/>
  <c r="L39" i="35"/>
  <c r="K38" i="34"/>
  <c r="L39" i="34"/>
  <c r="L39" i="33"/>
  <c r="K38" i="33"/>
  <c r="L39" i="30"/>
  <c r="K38" i="30"/>
  <c r="L39" i="29"/>
  <c r="K38" i="29"/>
  <c r="L39" i="28"/>
  <c r="K38" i="28"/>
  <c r="L39" i="27"/>
  <c r="K38" i="27"/>
  <c r="L39" i="26"/>
  <c r="K38" i="26"/>
  <c r="K37" i="38" l="1"/>
  <c r="L38" i="38"/>
  <c r="K37" i="37"/>
  <c r="L38" i="37"/>
  <c r="K37" i="35"/>
  <c r="L38" i="35"/>
  <c r="L38" i="34"/>
  <c r="K37" i="34"/>
  <c r="K37" i="33"/>
  <c r="L38" i="33"/>
  <c r="L38" i="30"/>
  <c r="K37" i="30"/>
  <c r="K37" i="29"/>
  <c r="L38" i="29"/>
  <c r="L38" i="28"/>
  <c r="K37" i="28"/>
  <c r="L38" i="27"/>
  <c r="K37" i="27"/>
  <c r="K37" i="26"/>
  <c r="L38" i="26"/>
  <c r="K36" i="38" l="1"/>
  <c r="L37" i="38"/>
  <c r="L37" i="37"/>
  <c r="K36" i="37"/>
  <c r="K36" i="35"/>
  <c r="L37" i="35"/>
  <c r="K36" i="34"/>
  <c r="L37" i="34"/>
  <c r="K36" i="33"/>
  <c r="L37" i="33"/>
  <c r="L37" i="30"/>
  <c r="K36" i="30"/>
  <c r="L37" i="29"/>
  <c r="K36" i="29"/>
  <c r="K36" i="28"/>
  <c r="L37" i="28"/>
  <c r="L37" i="27"/>
  <c r="K36" i="27"/>
  <c r="L37" i="26"/>
  <c r="K36" i="26"/>
  <c r="L36" i="38" l="1"/>
  <c r="K35" i="38"/>
  <c r="L36" i="37"/>
  <c r="K35" i="37"/>
  <c r="L36" i="35"/>
  <c r="K35" i="35"/>
  <c r="K35" i="34"/>
  <c r="L36" i="34"/>
  <c r="L36" i="33"/>
  <c r="K35" i="33"/>
  <c r="L36" i="30"/>
  <c r="K35" i="30"/>
  <c r="L36" i="29"/>
  <c r="K35" i="29"/>
  <c r="L36" i="28"/>
  <c r="K35" i="28"/>
  <c r="K35" i="27"/>
  <c r="L36" i="27"/>
  <c r="L36" i="26"/>
  <c r="K35" i="26"/>
  <c r="L35" i="38" l="1"/>
  <c r="K34" i="38"/>
  <c r="K34" i="37"/>
  <c r="L35" i="37"/>
  <c r="L35" i="35"/>
  <c r="K34" i="35"/>
  <c r="L35" i="34"/>
  <c r="K34" i="34"/>
  <c r="L35" i="33"/>
  <c r="K34" i="33"/>
  <c r="L35" i="30"/>
  <c r="K34" i="30"/>
  <c r="L35" i="29"/>
  <c r="K34" i="29"/>
  <c r="K34" i="28"/>
  <c r="L35" i="28"/>
  <c r="K34" i="27"/>
  <c r="L35" i="27"/>
  <c r="K34" i="26"/>
  <c r="L35" i="26"/>
  <c r="K33" i="38" l="1"/>
  <c r="L34" i="38"/>
  <c r="L34" i="37"/>
  <c r="K33" i="37"/>
  <c r="L34" i="35"/>
  <c r="K33" i="35"/>
  <c r="K33" i="34"/>
  <c r="L34" i="34"/>
  <c r="K33" i="33"/>
  <c r="L34" i="33"/>
  <c r="K33" i="30"/>
  <c r="L34" i="30"/>
  <c r="K33" i="29"/>
  <c r="L34" i="29"/>
  <c r="K33" i="28"/>
  <c r="L34" i="28"/>
  <c r="L34" i="27"/>
  <c r="K33" i="27"/>
  <c r="L34" i="26"/>
  <c r="K33" i="26"/>
  <c r="L33" i="38" l="1"/>
  <c r="K32" i="38"/>
  <c r="L33" i="37"/>
  <c r="K32" i="37"/>
  <c r="K32" i="35"/>
  <c r="L33" i="35"/>
  <c r="L33" i="34"/>
  <c r="K32" i="34"/>
  <c r="K32" i="33"/>
  <c r="L33" i="33"/>
  <c r="K32" i="30"/>
  <c r="L33" i="30"/>
  <c r="L33" i="29"/>
  <c r="K32" i="29"/>
  <c r="K32" i="28"/>
  <c r="L33" i="28"/>
  <c r="L33" i="27"/>
  <c r="K32" i="27"/>
  <c r="L33" i="26"/>
  <c r="K32" i="26"/>
  <c r="L32" i="38" l="1"/>
  <c r="K31" i="38"/>
  <c r="L32" i="37"/>
  <c r="K31" i="37"/>
  <c r="K31" i="35"/>
  <c r="L32" i="35"/>
  <c r="K31" i="34"/>
  <c r="L32" i="34"/>
  <c r="K31" i="33"/>
  <c r="L32" i="33"/>
  <c r="K31" i="30"/>
  <c r="L32" i="30"/>
  <c r="L32" i="29"/>
  <c r="K31" i="29"/>
  <c r="K31" i="28"/>
  <c r="L32" i="28"/>
  <c r="K31" i="27"/>
  <c r="L32" i="27"/>
  <c r="K31" i="26"/>
  <c r="L32" i="26"/>
  <c r="K30" i="38" l="1"/>
  <c r="L31" i="38"/>
  <c r="K30" i="37"/>
  <c r="L31" i="37"/>
  <c r="K30" i="35"/>
  <c r="L31" i="35"/>
  <c r="L31" i="34"/>
  <c r="K30" i="34"/>
  <c r="L31" i="33"/>
  <c r="K30" i="33"/>
  <c r="L31" i="30"/>
  <c r="K30" i="30"/>
  <c r="L31" i="29"/>
  <c r="K30" i="29"/>
  <c r="K30" i="28"/>
  <c r="L31" i="28"/>
  <c r="L31" i="27"/>
  <c r="K30" i="27"/>
  <c r="L31" i="26"/>
  <c r="K30" i="26"/>
  <c r="K29" i="38" l="1"/>
  <c r="L30" i="38"/>
  <c r="K29" i="37"/>
  <c r="L30" i="37"/>
  <c r="K29" i="35"/>
  <c r="L30" i="35"/>
  <c r="K29" i="34"/>
  <c r="L30" i="34"/>
  <c r="K29" i="33"/>
  <c r="L30" i="33"/>
  <c r="K29" i="30"/>
  <c r="L30" i="30"/>
  <c r="K29" i="29"/>
  <c r="L30" i="29"/>
  <c r="L30" i="28"/>
  <c r="K29" i="28"/>
  <c r="K29" i="27"/>
  <c r="L30" i="27"/>
  <c r="L30" i="26"/>
  <c r="K29" i="26"/>
  <c r="L29" i="38" l="1"/>
  <c r="K28" i="38"/>
  <c r="K28" i="37"/>
  <c r="L29" i="37"/>
  <c r="L29" i="35"/>
  <c r="K28" i="35"/>
  <c r="L29" i="34"/>
  <c r="K28" i="34"/>
  <c r="K28" i="33"/>
  <c r="L29" i="33"/>
  <c r="L29" i="30"/>
  <c r="K28" i="30"/>
  <c r="K28" i="29"/>
  <c r="L29" i="29"/>
  <c r="L29" i="28"/>
  <c r="K28" i="28"/>
  <c r="L29" i="27"/>
  <c r="K28" i="27"/>
  <c r="K28" i="26"/>
  <c r="L29" i="26"/>
  <c r="L28" i="38" l="1"/>
  <c r="K27" i="38"/>
  <c r="K27" i="37"/>
  <c r="L28" i="37"/>
  <c r="K27" i="35"/>
  <c r="L28" i="35"/>
  <c r="L28" i="34"/>
  <c r="K27" i="34"/>
  <c r="K27" i="33"/>
  <c r="L28" i="33"/>
  <c r="K27" i="30"/>
  <c r="L28" i="30"/>
  <c r="K27" i="29"/>
  <c r="L28" i="29"/>
  <c r="L28" i="28"/>
  <c r="K27" i="28"/>
  <c r="L28" i="27"/>
  <c r="K27" i="27"/>
  <c r="L28" i="26"/>
  <c r="K27" i="26"/>
  <c r="L27" i="38" l="1"/>
  <c r="K26" i="38"/>
  <c r="L27" i="37"/>
  <c r="K26" i="37"/>
  <c r="L27" i="35"/>
  <c r="K26" i="35"/>
  <c r="K26" i="34"/>
  <c r="L27" i="34"/>
  <c r="K26" i="33"/>
  <c r="L27" i="33"/>
  <c r="K26" i="30"/>
  <c r="L27" i="30"/>
  <c r="K26" i="29"/>
  <c r="L27" i="29"/>
  <c r="L27" i="28"/>
  <c r="K26" i="28"/>
  <c r="K26" i="27"/>
  <c r="L27" i="27"/>
  <c r="K26" i="26"/>
  <c r="L27" i="26"/>
  <c r="L26" i="38" l="1"/>
  <c r="K25" i="38"/>
  <c r="L26" i="37"/>
  <c r="K25" i="37"/>
  <c r="L26" i="35"/>
  <c r="K25" i="35"/>
  <c r="K25" i="34"/>
  <c r="L26" i="34"/>
  <c r="K25" i="33"/>
  <c r="L26" i="33"/>
  <c r="K25" i="30"/>
  <c r="L26" i="30"/>
  <c r="L26" i="29"/>
  <c r="K25" i="29"/>
  <c r="K25" i="28"/>
  <c r="L26" i="28"/>
  <c r="K25" i="27"/>
  <c r="L26" i="27"/>
  <c r="L26" i="26"/>
  <c r="K25" i="26"/>
  <c r="L25" i="38" l="1"/>
  <c r="K24" i="38"/>
  <c r="K24" i="37"/>
  <c r="L25" i="37"/>
  <c r="K24" i="35"/>
  <c r="L25" i="35"/>
  <c r="L25" i="34"/>
  <c r="K24" i="34"/>
  <c r="L25" i="33"/>
  <c r="K24" i="33"/>
  <c r="K24" i="30"/>
  <c r="L25" i="30"/>
  <c r="K24" i="29"/>
  <c r="L25" i="29"/>
  <c r="K24" i="28"/>
  <c r="L25" i="28"/>
  <c r="K24" i="27"/>
  <c r="L25" i="27"/>
  <c r="K24" i="26"/>
  <c r="L25" i="26"/>
  <c r="L24" i="38" l="1"/>
  <c r="K23" i="38"/>
  <c r="L24" i="37"/>
  <c r="K23" i="37"/>
  <c r="L24" i="35"/>
  <c r="K23" i="35"/>
  <c r="K23" i="34"/>
  <c r="L24" i="34"/>
  <c r="K23" i="33"/>
  <c r="L24" i="33"/>
  <c r="L24" i="30"/>
  <c r="K23" i="30"/>
  <c r="K23" i="29"/>
  <c r="L24" i="29"/>
  <c r="L24" i="28"/>
  <c r="K23" i="28"/>
  <c r="K23" i="27"/>
  <c r="L24" i="27"/>
  <c r="K23" i="26"/>
  <c r="L24" i="26"/>
  <c r="L23" i="38" l="1"/>
  <c r="K22" i="38"/>
  <c r="L23" i="37"/>
  <c r="K22" i="37"/>
  <c r="L23" i="35"/>
  <c r="K22" i="35"/>
  <c r="L23" i="34"/>
  <c r="K22" i="34"/>
  <c r="L23" i="33"/>
  <c r="K22" i="33"/>
  <c r="K22" i="30"/>
  <c r="L23" i="30"/>
  <c r="L23" i="29"/>
  <c r="K22" i="29"/>
  <c r="K22" i="28"/>
  <c r="L23" i="28"/>
  <c r="L23" i="27"/>
  <c r="K22" i="27"/>
  <c r="L23" i="26"/>
  <c r="K22" i="26"/>
  <c r="L22" i="38" l="1"/>
  <c r="K21" i="38"/>
  <c r="K21" i="37"/>
  <c r="L22" i="37"/>
  <c r="L22" i="35"/>
  <c r="K21" i="35"/>
  <c r="L22" i="34"/>
  <c r="K21" i="34"/>
  <c r="L22" i="33"/>
  <c r="K21" i="33"/>
  <c r="L22" i="30"/>
  <c r="K21" i="30"/>
  <c r="K21" i="29"/>
  <c r="L22" i="29"/>
  <c r="K21" i="28"/>
  <c r="L22" i="28"/>
  <c r="K21" i="27"/>
  <c r="L22" i="27"/>
  <c r="L22" i="26"/>
  <c r="K21" i="26"/>
  <c r="K20" i="38" l="1"/>
  <c r="L21" i="38"/>
  <c r="L21" i="37"/>
  <c r="K20" i="37"/>
  <c r="K20" i="35"/>
  <c r="L21" i="35"/>
  <c r="K20" i="34"/>
  <c r="L21" i="34"/>
  <c r="L21" i="33"/>
  <c r="K20" i="33"/>
  <c r="L21" i="30"/>
  <c r="K20" i="30"/>
  <c r="K20" i="29"/>
  <c r="L21" i="29"/>
  <c r="K20" i="28"/>
  <c r="L21" i="28"/>
  <c r="K20" i="27"/>
  <c r="L21" i="27"/>
  <c r="K20" i="26"/>
  <c r="L21" i="26"/>
  <c r="K19" i="38" l="1"/>
  <c r="L20" i="38"/>
  <c r="L20" i="37"/>
  <c r="K19" i="37"/>
  <c r="K19" i="35"/>
  <c r="L20" i="35"/>
  <c r="L20" i="34"/>
  <c r="K19" i="34"/>
  <c r="L20" i="33"/>
  <c r="K19" i="33"/>
  <c r="K19" i="30"/>
  <c r="L20" i="30"/>
  <c r="K19" i="29"/>
  <c r="L20" i="29"/>
  <c r="L20" i="28"/>
  <c r="K19" i="28"/>
  <c r="K19" i="27"/>
  <c r="L20" i="27"/>
  <c r="L20" i="26"/>
  <c r="K19" i="26"/>
  <c r="L19" i="38" l="1"/>
  <c r="K18" i="38"/>
  <c r="L19" i="37"/>
  <c r="K18" i="37"/>
  <c r="K18" i="35"/>
  <c r="L19" i="35"/>
  <c r="K18" i="34"/>
  <c r="L19" i="34"/>
  <c r="L19" i="33"/>
  <c r="K18" i="33"/>
  <c r="L19" i="30"/>
  <c r="K18" i="30"/>
  <c r="L19" i="29"/>
  <c r="K18" i="29"/>
  <c r="K18" i="28"/>
  <c r="L19" i="28"/>
  <c r="K18" i="27"/>
  <c r="L19" i="27"/>
  <c r="L19" i="26"/>
  <c r="K18" i="26"/>
  <c r="L18" i="38" l="1"/>
  <c r="K17" i="38"/>
  <c r="L18" i="37"/>
  <c r="K17" i="37"/>
  <c r="L18" i="35"/>
  <c r="K17" i="35"/>
  <c r="K17" i="34"/>
  <c r="L18" i="34"/>
  <c r="L18" i="33"/>
  <c r="K17" i="33"/>
  <c r="K17" i="30"/>
  <c r="L18" i="30"/>
  <c r="L18" i="29"/>
  <c r="K17" i="29"/>
  <c r="L18" i="28"/>
  <c r="K17" i="28"/>
  <c r="K17" i="27"/>
  <c r="L18" i="27"/>
  <c r="L18" i="26"/>
  <c r="K17" i="26"/>
  <c r="K16" i="38" l="1"/>
  <c r="L17" i="38"/>
  <c r="L17" i="37"/>
  <c r="K16" i="37"/>
  <c r="K16" i="35"/>
  <c r="L17" i="35"/>
  <c r="K16" i="34"/>
  <c r="L17" i="34"/>
  <c r="K16" i="33"/>
  <c r="L17" i="33"/>
  <c r="L17" i="30"/>
  <c r="K16" i="30"/>
  <c r="L17" i="29"/>
  <c r="K16" i="29"/>
  <c r="K16" i="28"/>
  <c r="L17" i="28"/>
  <c r="L17" i="27"/>
  <c r="K16" i="27"/>
  <c r="L17" i="26"/>
  <c r="K16" i="26"/>
  <c r="K15" i="38" l="1"/>
  <c r="L16" i="38"/>
  <c r="K15" i="37"/>
  <c r="L16" i="37"/>
  <c r="L16" i="35"/>
  <c r="K15" i="35"/>
  <c r="L16" i="34"/>
  <c r="K15" i="34"/>
  <c r="K15" i="33"/>
  <c r="L16" i="33"/>
  <c r="L16" i="30"/>
  <c r="K15" i="30"/>
  <c r="L16" i="29"/>
  <c r="K15" i="29"/>
  <c r="K15" i="28"/>
  <c r="L16" i="28"/>
  <c r="K15" i="27"/>
  <c r="L16" i="27"/>
  <c r="L16" i="26"/>
  <c r="K15" i="26"/>
  <c r="L15" i="38" l="1"/>
  <c r="K14" i="38"/>
  <c r="K14" i="37"/>
  <c r="L15" i="37"/>
  <c r="K14" i="35"/>
  <c r="L15" i="35"/>
  <c r="L15" i="34"/>
  <c r="K14" i="34"/>
  <c r="K14" i="33"/>
  <c r="L15" i="33"/>
  <c r="K14" i="30"/>
  <c r="L15" i="30"/>
  <c r="K14" i="29"/>
  <c r="L15" i="29"/>
  <c r="L15" i="28"/>
  <c r="K14" i="28"/>
  <c r="K14" i="27"/>
  <c r="L15" i="27"/>
  <c r="L15" i="26"/>
  <c r="K14" i="26"/>
  <c r="K13" i="38" l="1"/>
  <c r="L14" i="38"/>
  <c r="K13" i="37"/>
  <c r="L14" i="37"/>
  <c r="K13" i="35"/>
  <c r="L14" i="35"/>
  <c r="L14" i="34"/>
  <c r="K13" i="34"/>
  <c r="K13" i="33"/>
  <c r="L14" i="33"/>
  <c r="K13" i="30"/>
  <c r="L14" i="30"/>
  <c r="K13" i="29"/>
  <c r="L14" i="29"/>
  <c r="K13" i="28"/>
  <c r="L14" i="28"/>
  <c r="K13" i="27"/>
  <c r="L14" i="27"/>
  <c r="L14" i="26"/>
  <c r="K13" i="26"/>
  <c r="L13" i="38" l="1"/>
  <c r="K12" i="38"/>
  <c r="L13" i="37"/>
  <c r="K12" i="37"/>
  <c r="L13" i="35"/>
  <c r="K12" i="35"/>
  <c r="L13" i="34"/>
  <c r="K12" i="34"/>
  <c r="L13" i="33"/>
  <c r="K12" i="33"/>
  <c r="L13" i="30"/>
  <c r="K12" i="30"/>
  <c r="K12" i="29"/>
  <c r="L13" i="29"/>
  <c r="L13" i="28"/>
  <c r="K12" i="28"/>
  <c r="L13" i="27"/>
  <c r="K12" i="27"/>
  <c r="L13" i="26"/>
  <c r="K12" i="26"/>
  <c r="K11" i="38" l="1"/>
  <c r="L12" i="38"/>
  <c r="K11" i="37"/>
  <c r="L12" i="37"/>
  <c r="K11" i="35"/>
  <c r="L12" i="35"/>
  <c r="K11" i="34"/>
  <c r="L12" i="34"/>
  <c r="K11" i="33"/>
  <c r="L12" i="33"/>
  <c r="L12" i="30"/>
  <c r="K11" i="30"/>
  <c r="L12" i="29"/>
  <c r="K11" i="29"/>
  <c r="K11" i="28"/>
  <c r="L12" i="28"/>
  <c r="L12" i="27"/>
  <c r="K11" i="27"/>
  <c r="K11" i="26"/>
  <c r="L12" i="26"/>
  <c r="K10" i="38" l="1"/>
  <c r="L11" i="38"/>
  <c r="K10" i="37"/>
  <c r="L11" i="37"/>
  <c r="K10" i="35"/>
  <c r="L11" i="35"/>
  <c r="K10" i="34"/>
  <c r="L11" i="34"/>
  <c r="K10" i="33"/>
  <c r="L11" i="33"/>
  <c r="K10" i="30"/>
  <c r="L11" i="30"/>
  <c r="L11" i="29"/>
  <c r="K10" i="29"/>
  <c r="K10" i="28"/>
  <c r="L11" i="28"/>
  <c r="K10" i="27"/>
  <c r="L11" i="27"/>
  <c r="K10" i="26"/>
  <c r="L11" i="26"/>
  <c r="L10" i="38" l="1"/>
  <c r="K9" i="38"/>
  <c r="L9" i="38" s="1"/>
  <c r="K9" i="37"/>
  <c r="L9" i="37" s="1"/>
  <c r="L10" i="37"/>
  <c r="K9" i="35"/>
  <c r="L9" i="35" s="1"/>
  <c r="L10" i="35"/>
  <c r="L10" i="34"/>
  <c r="K9" i="34"/>
  <c r="L9" i="34" s="1"/>
  <c r="K9" i="33"/>
  <c r="L9" i="33" s="1"/>
  <c r="L10" i="33"/>
  <c r="K9" i="30"/>
  <c r="L9" i="30" s="1"/>
  <c r="L10" i="30"/>
  <c r="K9" i="29"/>
  <c r="L9" i="29" s="1"/>
  <c r="L10" i="29"/>
  <c r="L10" i="28"/>
  <c r="K9" i="28"/>
  <c r="L9" i="28" s="1"/>
  <c r="L10" i="27"/>
  <c r="K9" i="27"/>
  <c r="L9" i="27" s="1"/>
  <c r="K9" i="26"/>
  <c r="L9" i="26" s="1"/>
  <c r="L10" i="26"/>
</calcChain>
</file>

<file path=xl/sharedStrings.xml><?xml version="1.0" encoding="utf-8"?>
<sst xmlns="http://schemas.openxmlformats.org/spreadsheetml/2006/main" count="483" uniqueCount="50">
  <si>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</si>
  <si>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</si>
  <si>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</si>
  <si>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</si>
  <si>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</si>
  <si>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</si>
  <si>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</si>
  <si>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</si>
  <si>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</si>
  <si>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</si>
  <si>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</si>
  <si>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</si>
  <si>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</si>
  <si>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</si>
  <si>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</si>
  <si>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</si>
  <si>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(5) l(x) = número de personas de la cohorte inicial de 100.000 personas que sobreviven a la edad exacta x</t>
  </si>
  <si>
    <t xml:space="preserve">     En el caso del intervalo abierto x = 100, dado que no se puede usar a(x), se utiliza la fórmula l(x) / m(x)</t>
  </si>
  <si>
    <t>Edad</t>
  </si>
  <si>
    <t xml:space="preserve">     No se puede calcular para el intervalo abierto x = 100.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</si>
  <si>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</si>
  <si>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</si>
  <si>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(2) a(x) = fracción de los años vividos por las personas fallecidas de edad cumplida x , esto es, en el intervalo [ x, x+1 )</t>
  </si>
  <si>
    <t>Esperanza de vida de Alcalá de Henares desde 2010 por edad. Mujeres.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</si>
  <si>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</si>
  <si>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</si>
  <si>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</si>
  <si>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</si>
  <si>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</si>
  <si>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</si>
  <si>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</si>
  <si>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</si>
  <si>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</si>
  <si>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</si>
  <si>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</si>
  <si>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Alcalá de Henares  2020</t>
  </si>
  <si>
    <t>Tabla de mortalidad femenina. Alcalá de Henares  2021</t>
  </si>
  <si>
    <t>Tabla de mortalidad femenina. Alcalá de Henares  2022</t>
  </si>
  <si>
    <t>Tabla de mortalidad femenina. Alcalá de Henares  2023</t>
  </si>
  <si>
    <t>Población femenina censada de cada edad</t>
  </si>
  <si>
    <t xml:space="preserve">Tabla de mortalidad femenina. Alcalá de Henares  2019 </t>
  </si>
  <si>
    <t xml:space="preserve">Tabla de mortalidad femenina. Alcalá de Henares  2018 </t>
  </si>
  <si>
    <t>Tabla de mortalidad femenina. Alcalá de Henares  2017</t>
  </si>
  <si>
    <t xml:space="preserve">Tabla de mortalidad femenina. Alcalá de Henares  2016 </t>
  </si>
  <si>
    <t>Tabla de mortalidad femenina. Alcalá de Henares  2015</t>
  </si>
  <si>
    <t>Tabla de mortalidad femenina. Alcalá de Henares  2014</t>
  </si>
  <si>
    <t xml:space="preserve">Tabla de mortalidad femenina. Alcalá de Henares  2013 </t>
  </si>
  <si>
    <t xml:space="preserve">Tabla de mortalidad femenina. Alcalá de Henares  2012 </t>
  </si>
  <si>
    <t xml:space="preserve">Tabla de mortalidad femenina. Alcalá de Henares  2011 </t>
  </si>
  <si>
    <t xml:space="preserve">Tabla de mortalidad femenina. Alcalá de Henares  2010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</si>
</sst>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2" x14ac:knownFonts="1">
    <font>
      <sz val="10"/>
      <name val="Arial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b/>
      <sz val="10"/>
      <color rgb="FFC00000"/>
      <name val="Arial"/>
      <family val="2"/>
    </font>
    <font>
      <sz val="10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B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3" fontId="0" fillId="0" borderId="0" xfId="0" applyNumberFormat="1"/>
    <xf numFmtId="3" fontId="0" fillId="0" borderId="0" xfId="0" applyNumberFormat="1" applyBorder="1"/>
    <xf numFmtId="164" fontId="0" fillId="0" borderId="0" xfId="0" applyNumberFormat="1" applyBorder="1"/>
    <xf numFmtId="165" fontId="0" fillId="0" borderId="0" xfId="0" applyNumberFormat="1" applyBorder="1"/>
    <xf numFmtId="1" fontId="0" fillId="0" borderId="0" xfId="0" applyNumberFormat="1"/>
    <xf numFmtId="165" fontId="0" fillId="0" borderId="0" xfId="0" applyNumberFormat="1"/>
    <xf numFmtId="0" fontId="0" fillId="0" borderId="0" xfId="0" applyBorder="1"/>
    <xf numFmtId="3" fontId="0" fillId="0" borderId="0" xfId="0" applyNumberFormat="1" applyFill="1" applyBorder="1"/>
    <xf numFmtId="3" fontId="0" fillId="0" borderId="1" xfId="0" applyNumberFormat="1" applyBorder="1"/>
    <xf numFmtId="0" fontId="0" fillId="0" borderId="1" xfId="0" applyBorder="1"/>
    <xf numFmtId="3" fontId="3" fillId="0" borderId="0" xfId="0" applyNumberFormat="1" applyFont="1" applyBorder="1"/>
    <xf numFmtId="3" fontId="0" fillId="0" borderId="2" xfId="0" applyNumberFormat="1" applyBorder="1"/>
    <xf numFmtId="0" fontId="0" fillId="0" borderId="2" xfId="0" applyBorder="1"/>
    <xf numFmtId="2" fontId="0" fillId="0" borderId="0" xfId="0" applyNumberFormat="1" applyBorder="1" applyAlignment="1">
      <alignment horizontal="right"/>
    </xf>
    <xf numFmtId="3" fontId="6" fillId="0" borderId="0" xfId="0" applyNumberFormat="1" applyFont="1" applyBorder="1"/>
    <xf numFmtId="0" fontId="6" fillId="0" borderId="0" xfId="0" applyFont="1" applyBorder="1"/>
    <xf numFmtId="0" fontId="10" fillId="0" borderId="0" xfId="0" applyFont="1" applyFill="1"/>
    <xf numFmtId="0" fontId="0" fillId="0" borderId="0" xfId="0" applyFill="1"/>
    <xf numFmtId="0" fontId="7" fillId="0" borderId="0" xfId="0" applyFont="1"/>
    <xf numFmtId="3" fontId="2" fillId="0" borderId="0" xfId="0" applyNumberFormat="1" applyFont="1" applyFill="1"/>
    <xf numFmtId="3" fontId="0" fillId="0" borderId="1" xfId="0" applyNumberFormat="1" applyFill="1" applyBorder="1"/>
    <xf numFmtId="3" fontId="8" fillId="0" borderId="0" xfId="0" applyNumberFormat="1" applyFont="1"/>
    <xf numFmtId="3" fontId="9" fillId="0" borderId="0" xfId="0" applyNumberFormat="1" applyFont="1"/>
    <xf numFmtId="0" fontId="0" fillId="0" borderId="2" xfId="0" applyFill="1" applyBorder="1"/>
    <xf numFmtId="3" fontId="9" fillId="0" borderId="0" xfId="0" applyNumberFormat="1" applyFont="1" applyFill="1"/>
    <xf numFmtId="0" fontId="0" fillId="0" borderId="1" xfId="0" applyFill="1" applyBorder="1"/>
    <xf numFmtId="0" fontId="0" fillId="0" borderId="0" xfId="0" applyFill="1" applyBorder="1"/>
    <xf numFmtId="3" fontId="6" fillId="0" borderId="0" xfId="0" applyNumberFormat="1" applyFont="1" applyFill="1" applyBorder="1"/>
    <xf numFmtId="0" fontId="0" fillId="0" borderId="0" xfId="0" applyAlignment="1">
      <alignment horizontal="center"/>
    </xf>
    <xf numFmtId="3" fontId="1" fillId="0" borderId="0" xfId="0" quotePrefix="1" applyNumberFormat="1" applyFont="1" applyBorder="1"/>
    <xf numFmtId="3" fontId="1" fillId="0" borderId="7" xfId="0" applyNumberFormat="1" applyFont="1" applyBorder="1"/>
    <xf numFmtId="3" fontId="1" fillId="0" borderId="7" xfId="0" quotePrefix="1" applyNumberFormat="1" applyFont="1" applyBorder="1"/>
    <xf numFmtId="3" fontId="1" fillId="0" borderId="0" xfId="0" applyNumberFormat="1" applyFont="1" applyBorder="1"/>
    <xf numFmtId="3" fontId="4" fillId="0" borderId="0" xfId="0" applyNumberFormat="1" applyFont="1"/>
    <xf numFmtId="3" fontId="4" fillId="0" borderId="2" xfId="0" applyNumberFormat="1" applyFont="1" applyBorder="1"/>
    <xf numFmtId="0" fontId="11" fillId="0" borderId="0" xfId="0" applyFont="1" applyFill="1" applyAlignment="1">
      <alignment horizontal="right" vertical="center" wrapText="1"/>
    </xf>
    <xf numFmtId="3" fontId="4" fillId="0" borderId="0" xfId="0" applyNumberFormat="1" applyFont="1" applyFill="1" applyBorder="1"/>
    <xf numFmtId="3" fontId="4" fillId="0" borderId="1" xfId="0" applyNumberFormat="1" applyFont="1" applyBorder="1"/>
    <xf numFmtId="3" fontId="4" fillId="0" borderId="0" xfId="0" applyNumberFormat="1" applyFont="1" applyBorder="1"/>
    <xf numFmtId="0" fontId="11" fillId="0" borderId="0" xfId="0" applyFont="1" applyFill="1" applyBorder="1" applyAlignment="1">
      <alignment horizontal="right" vertical="center" wrapText="1"/>
    </xf>
    <xf numFmtId="0" fontId="4" fillId="0" borderId="0" xfId="0" applyFont="1"/>
    <xf numFmtId="0" fontId="4" fillId="0" borderId="2" xfId="0" applyFont="1" applyBorder="1"/>
    <xf numFmtId="3" fontId="2" fillId="0" borderId="0" xfId="0" applyNumberFormat="1" applyFont="1" applyFill="1" applyBorder="1" applyAlignment="1">
      <alignment horizontal="right"/>
    </xf>
    <xf numFmtId="0" fontId="4" fillId="0" borderId="1" xfId="0" applyFont="1" applyBorder="1"/>
    <xf numFmtId="0" fontId="4" fillId="0" borderId="0" xfId="0" applyFont="1" applyBorder="1"/>
    <xf numFmtId="3" fontId="2" fillId="0" borderId="0" xfId="0" applyNumberFormat="1" applyFont="1"/>
    <xf numFmtId="3" fontId="0" fillId="0" borderId="0" xfId="0" applyNumberForma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0" fontId="4" fillId="0" borderId="0" xfId="0" applyNumberFormat="1" applyFont="1" applyFill="1" applyBorder="1" applyAlignment="1" applyProtection="1">
      <alignment horizontal="right" vertical="top"/>
    </xf>
    <xf numFmtId="4" fontId="0" fillId="0" borderId="0" xfId="0" applyNumberFormat="1" applyFill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0" borderId="1" xfId="0" applyNumberFormat="1" applyFill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0" fillId="0" borderId="0" xfId="0" applyNumberFormat="1" applyFont="1"/>
    <xf numFmtId="3" fontId="0" fillId="0" borderId="0" xfId="0" applyNumberFormat="1" applyFont="1" applyFill="1" applyBorder="1"/>
    <xf numFmtId="1" fontId="4" fillId="0" borderId="0" xfId="0" applyNumberFormat="1" applyFont="1"/>
    <xf numFmtId="1" fontId="4" fillId="0" borderId="1" xfId="0" applyNumberFormat="1" applyFont="1" applyBorder="1"/>
    <xf numFmtId="1" fontId="4" fillId="0" borderId="0" xfId="0" applyNumberFormat="1" applyFont="1" applyBorder="1"/>
    <xf numFmtId="3" fontId="0" fillId="2" borderId="0" xfId="0" applyNumberFormat="1" applyFill="1" applyBorder="1" applyAlignment="1">
      <alignment horizontal="center"/>
    </xf>
    <xf numFmtId="0" fontId="4" fillId="2" borderId="3" xfId="0" applyNumberFormat="1" applyFont="1" applyFill="1" applyBorder="1" applyAlignment="1" applyProtection="1">
      <alignment horizontal="center" vertical="top"/>
    </xf>
    <xf numFmtId="3" fontId="4" fillId="2" borderId="0" xfId="0" applyNumberFormat="1" applyFont="1" applyFill="1" applyBorder="1" applyAlignment="1">
      <alignment horizontal="center"/>
    </xf>
    <xf numFmtId="4" fontId="0" fillId="2" borderId="0" xfId="0" applyNumberFormat="1" applyFill="1" applyBorder="1" applyAlignment="1">
      <alignment horizontal="right"/>
    </xf>
    <xf numFmtId="3" fontId="4" fillId="2" borderId="4" xfId="1" applyNumberFormat="1" applyFont="1" applyFill="1" applyBorder="1" applyAlignment="1">
      <alignment horizontal="center" vertical="top"/>
    </xf>
    <xf numFmtId="3" fontId="4" fillId="2" borderId="4" xfId="1" applyNumberFormat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center" vertical="top" wrapText="1"/>
    </xf>
    <xf numFmtId="3" fontId="4" fillId="2" borderId="5" xfId="1" applyNumberFormat="1" applyFont="1" applyFill="1" applyBorder="1" applyAlignment="1">
      <alignment horizontal="center"/>
    </xf>
    <xf numFmtId="1" fontId="4" fillId="2" borderId="5" xfId="1" applyNumberFormat="1" applyFont="1" applyFill="1" applyBorder="1" applyAlignment="1">
      <alignment horizontal="center" vertical="top"/>
    </xf>
    <xf numFmtId="14" fontId="4" fillId="2" borderId="3" xfId="1" applyNumberFormat="1" applyFont="1" applyFill="1" applyBorder="1" applyAlignment="1">
      <alignment horizontal="center" vertical="top"/>
    </xf>
    <xf numFmtId="0" fontId="4" fillId="2" borderId="4" xfId="1" applyFont="1" applyFill="1" applyBorder="1" applyAlignment="1">
      <alignment horizontal="center" vertical="top"/>
    </xf>
    <xf numFmtId="2" fontId="0" fillId="2" borderId="0" xfId="0" applyNumberFormat="1" applyFill="1" applyBorder="1" applyAlignment="1">
      <alignment horizontal="right"/>
    </xf>
    <xf numFmtId="14" fontId="4" fillId="2" borderId="6" xfId="1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5" xfId="0" applyNumberFormat="1" applyFont="1" applyFill="1" applyBorder="1" applyAlignment="1">
      <alignment horizontal="center"/>
    </xf>
    <xf numFmtId="1" fontId="4" fillId="2" borderId="5" xfId="0" applyNumberFormat="1" applyFont="1" applyFill="1" applyBorder="1" applyAlignment="1">
      <alignment horizontal="center" vertical="top"/>
    </xf>
    <xf numFmtId="14" fontId="4" fillId="2" borderId="3" xfId="0" applyNumberFormat="1" applyFont="1" applyFill="1" applyBorder="1" applyAlignment="1">
      <alignment horizontal="center" vertical="top"/>
    </xf>
    <xf numFmtId="14" fontId="4" fillId="2" borderId="6" xfId="0" applyNumberFormat="1" applyFont="1" applyFill="1" applyBorder="1" applyAlignment="1">
      <alignment horizontal="center" vertical="top"/>
    </xf>
    <xf numFmtId="164" fontId="0" fillId="0" borderId="0" xfId="0" applyNumberFormat="1" applyFill="1" applyBorder="1"/>
    <xf numFmtId="0" fontId="6" fillId="0" borderId="0" xfId="0" applyFont="1" applyFill="1" applyBorder="1"/>
    <xf numFmtId="0" fontId="4" fillId="2" borderId="4" xfId="0" applyFont="1" applyFill="1" applyBorder="1" applyAlignment="1">
      <alignment horizontal="left" vertical="top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8D9B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5858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6726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7750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877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9795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5701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777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638175</xdr:colOff>
      <xdr:row>2</xdr:row>
      <xdr:rowOff>28575</xdr:rowOff>
    </xdr:to>
    <xdr:pic>
      <xdr:nvPicPr>
        <xdr:cNvPr id="3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1"/>
  <sheetViews>
    <sheetView tabSelected="1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9" width="11" style="47" customWidth="1"/>
    <col min="10" max="10" width="11.140625" style="47" customWidth="1"/>
    <col min="11" max="12" width="10.7109375" style="1" customWidth="1"/>
    <col min="13" max="15" width="10.7109375" customWidth="1"/>
  </cols>
  <sheetData>
    <row r="2" spans="1:15" x14ac:dyDescent="0.2">
      <c r="O2" s="17"/>
    </row>
    <row r="4" spans="1:15" s="19" customFormat="1" ht="15.75" x14ac:dyDescent="0.25">
      <c r="A4" s="11" t="s">
        <v>23</v>
      </c>
      <c r="B4" s="48"/>
      <c r="C4" s="48"/>
      <c r="D4" s="48"/>
      <c r="E4" s="48"/>
      <c r="F4" s="48"/>
      <c r="G4" s="48"/>
      <c r="H4" s="48"/>
      <c r="I4" s="48"/>
      <c r="J4" s="48"/>
      <c r="K4" s="1"/>
      <c r="L4" s="1"/>
      <c r="M4" s="1"/>
      <c r="N4" s="1"/>
      <c r="O4" s="1"/>
    </row>
    <row r="5" spans="1:15" ht="12.75" customHeight="1" x14ac:dyDescent="0.2">
      <c r="A5" s="2"/>
      <c r="B5" s="49"/>
      <c r="C5" s="49"/>
      <c r="D5" s="49"/>
      <c r="E5" s="49"/>
      <c r="F5" s="49"/>
      <c r="G5" s="49"/>
      <c r="H5" s="49"/>
      <c r="I5" s="49"/>
      <c r="J5" s="49"/>
    </row>
    <row r="6" spans="1:15" s="29" customFormat="1" ht="15" customHeight="1" x14ac:dyDescent="0.2">
      <c r="A6" s="61" t="s">
        <v>18</v>
      </c>
      <c r="B6" s="61">
        <v>2023</v>
      </c>
      <c r="C6" s="61">
        <v>2022</v>
      </c>
      <c r="D6" s="61">
        <v>2021</v>
      </c>
      <c r="E6" s="61">
        <v>2020</v>
      </c>
      <c r="F6" s="61">
        <v>2019</v>
      </c>
      <c r="G6" s="61">
        <v>2018</v>
      </c>
      <c r="H6" s="61">
        <v>2017</v>
      </c>
      <c r="I6" s="61">
        <v>2016</v>
      </c>
      <c r="J6" s="61">
        <v>2015</v>
      </c>
      <c r="K6" s="61">
        <v>2014</v>
      </c>
      <c r="L6" s="61">
        <v>2013</v>
      </c>
      <c r="M6" s="61">
        <v>2012</v>
      </c>
      <c r="N6" s="61">
        <v>2011</v>
      </c>
      <c r="O6" s="61">
        <v>2010</v>
      </c>
    </row>
    <row r="7" spans="1:15" ht="15" customHeight="1" x14ac:dyDescent="0.2">
      <c r="A7" s="50"/>
      <c r="B7" s="50"/>
      <c r="C7" s="50"/>
      <c r="D7" s="50"/>
      <c r="E7" s="50"/>
      <c r="F7" s="50"/>
      <c r="G7" s="50"/>
      <c r="H7" s="50"/>
      <c r="I7" s="50"/>
      <c r="J7" s="50"/>
      <c r="L7" s="20"/>
      <c r="M7" s="3"/>
      <c r="N7" s="4"/>
      <c r="O7" s="4"/>
    </row>
    <row r="8" spans="1:15" ht="15" customHeight="1" x14ac:dyDescent="0.2">
      <c r="A8" s="60">
        <v>0</v>
      </c>
      <c r="B8" s="63">
        <v>87.128660004239606</v>
      </c>
      <c r="C8" s="63">
        <v>86.661246365928747</v>
      </c>
      <c r="D8" s="63">
        <v>86.661246365928747</v>
      </c>
      <c r="E8" s="63">
        <v>84.373276898371515</v>
      </c>
      <c r="F8" s="63">
        <v>87.263118693146779</v>
      </c>
      <c r="G8" s="63">
        <v>86.647693529959099</v>
      </c>
      <c r="H8" s="63">
        <v>86.565740283597634</v>
      </c>
      <c r="I8" s="63">
        <v>87.144098245225905</v>
      </c>
      <c r="J8" s="63">
        <v>86.418978402748735</v>
      </c>
      <c r="K8" s="63">
        <v>85.611587101147322</v>
      </c>
      <c r="L8" s="63">
        <v>87.155048184054024</v>
      </c>
      <c r="M8" s="63">
        <v>85.408550777475412</v>
      </c>
      <c r="N8" s="63">
        <v>85.612530615655459</v>
      </c>
      <c r="O8" s="63">
        <v>86.210858055208888</v>
      </c>
    </row>
    <row r="9" spans="1:15" ht="15" customHeight="1" x14ac:dyDescent="0.2">
      <c r="A9" s="60">
        <v>10</v>
      </c>
      <c r="B9" s="51">
        <v>77.12866000423962</v>
      </c>
      <c r="C9" s="51">
        <v>77.00566150571413</v>
      </c>
      <c r="D9" s="51">
        <v>77.00566150571413</v>
      </c>
      <c r="E9" s="51">
        <v>74.589183281785964</v>
      </c>
      <c r="F9" s="51">
        <v>77.589863473428636</v>
      </c>
      <c r="G9" s="51">
        <v>76.96533045172427</v>
      </c>
      <c r="H9" s="51">
        <v>77.027350361051333</v>
      </c>
      <c r="I9" s="51">
        <v>77.256366110120155</v>
      </c>
      <c r="J9" s="51">
        <v>76.418978402748749</v>
      </c>
      <c r="K9" s="51">
        <v>76.45233570246684</v>
      </c>
      <c r="L9" s="51">
        <v>77.336469149058985</v>
      </c>
      <c r="M9" s="51">
        <v>76.223241504243475</v>
      </c>
      <c r="N9" s="51">
        <v>75.785435705783755</v>
      </c>
      <c r="O9" s="51">
        <v>76.545015361192114</v>
      </c>
    </row>
    <row r="10" spans="1:15" ht="15" customHeight="1" x14ac:dyDescent="0.2">
      <c r="A10" s="60">
        <v>20</v>
      </c>
      <c r="B10" s="63">
        <v>67.191720389710113</v>
      </c>
      <c r="C10" s="63">
        <v>67.070589771204496</v>
      </c>
      <c r="D10" s="63">
        <v>67.070589771204496</v>
      </c>
      <c r="E10" s="63">
        <v>64.589183281785992</v>
      </c>
      <c r="F10" s="63">
        <v>67.589863473428679</v>
      </c>
      <c r="G10" s="63">
        <v>67.182371111867639</v>
      </c>
      <c r="H10" s="63">
        <v>67.02735036105129</v>
      </c>
      <c r="I10" s="63">
        <v>67.256366110120112</v>
      </c>
      <c r="J10" s="63">
        <v>66.491341696033686</v>
      </c>
      <c r="K10" s="63">
        <v>66.45233570246684</v>
      </c>
      <c r="L10" s="63">
        <v>67.336469149058985</v>
      </c>
      <c r="M10" s="63">
        <v>66.301963598748813</v>
      </c>
      <c r="N10" s="63">
        <v>65.865484015944077</v>
      </c>
      <c r="O10" s="63">
        <v>66.545015361192128</v>
      </c>
    </row>
    <row r="11" spans="1:15" ht="15" customHeight="1" x14ac:dyDescent="0.2">
      <c r="A11" s="60">
        <v>30</v>
      </c>
      <c r="B11" s="51">
        <v>57.424958363978746</v>
      </c>
      <c r="C11" s="51">
        <v>57.181988079781846</v>
      </c>
      <c r="D11" s="51">
        <v>57.181988079781846</v>
      </c>
      <c r="E11" s="51">
        <v>54.589183281786021</v>
      </c>
      <c r="F11" s="51">
        <v>57.654532985076386</v>
      </c>
      <c r="G11" s="51">
        <v>57.182371111867617</v>
      </c>
      <c r="H11" s="51">
        <v>57.076937659138522</v>
      </c>
      <c r="I11" s="51">
        <v>57.308912839213498</v>
      </c>
      <c r="J11" s="51">
        <v>56.4913416960337</v>
      </c>
      <c r="K11" s="51">
        <v>56.550822217241077</v>
      </c>
      <c r="L11" s="51">
        <v>57.382805956214547</v>
      </c>
      <c r="M11" s="51">
        <v>56.301963598748813</v>
      </c>
      <c r="N11" s="51">
        <v>55.983265655953986</v>
      </c>
      <c r="O11" s="51">
        <v>56.615269025668852</v>
      </c>
    </row>
    <row r="12" spans="1:15" ht="15" customHeight="1" x14ac:dyDescent="0.2">
      <c r="A12" s="60">
        <v>40</v>
      </c>
      <c r="B12" s="63">
        <v>47.45935949312544</v>
      </c>
      <c r="C12" s="63">
        <v>47.216042793607627</v>
      </c>
      <c r="D12" s="63">
        <v>47.216042793607627</v>
      </c>
      <c r="E12" s="63">
        <v>44.797516003236382</v>
      </c>
      <c r="F12" s="63">
        <v>47.879733065480217</v>
      </c>
      <c r="G12" s="63">
        <v>47.371176611815052</v>
      </c>
      <c r="H12" s="63">
        <v>47.249244191264651</v>
      </c>
      <c r="I12" s="63">
        <v>47.455841579088364</v>
      </c>
      <c r="J12" s="63">
        <v>46.587915172005616</v>
      </c>
      <c r="K12" s="63">
        <v>46.695444045997988</v>
      </c>
      <c r="L12" s="63">
        <v>47.560518756544205</v>
      </c>
      <c r="M12" s="63">
        <v>46.643688000247785</v>
      </c>
      <c r="N12" s="63">
        <v>46.115477817453282</v>
      </c>
      <c r="O12" s="63">
        <v>46.804054445740718</v>
      </c>
    </row>
    <row r="13" spans="1:15" ht="15" customHeight="1" x14ac:dyDescent="0.2">
      <c r="A13" s="60">
        <v>50</v>
      </c>
      <c r="B13" s="51">
        <v>37.83818423423336</v>
      </c>
      <c r="C13" s="51">
        <v>37.627347257861544</v>
      </c>
      <c r="D13" s="51">
        <v>37.627347257861544</v>
      </c>
      <c r="E13" s="51">
        <v>35.039428258622593</v>
      </c>
      <c r="F13" s="51">
        <v>38.245147197703162</v>
      </c>
      <c r="G13" s="51">
        <v>37.752791967220737</v>
      </c>
      <c r="H13" s="51">
        <v>37.563242637167036</v>
      </c>
      <c r="I13" s="51">
        <v>37.553284422377921</v>
      </c>
      <c r="J13" s="51">
        <v>36.953465261624608</v>
      </c>
      <c r="K13" s="51">
        <v>37.0415688187393</v>
      </c>
      <c r="L13" s="51">
        <v>37.790345185954536</v>
      </c>
      <c r="M13" s="51">
        <v>37.072942162171053</v>
      </c>
      <c r="N13" s="51">
        <v>36.580102654059338</v>
      </c>
      <c r="O13" s="51">
        <v>37.206975597725709</v>
      </c>
    </row>
    <row r="14" spans="1:15" ht="15" customHeight="1" x14ac:dyDescent="0.2">
      <c r="A14" s="60">
        <v>60</v>
      </c>
      <c r="B14" s="63">
        <v>28.564798711833884</v>
      </c>
      <c r="C14" s="63">
        <v>28.162353762481054</v>
      </c>
      <c r="D14" s="63">
        <v>28.162353762481054</v>
      </c>
      <c r="E14" s="63">
        <v>25.595155786928217</v>
      </c>
      <c r="F14" s="63">
        <v>28.768746956431588</v>
      </c>
      <c r="G14" s="63">
        <v>28.563204403312206</v>
      </c>
      <c r="H14" s="63">
        <v>28.26516952818465</v>
      </c>
      <c r="I14" s="63">
        <v>28.153454730385629</v>
      </c>
      <c r="J14" s="63">
        <v>27.667064417988779</v>
      </c>
      <c r="K14" s="63">
        <v>27.648159069550076</v>
      </c>
      <c r="L14" s="63">
        <v>28.566955313124016</v>
      </c>
      <c r="M14" s="63">
        <v>27.68474652506988</v>
      </c>
      <c r="N14" s="63">
        <v>27.409006172076712</v>
      </c>
      <c r="O14" s="63">
        <v>27.873991186230977</v>
      </c>
    </row>
    <row r="15" spans="1:15" ht="15" customHeight="1" x14ac:dyDescent="0.2">
      <c r="A15" s="60">
        <v>70</v>
      </c>
      <c r="B15" s="51">
        <v>19.759681093415374</v>
      </c>
      <c r="C15" s="51">
        <v>19.152928934163942</v>
      </c>
      <c r="D15" s="51">
        <v>19.152928934163942</v>
      </c>
      <c r="E15" s="51">
        <v>17.054342183997072</v>
      </c>
      <c r="F15" s="51">
        <v>19.798341391327529</v>
      </c>
      <c r="G15" s="51">
        <v>19.395000292948705</v>
      </c>
      <c r="H15" s="51">
        <v>19.238317088201008</v>
      </c>
      <c r="I15" s="51">
        <v>19.300888800268186</v>
      </c>
      <c r="J15" s="51">
        <v>18.721072490321248</v>
      </c>
      <c r="K15" s="51">
        <v>18.519277828230781</v>
      </c>
      <c r="L15" s="51">
        <v>19.441278024552641</v>
      </c>
      <c r="M15" s="51">
        <v>18.623766247544609</v>
      </c>
      <c r="N15" s="51">
        <v>18.660510162147098</v>
      </c>
      <c r="O15" s="51">
        <v>18.832176970311146</v>
      </c>
    </row>
    <row r="16" spans="1:15" ht="15" customHeight="1" x14ac:dyDescent="0.2">
      <c r="A16" s="60">
        <v>80</v>
      </c>
      <c r="B16" s="63">
        <v>11.638822235309746</v>
      </c>
      <c r="C16" s="63">
        <v>11.103603499474341</v>
      </c>
      <c r="D16" s="63">
        <v>11.103603499474341</v>
      </c>
      <c r="E16" s="63">
        <v>9.7482625198485238</v>
      </c>
      <c r="F16" s="63">
        <v>11.530676771485126</v>
      </c>
      <c r="G16" s="63">
        <v>11.372464593541904</v>
      </c>
      <c r="H16" s="63">
        <v>10.658947835037786</v>
      </c>
      <c r="I16" s="63">
        <v>11.0846254530582</v>
      </c>
      <c r="J16" s="63">
        <v>10.323890803963248</v>
      </c>
      <c r="K16" s="63">
        <v>10.378698604872719</v>
      </c>
      <c r="L16" s="63">
        <v>11.22574240580516</v>
      </c>
      <c r="M16" s="63">
        <v>10.61742692051925</v>
      </c>
      <c r="N16" s="63">
        <v>10.920009715083845</v>
      </c>
      <c r="O16" s="63">
        <v>10.73570165305034</v>
      </c>
    </row>
    <row r="17" spans="1:15" ht="15" customHeight="1" x14ac:dyDescent="0.2">
      <c r="A17" s="62">
        <v>90</v>
      </c>
      <c r="B17" s="51">
        <v>5.276801884356602</v>
      </c>
      <c r="C17" s="51">
        <v>5.0788639004979652</v>
      </c>
      <c r="D17" s="51">
        <v>5.0788639004979652</v>
      </c>
      <c r="E17" s="51">
        <v>4.4975796601922742</v>
      </c>
      <c r="F17" s="51">
        <v>5.6396771653837305</v>
      </c>
      <c r="G17" s="51">
        <v>5.2638652791336122</v>
      </c>
      <c r="H17" s="51">
        <v>4.8756124913015126</v>
      </c>
      <c r="I17" s="51">
        <v>4.8148505215161377</v>
      </c>
      <c r="J17" s="51">
        <v>4.6931458885790134</v>
      </c>
      <c r="K17" s="51">
        <v>4.8726994192409707</v>
      </c>
      <c r="L17" s="51">
        <v>4.9989736642957467</v>
      </c>
      <c r="M17" s="51">
        <v>5.0536206462838393</v>
      </c>
      <c r="N17" s="51">
        <v>4.7040470461199488</v>
      </c>
      <c r="O17" s="51">
        <v>4.9802095927843908</v>
      </c>
    </row>
    <row r="18" spans="1:15" x14ac:dyDescent="0.2">
      <c r="A18" s="9"/>
      <c r="B18" s="52"/>
      <c r="C18" s="52"/>
      <c r="D18" s="52"/>
      <c r="E18" s="52"/>
      <c r="F18" s="52"/>
      <c r="G18" s="52"/>
      <c r="H18" s="52"/>
      <c r="I18" s="52"/>
      <c r="J18" s="53"/>
      <c r="K18" s="9"/>
      <c r="L18" s="21"/>
      <c r="M18" s="10"/>
      <c r="N18" s="10"/>
      <c r="O18" s="10"/>
    </row>
    <row r="19" spans="1:15" x14ac:dyDescent="0.2">
      <c r="A19" s="2"/>
      <c r="B19" s="49"/>
      <c r="C19" s="49"/>
      <c r="D19" s="49"/>
      <c r="E19" s="49"/>
      <c r="F19" s="49"/>
      <c r="G19" s="49"/>
      <c r="H19" s="49"/>
      <c r="I19" s="49"/>
      <c r="J19" s="49"/>
    </row>
    <row r="20" spans="1:15" x14ac:dyDescent="0.2">
      <c r="A20" s="2"/>
      <c r="B20" s="49"/>
      <c r="C20" s="49"/>
      <c r="D20" s="49"/>
      <c r="E20" s="49"/>
      <c r="F20" s="49"/>
      <c r="G20" s="49"/>
      <c r="H20" s="49"/>
      <c r="I20" s="49"/>
      <c r="J20" s="49"/>
    </row>
    <row r="21" spans="1:15" x14ac:dyDescent="0.2">
      <c r="A21" s="22" t="s">
        <v>34</v>
      </c>
      <c r="B21" s="54"/>
      <c r="C21" s="54"/>
      <c r="D21" s="54"/>
      <c r="E21" s="54"/>
      <c r="F21" s="54"/>
      <c r="G21" s="54"/>
      <c r="H21" s="54"/>
      <c r="I21" s="54"/>
      <c r="J21" s="54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34" customWidth="1"/>
    <col min="3" max="4" width="12.7109375" style="41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43</v>
      </c>
    </row>
    <row r="6" spans="1:14" s="29" customFormat="1" ht="91.5" customHeight="1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75"/>
      <c r="B7" s="76"/>
      <c r="C7" s="77">
        <v>42370</v>
      </c>
      <c r="D7" s="78">
        <v>42736</v>
      </c>
      <c r="E7" s="74" t="s">
        <v>1</v>
      </c>
      <c r="F7" s="74" t="s">
        <v>2</v>
      </c>
      <c r="G7" s="74" t="s">
        <v>3</v>
      </c>
      <c r="H7" s="73" t="s">
        <v>4</v>
      </c>
      <c r="I7" s="73" t="s">
        <v>5</v>
      </c>
      <c r="J7" s="73" t="s">
        <v>6</v>
      </c>
      <c r="K7" s="73" t="s">
        <v>7</v>
      </c>
      <c r="L7" s="74" t="s">
        <v>8</v>
      </c>
    </row>
    <row r="8" spans="1:14" x14ac:dyDescent="0.2">
      <c r="A8" s="12"/>
      <c r="B8" s="35"/>
      <c r="C8" s="42"/>
      <c r="D8" s="4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36">
        <v>1</v>
      </c>
      <c r="C9" s="43">
        <v>827</v>
      </c>
      <c r="D9" s="43">
        <v>725</v>
      </c>
      <c r="E9" s="3">
        <v>2.7300000000000001E-2</v>
      </c>
      <c r="F9" s="4">
        <f>B9/((C9+D9)/2)</f>
        <v>1.288659793814433E-3</v>
      </c>
      <c r="G9" s="4">
        <f t="shared" ref="G9:G72" si="0">F9/((1+(1-E9)*F9))</f>
        <v>1.2870465075542549E-3</v>
      </c>
      <c r="H9" s="2">
        <v>100000</v>
      </c>
      <c r="I9" s="2">
        <f>H9*G9</f>
        <v>128.70465075542549</v>
      </c>
      <c r="J9" s="2">
        <f t="shared" ref="J9:J72" si="1">H10+I9*E9</f>
        <v>99874.808986210206</v>
      </c>
      <c r="K9" s="2">
        <f t="shared" ref="K9:K72" si="2">K10+J9</f>
        <v>8714409.8245225903</v>
      </c>
      <c r="L9" s="71">
        <f>K9/H9</f>
        <v>87.144098245225905</v>
      </c>
      <c r="M9" s="5"/>
      <c r="N9" s="6"/>
    </row>
    <row r="10" spans="1:14" x14ac:dyDescent="0.2">
      <c r="A10" s="60">
        <v>1</v>
      </c>
      <c r="B10" s="36">
        <v>0</v>
      </c>
      <c r="C10" s="43">
        <v>833</v>
      </c>
      <c r="D10" s="43">
        <v>861</v>
      </c>
      <c r="E10" s="3">
        <v>0</v>
      </c>
      <c r="F10" s="4">
        <f t="shared" ref="F10:F73" si="3">B10/((C10+D10)/2)</f>
        <v>0</v>
      </c>
      <c r="G10" s="4">
        <f t="shared" si="0"/>
        <v>0</v>
      </c>
      <c r="H10" s="2">
        <f>H9-I9</f>
        <v>99871.295349244581</v>
      </c>
      <c r="I10" s="2">
        <f t="shared" ref="I10:I73" si="4">H10*G10</f>
        <v>0</v>
      </c>
      <c r="J10" s="2">
        <f t="shared" si="1"/>
        <v>99871.295349244581</v>
      </c>
      <c r="K10" s="2">
        <f t="shared" si="2"/>
        <v>8614535.0155363809</v>
      </c>
      <c r="L10" s="14">
        <f t="shared" ref="L10:L73" si="5">K10/H10</f>
        <v>86.256366110120155</v>
      </c>
      <c r="N10" s="6"/>
    </row>
    <row r="11" spans="1:14" x14ac:dyDescent="0.2">
      <c r="A11" s="60">
        <v>2</v>
      </c>
      <c r="B11" s="36">
        <v>0</v>
      </c>
      <c r="C11" s="43">
        <v>797</v>
      </c>
      <c r="D11" s="43">
        <v>829</v>
      </c>
      <c r="E11" s="3">
        <v>0</v>
      </c>
      <c r="F11" s="4">
        <f t="shared" si="3"/>
        <v>0</v>
      </c>
      <c r="G11" s="4">
        <f t="shared" si="0"/>
        <v>0</v>
      </c>
      <c r="H11" s="2">
        <f t="shared" ref="H11:H74" si="6">H10-I10</f>
        <v>99871.295349244581</v>
      </c>
      <c r="I11" s="2">
        <f t="shared" si="4"/>
        <v>0</v>
      </c>
      <c r="J11" s="2">
        <f t="shared" si="1"/>
        <v>99871.295349244581</v>
      </c>
      <c r="K11" s="2">
        <f t="shared" si="2"/>
        <v>8514663.7201871369</v>
      </c>
      <c r="L11" s="14">
        <f t="shared" si="5"/>
        <v>85.256366110120155</v>
      </c>
      <c r="N11" s="6"/>
    </row>
    <row r="12" spans="1:14" x14ac:dyDescent="0.2">
      <c r="A12" s="60">
        <v>3</v>
      </c>
      <c r="B12" s="36">
        <v>0</v>
      </c>
      <c r="C12" s="43">
        <v>863</v>
      </c>
      <c r="D12" s="43">
        <v>807</v>
      </c>
      <c r="E12" s="3">
        <v>0</v>
      </c>
      <c r="F12" s="4">
        <f t="shared" si="3"/>
        <v>0</v>
      </c>
      <c r="G12" s="4">
        <f t="shared" si="0"/>
        <v>0</v>
      </c>
      <c r="H12" s="2">
        <f t="shared" si="6"/>
        <v>99871.295349244581</v>
      </c>
      <c r="I12" s="2">
        <f t="shared" si="4"/>
        <v>0</v>
      </c>
      <c r="J12" s="2">
        <f t="shared" si="1"/>
        <v>99871.295349244581</v>
      </c>
      <c r="K12" s="2">
        <f t="shared" si="2"/>
        <v>8414792.4248378929</v>
      </c>
      <c r="L12" s="14">
        <f t="shared" si="5"/>
        <v>84.256366110120169</v>
      </c>
      <c r="N12" s="6"/>
    </row>
    <row r="13" spans="1:14" x14ac:dyDescent="0.2">
      <c r="A13" s="60">
        <v>4</v>
      </c>
      <c r="B13" s="36">
        <v>0</v>
      </c>
      <c r="C13" s="43">
        <v>962</v>
      </c>
      <c r="D13" s="43">
        <v>857</v>
      </c>
      <c r="E13" s="3">
        <v>0</v>
      </c>
      <c r="F13" s="4">
        <f t="shared" si="3"/>
        <v>0</v>
      </c>
      <c r="G13" s="4">
        <f t="shared" si="0"/>
        <v>0</v>
      </c>
      <c r="H13" s="2">
        <f t="shared" si="6"/>
        <v>99871.295349244581</v>
      </c>
      <c r="I13" s="2">
        <f t="shared" si="4"/>
        <v>0</v>
      </c>
      <c r="J13" s="2">
        <f t="shared" si="1"/>
        <v>99871.295349244581</v>
      </c>
      <c r="K13" s="2">
        <f t="shared" si="2"/>
        <v>8314921.1294886488</v>
      </c>
      <c r="L13" s="14">
        <f t="shared" si="5"/>
        <v>83.256366110120169</v>
      </c>
      <c r="N13" s="6"/>
    </row>
    <row r="14" spans="1:14" x14ac:dyDescent="0.2">
      <c r="A14" s="60">
        <v>5</v>
      </c>
      <c r="B14" s="36">
        <v>0</v>
      </c>
      <c r="C14" s="43">
        <v>996</v>
      </c>
      <c r="D14" s="43">
        <v>969</v>
      </c>
      <c r="E14" s="3">
        <v>0</v>
      </c>
      <c r="F14" s="4">
        <f t="shared" si="3"/>
        <v>0</v>
      </c>
      <c r="G14" s="4">
        <f t="shared" si="0"/>
        <v>0</v>
      </c>
      <c r="H14" s="2">
        <f t="shared" si="6"/>
        <v>99871.295349244581</v>
      </c>
      <c r="I14" s="2">
        <f t="shared" si="4"/>
        <v>0</v>
      </c>
      <c r="J14" s="2">
        <f t="shared" si="1"/>
        <v>99871.295349244581</v>
      </c>
      <c r="K14" s="2">
        <f t="shared" si="2"/>
        <v>8215049.8341394039</v>
      </c>
      <c r="L14" s="14">
        <f t="shared" si="5"/>
        <v>82.256366110120169</v>
      </c>
      <c r="N14" s="6"/>
    </row>
    <row r="15" spans="1:14" x14ac:dyDescent="0.2">
      <c r="A15" s="60">
        <v>6</v>
      </c>
      <c r="B15" s="36">
        <v>0</v>
      </c>
      <c r="C15" s="43">
        <v>983</v>
      </c>
      <c r="D15" s="43">
        <v>968</v>
      </c>
      <c r="E15" s="3">
        <v>0</v>
      </c>
      <c r="F15" s="4">
        <f t="shared" si="3"/>
        <v>0</v>
      </c>
      <c r="G15" s="4">
        <f t="shared" si="0"/>
        <v>0</v>
      </c>
      <c r="H15" s="2">
        <f t="shared" si="6"/>
        <v>99871.295349244581</v>
      </c>
      <c r="I15" s="2">
        <f t="shared" si="4"/>
        <v>0</v>
      </c>
      <c r="J15" s="2">
        <f t="shared" si="1"/>
        <v>99871.295349244581</v>
      </c>
      <c r="K15" s="2">
        <f t="shared" si="2"/>
        <v>8115178.5387901589</v>
      </c>
      <c r="L15" s="14">
        <f t="shared" si="5"/>
        <v>81.256366110120169</v>
      </c>
      <c r="N15" s="6"/>
    </row>
    <row r="16" spans="1:14" x14ac:dyDescent="0.2">
      <c r="A16" s="60">
        <v>7</v>
      </c>
      <c r="B16" s="36">
        <v>0</v>
      </c>
      <c r="C16" s="43">
        <v>1091</v>
      </c>
      <c r="D16" s="43">
        <v>965</v>
      </c>
      <c r="E16" s="3">
        <v>0</v>
      </c>
      <c r="F16" s="4">
        <f t="shared" si="3"/>
        <v>0</v>
      </c>
      <c r="G16" s="4">
        <f t="shared" si="0"/>
        <v>0</v>
      </c>
      <c r="H16" s="2">
        <f t="shared" si="6"/>
        <v>99871.295349244581</v>
      </c>
      <c r="I16" s="2">
        <f t="shared" si="4"/>
        <v>0</v>
      </c>
      <c r="J16" s="2">
        <f t="shared" si="1"/>
        <v>99871.295349244581</v>
      </c>
      <c r="K16" s="2">
        <f t="shared" si="2"/>
        <v>8015307.243440914</v>
      </c>
      <c r="L16" s="14">
        <f t="shared" si="5"/>
        <v>80.256366110120155</v>
      </c>
      <c r="N16" s="6"/>
    </row>
    <row r="17" spans="1:14" x14ac:dyDescent="0.2">
      <c r="A17" s="60">
        <v>8</v>
      </c>
      <c r="B17" s="36">
        <v>0</v>
      </c>
      <c r="C17" s="43">
        <v>1161</v>
      </c>
      <c r="D17" s="43">
        <v>1061</v>
      </c>
      <c r="E17" s="3">
        <v>0</v>
      </c>
      <c r="F17" s="4">
        <f t="shared" si="3"/>
        <v>0</v>
      </c>
      <c r="G17" s="4">
        <f t="shared" si="0"/>
        <v>0</v>
      </c>
      <c r="H17" s="2">
        <f t="shared" si="6"/>
        <v>99871.295349244581</v>
      </c>
      <c r="I17" s="2">
        <f t="shared" si="4"/>
        <v>0</v>
      </c>
      <c r="J17" s="2">
        <f t="shared" si="1"/>
        <v>99871.295349244581</v>
      </c>
      <c r="K17" s="2">
        <f t="shared" si="2"/>
        <v>7915435.948091669</v>
      </c>
      <c r="L17" s="14">
        <f t="shared" si="5"/>
        <v>79.256366110120155</v>
      </c>
      <c r="N17" s="6"/>
    </row>
    <row r="18" spans="1:14" x14ac:dyDescent="0.2">
      <c r="A18" s="60">
        <v>9</v>
      </c>
      <c r="B18" s="36">
        <v>0</v>
      </c>
      <c r="C18" s="43">
        <v>1063</v>
      </c>
      <c r="D18" s="43">
        <v>1129</v>
      </c>
      <c r="E18" s="3">
        <v>0</v>
      </c>
      <c r="F18" s="4">
        <f t="shared" si="3"/>
        <v>0</v>
      </c>
      <c r="G18" s="4">
        <f t="shared" si="0"/>
        <v>0</v>
      </c>
      <c r="H18" s="2">
        <f t="shared" si="6"/>
        <v>99871.295349244581</v>
      </c>
      <c r="I18" s="2">
        <f t="shared" si="4"/>
        <v>0</v>
      </c>
      <c r="J18" s="2">
        <f t="shared" si="1"/>
        <v>99871.295349244581</v>
      </c>
      <c r="K18" s="2">
        <f t="shared" si="2"/>
        <v>7815564.652742424</v>
      </c>
      <c r="L18" s="14">
        <f t="shared" si="5"/>
        <v>78.256366110120155</v>
      </c>
      <c r="N18" s="6"/>
    </row>
    <row r="19" spans="1:14" x14ac:dyDescent="0.2">
      <c r="A19" s="60">
        <v>10</v>
      </c>
      <c r="B19" s="36">
        <v>0</v>
      </c>
      <c r="C19" s="43">
        <v>1080</v>
      </c>
      <c r="D19" s="43">
        <v>1048</v>
      </c>
      <c r="E19" s="3">
        <v>0</v>
      </c>
      <c r="F19" s="4">
        <f t="shared" si="3"/>
        <v>0</v>
      </c>
      <c r="G19" s="4">
        <f t="shared" si="0"/>
        <v>0</v>
      </c>
      <c r="H19" s="2">
        <f t="shared" si="6"/>
        <v>99871.295349244581</v>
      </c>
      <c r="I19" s="2">
        <f t="shared" si="4"/>
        <v>0</v>
      </c>
      <c r="J19" s="2">
        <f t="shared" si="1"/>
        <v>99871.295349244581</v>
      </c>
      <c r="K19" s="2">
        <f t="shared" si="2"/>
        <v>7715693.3573931791</v>
      </c>
      <c r="L19" s="14">
        <f t="shared" si="5"/>
        <v>77.256366110120155</v>
      </c>
      <c r="N19" s="6"/>
    </row>
    <row r="20" spans="1:14" x14ac:dyDescent="0.2">
      <c r="A20" s="60">
        <v>11</v>
      </c>
      <c r="B20" s="36">
        <v>0</v>
      </c>
      <c r="C20" s="43">
        <v>997</v>
      </c>
      <c r="D20" s="43">
        <v>1087</v>
      </c>
      <c r="E20" s="3">
        <v>0</v>
      </c>
      <c r="F20" s="4">
        <f t="shared" si="3"/>
        <v>0</v>
      </c>
      <c r="G20" s="4">
        <f t="shared" si="0"/>
        <v>0</v>
      </c>
      <c r="H20" s="2">
        <f t="shared" si="6"/>
        <v>99871.295349244581</v>
      </c>
      <c r="I20" s="2">
        <f t="shared" si="4"/>
        <v>0</v>
      </c>
      <c r="J20" s="2">
        <f t="shared" si="1"/>
        <v>99871.295349244581</v>
      </c>
      <c r="K20" s="2">
        <f t="shared" si="2"/>
        <v>7615822.0620439341</v>
      </c>
      <c r="L20" s="14">
        <f t="shared" si="5"/>
        <v>76.25636611012014</v>
      </c>
      <c r="N20" s="6"/>
    </row>
    <row r="21" spans="1:14" x14ac:dyDescent="0.2">
      <c r="A21" s="60">
        <v>12</v>
      </c>
      <c r="B21" s="36">
        <v>0</v>
      </c>
      <c r="C21" s="43">
        <v>1018</v>
      </c>
      <c r="D21" s="43">
        <v>1002</v>
      </c>
      <c r="E21" s="3">
        <v>0</v>
      </c>
      <c r="F21" s="4">
        <f t="shared" si="3"/>
        <v>0</v>
      </c>
      <c r="G21" s="4">
        <f t="shared" si="0"/>
        <v>0</v>
      </c>
      <c r="H21" s="2">
        <f t="shared" si="6"/>
        <v>99871.295349244581</v>
      </c>
      <c r="I21" s="2">
        <f t="shared" si="4"/>
        <v>0</v>
      </c>
      <c r="J21" s="2">
        <f t="shared" si="1"/>
        <v>99871.295349244581</v>
      </c>
      <c r="K21" s="2">
        <f t="shared" si="2"/>
        <v>7515950.7666946892</v>
      </c>
      <c r="L21" s="14">
        <f t="shared" si="5"/>
        <v>75.25636611012014</v>
      </c>
      <c r="N21" s="6"/>
    </row>
    <row r="22" spans="1:14" x14ac:dyDescent="0.2">
      <c r="A22" s="60">
        <v>13</v>
      </c>
      <c r="B22" s="36">
        <v>0</v>
      </c>
      <c r="C22" s="43">
        <v>973</v>
      </c>
      <c r="D22" s="43">
        <v>993</v>
      </c>
      <c r="E22" s="3">
        <v>0</v>
      </c>
      <c r="F22" s="4">
        <f t="shared" si="3"/>
        <v>0</v>
      </c>
      <c r="G22" s="4">
        <f t="shared" si="0"/>
        <v>0</v>
      </c>
      <c r="H22" s="2">
        <f t="shared" si="6"/>
        <v>99871.295349244581</v>
      </c>
      <c r="I22" s="2">
        <f t="shared" si="4"/>
        <v>0</v>
      </c>
      <c r="J22" s="2">
        <f t="shared" si="1"/>
        <v>99871.295349244581</v>
      </c>
      <c r="K22" s="2">
        <f t="shared" si="2"/>
        <v>7416079.4713454442</v>
      </c>
      <c r="L22" s="14">
        <f t="shared" si="5"/>
        <v>74.25636611012014</v>
      </c>
      <c r="N22" s="6"/>
    </row>
    <row r="23" spans="1:14" x14ac:dyDescent="0.2">
      <c r="A23" s="60">
        <v>14</v>
      </c>
      <c r="B23" s="36">
        <v>0</v>
      </c>
      <c r="C23" s="43">
        <v>896</v>
      </c>
      <c r="D23" s="43">
        <v>980</v>
      </c>
      <c r="E23" s="3">
        <v>0</v>
      </c>
      <c r="F23" s="4">
        <f t="shared" si="3"/>
        <v>0</v>
      </c>
      <c r="G23" s="4">
        <f t="shared" si="0"/>
        <v>0</v>
      </c>
      <c r="H23" s="2">
        <f t="shared" si="6"/>
        <v>99871.295349244581</v>
      </c>
      <c r="I23" s="2">
        <f t="shared" si="4"/>
        <v>0</v>
      </c>
      <c r="J23" s="2">
        <f t="shared" si="1"/>
        <v>99871.295349244581</v>
      </c>
      <c r="K23" s="2">
        <f t="shared" si="2"/>
        <v>7316208.1759961993</v>
      </c>
      <c r="L23" s="14">
        <f t="shared" si="5"/>
        <v>73.25636611012014</v>
      </c>
      <c r="N23" s="6"/>
    </row>
    <row r="24" spans="1:14" x14ac:dyDescent="0.2">
      <c r="A24" s="60">
        <v>15</v>
      </c>
      <c r="B24" s="36">
        <v>0</v>
      </c>
      <c r="C24" s="43">
        <v>945</v>
      </c>
      <c r="D24" s="43">
        <v>902</v>
      </c>
      <c r="E24" s="3">
        <v>0</v>
      </c>
      <c r="F24" s="4">
        <f t="shared" si="3"/>
        <v>0</v>
      </c>
      <c r="G24" s="4">
        <f t="shared" si="0"/>
        <v>0</v>
      </c>
      <c r="H24" s="2">
        <f t="shared" si="6"/>
        <v>99871.295349244581</v>
      </c>
      <c r="I24" s="2">
        <f t="shared" si="4"/>
        <v>0</v>
      </c>
      <c r="J24" s="2">
        <f t="shared" si="1"/>
        <v>99871.295349244581</v>
      </c>
      <c r="K24" s="2">
        <f t="shared" si="2"/>
        <v>7216336.8806469543</v>
      </c>
      <c r="L24" s="14">
        <f t="shared" si="5"/>
        <v>72.256366110120126</v>
      </c>
      <c r="N24" s="6"/>
    </row>
    <row r="25" spans="1:14" x14ac:dyDescent="0.2">
      <c r="A25" s="60">
        <v>16</v>
      </c>
      <c r="B25" s="36">
        <v>0</v>
      </c>
      <c r="C25" s="43">
        <v>867</v>
      </c>
      <c r="D25" s="43">
        <v>943</v>
      </c>
      <c r="E25" s="3">
        <v>0</v>
      </c>
      <c r="F25" s="4">
        <f t="shared" si="3"/>
        <v>0</v>
      </c>
      <c r="G25" s="4">
        <f t="shared" si="0"/>
        <v>0</v>
      </c>
      <c r="H25" s="2">
        <f t="shared" si="6"/>
        <v>99871.295349244581</v>
      </c>
      <c r="I25" s="2">
        <f t="shared" si="4"/>
        <v>0</v>
      </c>
      <c r="J25" s="2">
        <f t="shared" si="1"/>
        <v>99871.295349244581</v>
      </c>
      <c r="K25" s="2">
        <f t="shared" si="2"/>
        <v>7116465.5852977093</v>
      </c>
      <c r="L25" s="14">
        <f t="shared" si="5"/>
        <v>71.256366110120126</v>
      </c>
      <c r="N25" s="6"/>
    </row>
    <row r="26" spans="1:14" x14ac:dyDescent="0.2">
      <c r="A26" s="60">
        <v>17</v>
      </c>
      <c r="B26" s="36">
        <v>0</v>
      </c>
      <c r="C26" s="43">
        <v>838</v>
      </c>
      <c r="D26" s="43">
        <v>874</v>
      </c>
      <c r="E26" s="3">
        <v>0</v>
      </c>
      <c r="F26" s="4">
        <f t="shared" si="3"/>
        <v>0</v>
      </c>
      <c r="G26" s="4">
        <f t="shared" si="0"/>
        <v>0</v>
      </c>
      <c r="H26" s="2">
        <f t="shared" si="6"/>
        <v>99871.295349244581</v>
      </c>
      <c r="I26" s="2">
        <f t="shared" si="4"/>
        <v>0</v>
      </c>
      <c r="J26" s="2">
        <f t="shared" si="1"/>
        <v>99871.295349244581</v>
      </c>
      <c r="K26" s="2">
        <f t="shared" si="2"/>
        <v>7016594.2899484644</v>
      </c>
      <c r="L26" s="14">
        <f t="shared" si="5"/>
        <v>70.256366110120126</v>
      </c>
      <c r="N26" s="6"/>
    </row>
    <row r="27" spans="1:14" x14ac:dyDescent="0.2">
      <c r="A27" s="60">
        <v>18</v>
      </c>
      <c r="B27" s="36">
        <v>0</v>
      </c>
      <c r="C27" s="43">
        <v>832</v>
      </c>
      <c r="D27" s="43">
        <v>850</v>
      </c>
      <c r="E27" s="3">
        <v>0</v>
      </c>
      <c r="F27" s="4">
        <f t="shared" si="3"/>
        <v>0</v>
      </c>
      <c r="G27" s="4">
        <f t="shared" si="0"/>
        <v>0</v>
      </c>
      <c r="H27" s="2">
        <f t="shared" si="6"/>
        <v>99871.295349244581</v>
      </c>
      <c r="I27" s="2">
        <f t="shared" si="4"/>
        <v>0</v>
      </c>
      <c r="J27" s="2">
        <f t="shared" si="1"/>
        <v>99871.295349244581</v>
      </c>
      <c r="K27" s="2">
        <f t="shared" si="2"/>
        <v>6916722.9945992194</v>
      </c>
      <c r="L27" s="14">
        <f t="shared" si="5"/>
        <v>69.256366110120112</v>
      </c>
      <c r="N27" s="6"/>
    </row>
    <row r="28" spans="1:14" x14ac:dyDescent="0.2">
      <c r="A28" s="60">
        <v>19</v>
      </c>
      <c r="B28" s="36">
        <v>0</v>
      </c>
      <c r="C28" s="43">
        <v>914</v>
      </c>
      <c r="D28" s="43">
        <v>842</v>
      </c>
      <c r="E28" s="3">
        <v>0</v>
      </c>
      <c r="F28" s="4">
        <f t="shared" si="3"/>
        <v>0</v>
      </c>
      <c r="G28" s="4">
        <f t="shared" si="0"/>
        <v>0</v>
      </c>
      <c r="H28" s="2">
        <f t="shared" si="6"/>
        <v>99871.295349244581</v>
      </c>
      <c r="I28" s="2">
        <f t="shared" si="4"/>
        <v>0</v>
      </c>
      <c r="J28" s="2">
        <f t="shared" si="1"/>
        <v>99871.295349244581</v>
      </c>
      <c r="K28" s="2">
        <f t="shared" si="2"/>
        <v>6816851.6992499745</v>
      </c>
      <c r="L28" s="14">
        <f t="shared" si="5"/>
        <v>68.256366110120112</v>
      </c>
      <c r="N28" s="6"/>
    </row>
    <row r="29" spans="1:14" x14ac:dyDescent="0.2">
      <c r="A29" s="60">
        <v>20</v>
      </c>
      <c r="B29" s="36">
        <v>0</v>
      </c>
      <c r="C29" s="43">
        <v>964</v>
      </c>
      <c r="D29" s="43">
        <v>1002</v>
      </c>
      <c r="E29" s="3">
        <v>0</v>
      </c>
      <c r="F29" s="4">
        <f t="shared" si="3"/>
        <v>0</v>
      </c>
      <c r="G29" s="4">
        <f t="shared" si="0"/>
        <v>0</v>
      </c>
      <c r="H29" s="2">
        <f t="shared" si="6"/>
        <v>99871.295349244581</v>
      </c>
      <c r="I29" s="2">
        <f t="shared" si="4"/>
        <v>0</v>
      </c>
      <c r="J29" s="2">
        <f t="shared" si="1"/>
        <v>99871.295349244581</v>
      </c>
      <c r="K29" s="2">
        <f t="shared" si="2"/>
        <v>6716980.4039007295</v>
      </c>
      <c r="L29" s="14">
        <f t="shared" si="5"/>
        <v>67.256366110120112</v>
      </c>
      <c r="N29" s="6"/>
    </row>
    <row r="30" spans="1:14" x14ac:dyDescent="0.2">
      <c r="A30" s="60">
        <v>21</v>
      </c>
      <c r="B30" s="36">
        <v>0</v>
      </c>
      <c r="C30" s="43">
        <v>933</v>
      </c>
      <c r="D30" s="43">
        <v>1011</v>
      </c>
      <c r="E30" s="3">
        <v>0</v>
      </c>
      <c r="F30" s="4">
        <f t="shared" si="3"/>
        <v>0</v>
      </c>
      <c r="G30" s="4">
        <f t="shared" si="0"/>
        <v>0</v>
      </c>
      <c r="H30" s="2">
        <f t="shared" si="6"/>
        <v>99871.295349244581</v>
      </c>
      <c r="I30" s="2">
        <f t="shared" si="4"/>
        <v>0</v>
      </c>
      <c r="J30" s="2">
        <f t="shared" si="1"/>
        <v>99871.295349244581</v>
      </c>
      <c r="K30" s="2">
        <f t="shared" si="2"/>
        <v>6617109.1085514845</v>
      </c>
      <c r="L30" s="14">
        <f t="shared" si="5"/>
        <v>66.256366110120112</v>
      </c>
      <c r="N30" s="6"/>
    </row>
    <row r="31" spans="1:14" x14ac:dyDescent="0.2">
      <c r="A31" s="60">
        <v>22</v>
      </c>
      <c r="B31" s="36">
        <v>0</v>
      </c>
      <c r="C31" s="43">
        <v>1075</v>
      </c>
      <c r="D31" s="43">
        <v>940</v>
      </c>
      <c r="E31" s="3">
        <v>0</v>
      </c>
      <c r="F31" s="4">
        <f t="shared" si="3"/>
        <v>0</v>
      </c>
      <c r="G31" s="4">
        <f t="shared" si="0"/>
        <v>0</v>
      </c>
      <c r="H31" s="2">
        <f t="shared" si="6"/>
        <v>99871.295349244581</v>
      </c>
      <c r="I31" s="2">
        <f t="shared" si="4"/>
        <v>0</v>
      </c>
      <c r="J31" s="2">
        <f t="shared" si="1"/>
        <v>99871.295349244581</v>
      </c>
      <c r="K31" s="2">
        <f t="shared" si="2"/>
        <v>6517237.8132022396</v>
      </c>
      <c r="L31" s="14">
        <f t="shared" si="5"/>
        <v>65.256366110120098</v>
      </c>
      <c r="N31" s="6"/>
    </row>
    <row r="32" spans="1:14" x14ac:dyDescent="0.2">
      <c r="A32" s="60">
        <v>23</v>
      </c>
      <c r="B32" s="36">
        <v>0</v>
      </c>
      <c r="C32" s="43">
        <v>1123</v>
      </c>
      <c r="D32" s="43">
        <v>1063</v>
      </c>
      <c r="E32" s="3">
        <v>0</v>
      </c>
      <c r="F32" s="4">
        <f t="shared" si="3"/>
        <v>0</v>
      </c>
      <c r="G32" s="4">
        <f t="shared" si="0"/>
        <v>0</v>
      </c>
      <c r="H32" s="2">
        <f t="shared" si="6"/>
        <v>99871.295349244581</v>
      </c>
      <c r="I32" s="2">
        <f t="shared" si="4"/>
        <v>0</v>
      </c>
      <c r="J32" s="2">
        <f t="shared" si="1"/>
        <v>99871.295349244581</v>
      </c>
      <c r="K32" s="2">
        <f t="shared" si="2"/>
        <v>6417366.5178529946</v>
      </c>
      <c r="L32" s="14">
        <f t="shared" si="5"/>
        <v>64.256366110120098</v>
      </c>
      <c r="N32" s="6"/>
    </row>
    <row r="33" spans="1:14" x14ac:dyDescent="0.2">
      <c r="A33" s="60">
        <v>24</v>
      </c>
      <c r="B33" s="36">
        <v>0</v>
      </c>
      <c r="C33" s="43">
        <v>1111</v>
      </c>
      <c r="D33" s="43">
        <v>1103</v>
      </c>
      <c r="E33" s="3">
        <v>0</v>
      </c>
      <c r="F33" s="4">
        <f t="shared" si="3"/>
        <v>0</v>
      </c>
      <c r="G33" s="4">
        <f t="shared" si="0"/>
        <v>0</v>
      </c>
      <c r="H33" s="2">
        <f t="shared" si="6"/>
        <v>99871.295349244581</v>
      </c>
      <c r="I33" s="2">
        <f t="shared" si="4"/>
        <v>0</v>
      </c>
      <c r="J33" s="2">
        <f t="shared" si="1"/>
        <v>99871.295349244581</v>
      </c>
      <c r="K33" s="2">
        <f t="shared" si="2"/>
        <v>6317495.2225037497</v>
      </c>
      <c r="L33" s="14">
        <f t="shared" si="5"/>
        <v>63.256366110120098</v>
      </c>
      <c r="N33" s="6"/>
    </row>
    <row r="34" spans="1:14" x14ac:dyDescent="0.2">
      <c r="A34" s="60">
        <v>25</v>
      </c>
      <c r="B34" s="36">
        <v>0</v>
      </c>
      <c r="C34" s="43">
        <v>1136</v>
      </c>
      <c r="D34" s="43">
        <v>1080</v>
      </c>
      <c r="E34" s="3">
        <v>0</v>
      </c>
      <c r="F34" s="4">
        <f t="shared" si="3"/>
        <v>0</v>
      </c>
      <c r="G34" s="4">
        <f t="shared" si="0"/>
        <v>0</v>
      </c>
      <c r="H34" s="2">
        <f t="shared" si="6"/>
        <v>99871.295349244581</v>
      </c>
      <c r="I34" s="2">
        <f t="shared" si="4"/>
        <v>0</v>
      </c>
      <c r="J34" s="2">
        <f t="shared" si="1"/>
        <v>99871.295349244581</v>
      </c>
      <c r="K34" s="2">
        <f t="shared" si="2"/>
        <v>6217623.9271545047</v>
      </c>
      <c r="L34" s="14">
        <f t="shared" si="5"/>
        <v>62.256366110120091</v>
      </c>
      <c r="N34" s="6"/>
    </row>
    <row r="35" spans="1:14" x14ac:dyDescent="0.2">
      <c r="A35" s="60">
        <v>26</v>
      </c>
      <c r="B35" s="36">
        <v>0</v>
      </c>
      <c r="C35" s="43">
        <v>1142</v>
      </c>
      <c r="D35" s="43">
        <v>1116</v>
      </c>
      <c r="E35" s="3">
        <v>0</v>
      </c>
      <c r="F35" s="4">
        <f t="shared" si="3"/>
        <v>0</v>
      </c>
      <c r="G35" s="4">
        <f t="shared" si="0"/>
        <v>0</v>
      </c>
      <c r="H35" s="2">
        <f t="shared" si="6"/>
        <v>99871.295349244581</v>
      </c>
      <c r="I35" s="2">
        <f t="shared" si="4"/>
        <v>0</v>
      </c>
      <c r="J35" s="2">
        <f t="shared" si="1"/>
        <v>99871.295349244581</v>
      </c>
      <c r="K35" s="2">
        <f t="shared" si="2"/>
        <v>6117752.6318052597</v>
      </c>
      <c r="L35" s="14">
        <f t="shared" si="5"/>
        <v>61.256366110120091</v>
      </c>
      <c r="N35" s="6"/>
    </row>
    <row r="36" spans="1:14" x14ac:dyDescent="0.2">
      <c r="A36" s="60">
        <v>27</v>
      </c>
      <c r="B36" s="36">
        <v>1</v>
      </c>
      <c r="C36" s="43">
        <v>1177</v>
      </c>
      <c r="D36" s="43">
        <v>1099</v>
      </c>
      <c r="E36" s="3">
        <v>0.48359999999999997</v>
      </c>
      <c r="F36" s="4">
        <f t="shared" si="3"/>
        <v>8.7873462214411243E-4</v>
      </c>
      <c r="G36" s="4">
        <f t="shared" si="0"/>
        <v>8.7833605207619314E-4</v>
      </c>
      <c r="H36" s="2">
        <f t="shared" si="6"/>
        <v>99871.295349244581</v>
      </c>
      <c r="I36" s="2">
        <f t="shared" si="4"/>
        <v>87.72055927279095</v>
      </c>
      <c r="J36" s="2">
        <f t="shared" si="1"/>
        <v>99825.996452436113</v>
      </c>
      <c r="K36" s="2">
        <f t="shared" si="2"/>
        <v>6017881.3364560148</v>
      </c>
      <c r="L36" s="14">
        <f t="shared" si="5"/>
        <v>60.256366110120084</v>
      </c>
      <c r="N36" s="6"/>
    </row>
    <row r="37" spans="1:14" x14ac:dyDescent="0.2">
      <c r="A37" s="60">
        <v>28</v>
      </c>
      <c r="B37" s="36">
        <v>0</v>
      </c>
      <c r="C37" s="43">
        <v>1215</v>
      </c>
      <c r="D37" s="43">
        <v>1168</v>
      </c>
      <c r="E37" s="3">
        <v>0</v>
      </c>
      <c r="F37" s="4">
        <f t="shared" si="3"/>
        <v>0</v>
      </c>
      <c r="G37" s="4">
        <f t="shared" si="0"/>
        <v>0</v>
      </c>
      <c r="H37" s="2">
        <f t="shared" si="6"/>
        <v>99783.574789971797</v>
      </c>
      <c r="I37" s="2">
        <f t="shared" si="4"/>
        <v>0</v>
      </c>
      <c r="J37" s="2">
        <f t="shared" si="1"/>
        <v>99783.574789971797</v>
      </c>
      <c r="K37" s="2">
        <f t="shared" si="2"/>
        <v>5918055.3400035789</v>
      </c>
      <c r="L37" s="14">
        <f t="shared" si="5"/>
        <v>59.308912839213498</v>
      </c>
      <c r="N37" s="6"/>
    </row>
    <row r="38" spans="1:14" x14ac:dyDescent="0.2">
      <c r="A38" s="60">
        <v>29</v>
      </c>
      <c r="B38" s="36">
        <v>0</v>
      </c>
      <c r="C38" s="43">
        <v>1279</v>
      </c>
      <c r="D38" s="43">
        <v>1158</v>
      </c>
      <c r="E38" s="3">
        <v>0</v>
      </c>
      <c r="F38" s="4">
        <f t="shared" si="3"/>
        <v>0</v>
      </c>
      <c r="G38" s="4">
        <f t="shared" si="0"/>
        <v>0</v>
      </c>
      <c r="H38" s="2">
        <f t="shared" si="6"/>
        <v>99783.574789971797</v>
      </c>
      <c r="I38" s="2">
        <f t="shared" si="4"/>
        <v>0</v>
      </c>
      <c r="J38" s="2">
        <f t="shared" si="1"/>
        <v>99783.574789971797</v>
      </c>
      <c r="K38" s="2">
        <f t="shared" si="2"/>
        <v>5818271.7652136069</v>
      </c>
      <c r="L38" s="14">
        <f t="shared" si="5"/>
        <v>58.308912839213498</v>
      </c>
      <c r="N38" s="6"/>
    </row>
    <row r="39" spans="1:14" x14ac:dyDescent="0.2">
      <c r="A39" s="60">
        <v>30</v>
      </c>
      <c r="B39" s="36">
        <v>0</v>
      </c>
      <c r="C39" s="43">
        <v>1352</v>
      </c>
      <c r="D39" s="43">
        <v>1251</v>
      </c>
      <c r="E39" s="3">
        <v>0</v>
      </c>
      <c r="F39" s="4">
        <f t="shared" si="3"/>
        <v>0</v>
      </c>
      <c r="G39" s="4">
        <f t="shared" si="0"/>
        <v>0</v>
      </c>
      <c r="H39" s="2">
        <f t="shared" si="6"/>
        <v>99783.574789971797</v>
      </c>
      <c r="I39" s="2">
        <f t="shared" si="4"/>
        <v>0</v>
      </c>
      <c r="J39" s="2">
        <f t="shared" si="1"/>
        <v>99783.574789971797</v>
      </c>
      <c r="K39" s="2">
        <f t="shared" si="2"/>
        <v>5718488.1904236348</v>
      </c>
      <c r="L39" s="14">
        <f t="shared" si="5"/>
        <v>57.308912839213498</v>
      </c>
      <c r="N39" s="6"/>
    </row>
    <row r="40" spans="1:14" x14ac:dyDescent="0.2">
      <c r="A40" s="60">
        <v>31</v>
      </c>
      <c r="B40" s="36">
        <v>1</v>
      </c>
      <c r="C40" s="43">
        <v>1381</v>
      </c>
      <c r="D40" s="43">
        <v>1315</v>
      </c>
      <c r="E40" s="3">
        <v>0.59560000000000002</v>
      </c>
      <c r="F40" s="4">
        <f t="shared" si="3"/>
        <v>7.4183976261127599E-4</v>
      </c>
      <c r="G40" s="4">
        <f t="shared" si="0"/>
        <v>7.4161727742804763E-4</v>
      </c>
      <c r="H40" s="2">
        <f t="shared" si="6"/>
        <v>99783.574789971797</v>
      </c>
      <c r="I40" s="2">
        <f t="shared" si="4"/>
        <v>74.001223067776849</v>
      </c>
      <c r="J40" s="2">
        <f t="shared" si="1"/>
        <v>99753.648695363183</v>
      </c>
      <c r="K40" s="2">
        <f t="shared" si="2"/>
        <v>5618704.6156336628</v>
      </c>
      <c r="L40" s="14">
        <f t="shared" si="5"/>
        <v>56.308912839213491</v>
      </c>
      <c r="N40" s="6"/>
    </row>
    <row r="41" spans="1:14" x14ac:dyDescent="0.2">
      <c r="A41" s="60">
        <v>32</v>
      </c>
      <c r="B41" s="36">
        <v>1</v>
      </c>
      <c r="C41" s="43">
        <v>1330</v>
      </c>
      <c r="D41" s="43">
        <v>1378</v>
      </c>
      <c r="E41" s="3">
        <v>0.81689999999999996</v>
      </c>
      <c r="F41" s="4">
        <f t="shared" si="3"/>
        <v>7.3855243722304289E-4</v>
      </c>
      <c r="G41" s="4">
        <f t="shared" si="0"/>
        <v>7.3845257705549574E-4</v>
      </c>
      <c r="H41" s="2">
        <f t="shared" si="6"/>
        <v>99709.573566904015</v>
      </c>
      <c r="I41" s="2">
        <f t="shared" si="4"/>
        <v>73.630791557584814</v>
      </c>
      <c r="J41" s="2">
        <f t="shared" si="1"/>
        <v>99696.091768969811</v>
      </c>
      <c r="K41" s="2">
        <f t="shared" si="2"/>
        <v>5518950.9669383001</v>
      </c>
      <c r="L41" s="14">
        <f t="shared" si="5"/>
        <v>55.35026145944898</v>
      </c>
      <c r="N41" s="6"/>
    </row>
    <row r="42" spans="1:14" x14ac:dyDescent="0.2">
      <c r="A42" s="60">
        <v>33</v>
      </c>
      <c r="B42" s="36">
        <v>1</v>
      </c>
      <c r="C42" s="43">
        <v>1466</v>
      </c>
      <c r="D42" s="43">
        <v>1307</v>
      </c>
      <c r="E42" s="3">
        <v>0.5</v>
      </c>
      <c r="F42" s="4">
        <f t="shared" si="3"/>
        <v>7.2124053371799498E-4</v>
      </c>
      <c r="G42" s="4">
        <f t="shared" si="0"/>
        <v>7.2098053352559488E-4</v>
      </c>
      <c r="H42" s="2">
        <f t="shared" si="6"/>
        <v>99635.942775346426</v>
      </c>
      <c r="I42" s="2">
        <f t="shared" si="4"/>
        <v>71.835575180494914</v>
      </c>
      <c r="J42" s="2">
        <f t="shared" si="1"/>
        <v>99600.024987756187</v>
      </c>
      <c r="K42" s="2">
        <f t="shared" si="2"/>
        <v>5419254.8751693303</v>
      </c>
      <c r="L42" s="14">
        <f t="shared" si="5"/>
        <v>54.390561520438105</v>
      </c>
      <c r="N42" s="6"/>
    </row>
    <row r="43" spans="1:14" x14ac:dyDescent="0.2">
      <c r="A43" s="60">
        <v>34</v>
      </c>
      <c r="B43" s="36">
        <v>0</v>
      </c>
      <c r="C43" s="43">
        <v>1533</v>
      </c>
      <c r="D43" s="43">
        <v>1412</v>
      </c>
      <c r="E43" s="3">
        <v>0</v>
      </c>
      <c r="F43" s="4">
        <f t="shared" si="3"/>
        <v>0</v>
      </c>
      <c r="G43" s="4">
        <f t="shared" si="0"/>
        <v>0</v>
      </c>
      <c r="H43" s="2">
        <f t="shared" si="6"/>
        <v>99564.107200165934</v>
      </c>
      <c r="I43" s="2">
        <f t="shared" si="4"/>
        <v>0</v>
      </c>
      <c r="J43" s="2">
        <f t="shared" si="1"/>
        <v>99564.107200165934</v>
      </c>
      <c r="K43" s="2">
        <f t="shared" si="2"/>
        <v>5319654.850181574</v>
      </c>
      <c r="L43" s="14">
        <f t="shared" si="5"/>
        <v>53.42944359945718</v>
      </c>
      <c r="N43" s="6"/>
    </row>
    <row r="44" spans="1:14" x14ac:dyDescent="0.2">
      <c r="A44" s="60">
        <v>35</v>
      </c>
      <c r="B44" s="36">
        <v>0</v>
      </c>
      <c r="C44" s="43">
        <v>1558</v>
      </c>
      <c r="D44" s="43">
        <v>1481</v>
      </c>
      <c r="E44" s="3">
        <v>0</v>
      </c>
      <c r="F44" s="4">
        <f t="shared" si="3"/>
        <v>0</v>
      </c>
      <c r="G44" s="4">
        <f t="shared" si="0"/>
        <v>0</v>
      </c>
      <c r="H44" s="2">
        <f t="shared" si="6"/>
        <v>99564.107200165934</v>
      </c>
      <c r="I44" s="2">
        <f t="shared" si="4"/>
        <v>0</v>
      </c>
      <c r="J44" s="2">
        <f t="shared" si="1"/>
        <v>99564.107200165934</v>
      </c>
      <c r="K44" s="2">
        <f t="shared" si="2"/>
        <v>5220090.7429814078</v>
      </c>
      <c r="L44" s="14">
        <f t="shared" si="5"/>
        <v>52.429443599457173</v>
      </c>
      <c r="N44" s="6"/>
    </row>
    <row r="45" spans="1:14" x14ac:dyDescent="0.2">
      <c r="A45" s="60">
        <v>36</v>
      </c>
      <c r="B45" s="36">
        <v>0</v>
      </c>
      <c r="C45" s="43">
        <v>1597</v>
      </c>
      <c r="D45" s="43">
        <v>1516</v>
      </c>
      <c r="E45" s="3">
        <v>0</v>
      </c>
      <c r="F45" s="4">
        <f t="shared" si="3"/>
        <v>0</v>
      </c>
      <c r="G45" s="4">
        <f t="shared" si="0"/>
        <v>0</v>
      </c>
      <c r="H45" s="2">
        <f t="shared" si="6"/>
        <v>99564.107200165934</v>
      </c>
      <c r="I45" s="2">
        <f t="shared" si="4"/>
        <v>0</v>
      </c>
      <c r="J45" s="2">
        <f t="shared" si="1"/>
        <v>99564.107200165934</v>
      </c>
      <c r="K45" s="2">
        <f t="shared" si="2"/>
        <v>5120526.6357812416</v>
      </c>
      <c r="L45" s="14">
        <f t="shared" si="5"/>
        <v>51.429443599457173</v>
      </c>
      <c r="N45" s="6"/>
    </row>
    <row r="46" spans="1:14" x14ac:dyDescent="0.2">
      <c r="A46" s="60">
        <v>37</v>
      </c>
      <c r="B46" s="36">
        <v>0</v>
      </c>
      <c r="C46" s="43">
        <v>1612</v>
      </c>
      <c r="D46" s="43">
        <v>1563</v>
      </c>
      <c r="E46" s="3">
        <v>0</v>
      </c>
      <c r="F46" s="4">
        <f t="shared" si="3"/>
        <v>0</v>
      </c>
      <c r="G46" s="4">
        <f t="shared" si="0"/>
        <v>0</v>
      </c>
      <c r="H46" s="2">
        <f t="shared" si="6"/>
        <v>99564.107200165934</v>
      </c>
      <c r="I46" s="2">
        <f t="shared" si="4"/>
        <v>0</v>
      </c>
      <c r="J46" s="2">
        <f t="shared" si="1"/>
        <v>99564.107200165934</v>
      </c>
      <c r="K46" s="2">
        <f t="shared" si="2"/>
        <v>5020962.5285810754</v>
      </c>
      <c r="L46" s="14">
        <f t="shared" si="5"/>
        <v>50.429443599457166</v>
      </c>
      <c r="N46" s="6"/>
    </row>
    <row r="47" spans="1:14" x14ac:dyDescent="0.2">
      <c r="A47" s="60">
        <v>38</v>
      </c>
      <c r="B47" s="36">
        <v>0</v>
      </c>
      <c r="C47" s="43">
        <v>1819</v>
      </c>
      <c r="D47" s="43">
        <v>1596</v>
      </c>
      <c r="E47" s="3">
        <v>0</v>
      </c>
      <c r="F47" s="4">
        <f t="shared" si="3"/>
        <v>0</v>
      </c>
      <c r="G47" s="4">
        <f t="shared" si="0"/>
        <v>0</v>
      </c>
      <c r="H47" s="2">
        <f t="shared" si="6"/>
        <v>99564.107200165934</v>
      </c>
      <c r="I47" s="2">
        <f t="shared" si="4"/>
        <v>0</v>
      </c>
      <c r="J47" s="2">
        <f t="shared" si="1"/>
        <v>99564.107200165934</v>
      </c>
      <c r="K47" s="2">
        <f t="shared" si="2"/>
        <v>4921398.4213809092</v>
      </c>
      <c r="L47" s="14">
        <f t="shared" si="5"/>
        <v>49.429443599457166</v>
      </c>
      <c r="N47" s="6"/>
    </row>
    <row r="48" spans="1:14" x14ac:dyDescent="0.2">
      <c r="A48" s="60">
        <v>39</v>
      </c>
      <c r="B48" s="36">
        <v>1</v>
      </c>
      <c r="C48" s="43">
        <v>1830</v>
      </c>
      <c r="D48" s="43">
        <v>1790</v>
      </c>
      <c r="E48" s="3">
        <v>0.66669999999999996</v>
      </c>
      <c r="F48" s="4">
        <f t="shared" si="3"/>
        <v>5.5248618784530391E-4</v>
      </c>
      <c r="G48" s="4">
        <f t="shared" si="0"/>
        <v>5.5238446975482375E-4</v>
      </c>
      <c r="H48" s="2">
        <f t="shared" si="6"/>
        <v>99564.107200165934</v>
      </c>
      <c r="I48" s="2">
        <f t="shared" si="4"/>
        <v>54.997666562376089</v>
      </c>
      <c r="J48" s="2">
        <f t="shared" si="1"/>
        <v>99545.776477900698</v>
      </c>
      <c r="K48" s="2">
        <f t="shared" si="2"/>
        <v>4821834.3141807429</v>
      </c>
      <c r="L48" s="14">
        <f t="shared" si="5"/>
        <v>48.429443599457166</v>
      </c>
      <c r="N48" s="6"/>
    </row>
    <row r="49" spans="1:14" x14ac:dyDescent="0.2">
      <c r="A49" s="60">
        <v>40</v>
      </c>
      <c r="B49" s="36">
        <v>0</v>
      </c>
      <c r="C49" s="43">
        <v>1863</v>
      </c>
      <c r="D49" s="43">
        <v>1810</v>
      </c>
      <c r="E49" s="3">
        <v>0</v>
      </c>
      <c r="F49" s="4">
        <f t="shared" si="3"/>
        <v>0</v>
      </c>
      <c r="G49" s="4">
        <f t="shared" si="0"/>
        <v>0</v>
      </c>
      <c r="H49" s="2">
        <f t="shared" si="6"/>
        <v>99509.109533603565</v>
      </c>
      <c r="I49" s="2">
        <f t="shared" si="4"/>
        <v>0</v>
      </c>
      <c r="J49" s="2">
        <f t="shared" si="1"/>
        <v>99509.109533603565</v>
      </c>
      <c r="K49" s="2">
        <f t="shared" si="2"/>
        <v>4722288.5377028426</v>
      </c>
      <c r="L49" s="14">
        <f t="shared" si="5"/>
        <v>47.455841579088364</v>
      </c>
      <c r="N49" s="6"/>
    </row>
    <row r="50" spans="1:14" x14ac:dyDescent="0.2">
      <c r="A50" s="60">
        <v>41</v>
      </c>
      <c r="B50" s="36">
        <v>0</v>
      </c>
      <c r="C50" s="43">
        <v>1845</v>
      </c>
      <c r="D50" s="43">
        <v>1834</v>
      </c>
      <c r="E50" s="3">
        <v>0</v>
      </c>
      <c r="F50" s="4">
        <f t="shared" si="3"/>
        <v>0</v>
      </c>
      <c r="G50" s="4">
        <f t="shared" si="0"/>
        <v>0</v>
      </c>
      <c r="H50" s="2">
        <f t="shared" si="6"/>
        <v>99509.109533603565</v>
      </c>
      <c r="I50" s="2">
        <f t="shared" si="4"/>
        <v>0</v>
      </c>
      <c r="J50" s="2">
        <f t="shared" si="1"/>
        <v>99509.109533603565</v>
      </c>
      <c r="K50" s="2">
        <f t="shared" si="2"/>
        <v>4622779.4281692393</v>
      </c>
      <c r="L50" s="14">
        <f t="shared" si="5"/>
        <v>46.455841579088371</v>
      </c>
      <c r="N50" s="6"/>
    </row>
    <row r="51" spans="1:14" x14ac:dyDescent="0.2">
      <c r="A51" s="60">
        <v>42</v>
      </c>
      <c r="B51" s="36">
        <v>1</v>
      </c>
      <c r="C51" s="43">
        <v>1827</v>
      </c>
      <c r="D51" s="43">
        <v>1836</v>
      </c>
      <c r="E51" s="3">
        <v>0.53280000000000005</v>
      </c>
      <c r="F51" s="4">
        <f t="shared" si="3"/>
        <v>5.4600054600054604E-4</v>
      </c>
      <c r="G51" s="4">
        <f t="shared" si="0"/>
        <v>5.4586130144688191E-4</v>
      </c>
      <c r="H51" s="2">
        <f t="shared" si="6"/>
        <v>99509.109533603565</v>
      </c>
      <c r="I51" s="2">
        <f t="shared" si="4"/>
        <v>54.318172035833165</v>
      </c>
      <c r="J51" s="2">
        <f t="shared" si="1"/>
        <v>99483.732083628434</v>
      </c>
      <c r="K51" s="2">
        <f t="shared" si="2"/>
        <v>4523270.318635636</v>
      </c>
      <c r="L51" s="14">
        <f t="shared" si="5"/>
        <v>45.455841579088371</v>
      </c>
      <c r="N51" s="6"/>
    </row>
    <row r="52" spans="1:14" x14ac:dyDescent="0.2">
      <c r="A52" s="60">
        <v>43</v>
      </c>
      <c r="B52" s="36">
        <v>0</v>
      </c>
      <c r="C52" s="43">
        <v>1734</v>
      </c>
      <c r="D52" s="43">
        <v>1802</v>
      </c>
      <c r="E52" s="3">
        <v>0</v>
      </c>
      <c r="F52" s="4">
        <f t="shared" si="3"/>
        <v>0</v>
      </c>
      <c r="G52" s="4">
        <f t="shared" si="0"/>
        <v>0</v>
      </c>
      <c r="H52" s="2">
        <f t="shared" si="6"/>
        <v>99454.791361567739</v>
      </c>
      <c r="I52" s="2">
        <f t="shared" si="4"/>
        <v>0</v>
      </c>
      <c r="J52" s="2">
        <f t="shared" si="1"/>
        <v>99454.791361567739</v>
      </c>
      <c r="K52" s="2">
        <f t="shared" si="2"/>
        <v>4423786.5865520071</v>
      </c>
      <c r="L52" s="14">
        <f t="shared" si="5"/>
        <v>44.480376721814615</v>
      </c>
      <c r="N52" s="6"/>
    </row>
    <row r="53" spans="1:14" x14ac:dyDescent="0.2">
      <c r="A53" s="60">
        <v>44</v>
      </c>
      <c r="B53" s="36">
        <v>0</v>
      </c>
      <c r="C53" s="43">
        <v>1774</v>
      </c>
      <c r="D53" s="43">
        <v>1714</v>
      </c>
      <c r="E53" s="3">
        <v>0</v>
      </c>
      <c r="F53" s="4">
        <f t="shared" si="3"/>
        <v>0</v>
      </c>
      <c r="G53" s="4">
        <f t="shared" si="0"/>
        <v>0</v>
      </c>
      <c r="H53" s="2">
        <f t="shared" si="6"/>
        <v>99454.791361567739</v>
      </c>
      <c r="I53" s="2">
        <f t="shared" si="4"/>
        <v>0</v>
      </c>
      <c r="J53" s="2">
        <f t="shared" si="1"/>
        <v>99454.791361567739</v>
      </c>
      <c r="K53" s="2">
        <f t="shared" si="2"/>
        <v>4324331.7951904396</v>
      </c>
      <c r="L53" s="14">
        <f t="shared" si="5"/>
        <v>43.480376721814622</v>
      </c>
      <c r="N53" s="6"/>
    </row>
    <row r="54" spans="1:14" x14ac:dyDescent="0.2">
      <c r="A54" s="60">
        <v>45</v>
      </c>
      <c r="B54" s="36">
        <v>1</v>
      </c>
      <c r="C54" s="43">
        <v>1726</v>
      </c>
      <c r="D54" s="43">
        <v>1755</v>
      </c>
      <c r="E54" s="3">
        <v>0.40710000000000002</v>
      </c>
      <c r="F54" s="4">
        <f t="shared" si="3"/>
        <v>5.7454754380925025E-4</v>
      </c>
      <c r="G54" s="4">
        <f t="shared" si="0"/>
        <v>5.7435189127472749E-4</v>
      </c>
      <c r="H54" s="2">
        <f t="shared" si="6"/>
        <v>99454.791361567739</v>
      </c>
      <c r="I54" s="2">
        <f t="shared" si="4"/>
        <v>57.122047514849861</v>
      </c>
      <c r="J54" s="2">
        <f t="shared" si="1"/>
        <v>99420.923699596184</v>
      </c>
      <c r="K54" s="2">
        <f t="shared" si="2"/>
        <v>4224877.003828872</v>
      </c>
      <c r="L54" s="14">
        <f t="shared" si="5"/>
        <v>42.480376721814622</v>
      </c>
      <c r="N54" s="6"/>
    </row>
    <row r="55" spans="1:14" x14ac:dyDescent="0.2">
      <c r="A55" s="60">
        <v>46</v>
      </c>
      <c r="B55" s="36">
        <v>1</v>
      </c>
      <c r="C55" s="43">
        <v>1618</v>
      </c>
      <c r="D55" s="43">
        <v>1712</v>
      </c>
      <c r="E55" s="3">
        <v>0.14749999999999999</v>
      </c>
      <c r="F55" s="4">
        <f t="shared" si="3"/>
        <v>6.0060060060060057E-4</v>
      </c>
      <c r="G55" s="4">
        <f t="shared" si="0"/>
        <v>6.0029324324932716E-4</v>
      </c>
      <c r="H55" s="2">
        <f t="shared" si="6"/>
        <v>99397.669314052895</v>
      </c>
      <c r="I55" s="2">
        <f t="shared" si="4"/>
        <v>59.667749283956937</v>
      </c>
      <c r="J55" s="2">
        <f t="shared" si="1"/>
        <v>99346.802557788324</v>
      </c>
      <c r="K55" s="2">
        <f t="shared" si="2"/>
        <v>4125456.080129276</v>
      </c>
      <c r="L55" s="14">
        <f t="shared" si="5"/>
        <v>41.504555474984528</v>
      </c>
      <c r="N55" s="6"/>
    </row>
    <row r="56" spans="1:14" x14ac:dyDescent="0.2">
      <c r="A56" s="60">
        <v>47</v>
      </c>
      <c r="B56" s="36">
        <v>0</v>
      </c>
      <c r="C56" s="43">
        <v>1638</v>
      </c>
      <c r="D56" s="43">
        <v>1618</v>
      </c>
      <c r="E56" s="3">
        <v>0</v>
      </c>
      <c r="F56" s="4">
        <f t="shared" si="3"/>
        <v>0</v>
      </c>
      <c r="G56" s="4">
        <f t="shared" si="0"/>
        <v>0</v>
      </c>
      <c r="H56" s="2">
        <f t="shared" si="6"/>
        <v>99338.001564768943</v>
      </c>
      <c r="I56" s="2">
        <f t="shared" si="4"/>
        <v>0</v>
      </c>
      <c r="J56" s="2">
        <f t="shared" si="1"/>
        <v>99338.001564768943</v>
      </c>
      <c r="K56" s="2">
        <f t="shared" si="2"/>
        <v>4026109.2775714877</v>
      </c>
      <c r="L56" s="14">
        <f t="shared" si="5"/>
        <v>40.529396747995193</v>
      </c>
      <c r="N56" s="6"/>
    </row>
    <row r="57" spans="1:14" x14ac:dyDescent="0.2">
      <c r="A57" s="60">
        <v>48</v>
      </c>
      <c r="B57" s="36">
        <v>0</v>
      </c>
      <c r="C57" s="43">
        <v>1702</v>
      </c>
      <c r="D57" s="43">
        <v>1630</v>
      </c>
      <c r="E57" s="3">
        <v>0</v>
      </c>
      <c r="F57" s="4">
        <f t="shared" si="3"/>
        <v>0</v>
      </c>
      <c r="G57" s="4">
        <f t="shared" si="0"/>
        <v>0</v>
      </c>
      <c r="H57" s="2">
        <f t="shared" si="6"/>
        <v>99338.001564768943</v>
      </c>
      <c r="I57" s="2">
        <f t="shared" si="4"/>
        <v>0</v>
      </c>
      <c r="J57" s="2">
        <f t="shared" si="1"/>
        <v>99338.001564768943</v>
      </c>
      <c r="K57" s="2">
        <f t="shared" si="2"/>
        <v>3926771.2760067186</v>
      </c>
      <c r="L57" s="14">
        <f t="shared" si="5"/>
        <v>39.529396747995193</v>
      </c>
      <c r="N57" s="6"/>
    </row>
    <row r="58" spans="1:14" x14ac:dyDescent="0.2">
      <c r="A58" s="60">
        <v>49</v>
      </c>
      <c r="B58" s="36">
        <v>1</v>
      </c>
      <c r="C58" s="43">
        <v>1477</v>
      </c>
      <c r="D58" s="43">
        <v>1681</v>
      </c>
      <c r="E58" s="3">
        <v>0.8306</v>
      </c>
      <c r="F58" s="4">
        <f t="shared" si="3"/>
        <v>6.3331222292590248E-4</v>
      </c>
      <c r="G58" s="4">
        <f t="shared" si="0"/>
        <v>6.3324428652176263E-4</v>
      </c>
      <c r="H58" s="2">
        <f t="shared" si="6"/>
        <v>99338.001564768943</v>
      </c>
      <c r="I58" s="2">
        <f t="shared" si="4"/>
        <v>62.905221925379848</v>
      </c>
      <c r="J58" s="2">
        <f t="shared" si="1"/>
        <v>99327.345420174781</v>
      </c>
      <c r="K58" s="2">
        <f t="shared" si="2"/>
        <v>3827433.2744419496</v>
      </c>
      <c r="L58" s="14">
        <f t="shared" si="5"/>
        <v>38.529396747995186</v>
      </c>
      <c r="N58" s="6"/>
    </row>
    <row r="59" spans="1:14" x14ac:dyDescent="0.2">
      <c r="A59" s="60">
        <v>50</v>
      </c>
      <c r="B59" s="36">
        <v>1</v>
      </c>
      <c r="C59" s="43">
        <v>1461</v>
      </c>
      <c r="D59" s="43">
        <v>1470</v>
      </c>
      <c r="E59" s="3">
        <v>0.24590000000000001</v>
      </c>
      <c r="F59" s="4">
        <f t="shared" si="3"/>
        <v>6.8236096895257596E-4</v>
      </c>
      <c r="G59" s="4">
        <f t="shared" si="0"/>
        <v>6.8201002813905178E-4</v>
      </c>
      <c r="H59" s="2">
        <f t="shared" si="6"/>
        <v>99275.096342843564</v>
      </c>
      <c r="I59" s="2">
        <f t="shared" si="4"/>
        <v>67.706611250289811</v>
      </c>
      <c r="J59" s="2">
        <f t="shared" si="1"/>
        <v>99224.038787299723</v>
      </c>
      <c r="K59" s="2">
        <f t="shared" si="2"/>
        <v>3728105.9290217748</v>
      </c>
      <c r="L59" s="14">
        <f t="shared" si="5"/>
        <v>37.553284422377921</v>
      </c>
      <c r="N59" s="6"/>
    </row>
    <row r="60" spans="1:14" x14ac:dyDescent="0.2">
      <c r="A60" s="60">
        <v>51</v>
      </c>
      <c r="B60" s="36">
        <v>1</v>
      </c>
      <c r="C60" s="43">
        <v>1526</v>
      </c>
      <c r="D60" s="43">
        <v>1464</v>
      </c>
      <c r="E60" s="3">
        <v>0.10929999999999999</v>
      </c>
      <c r="F60" s="4">
        <f t="shared" si="3"/>
        <v>6.6889632107023408E-4</v>
      </c>
      <c r="G60" s="4">
        <f t="shared" si="0"/>
        <v>6.6849803932867542E-4</v>
      </c>
      <c r="H60" s="2">
        <f t="shared" si="6"/>
        <v>99207.38973159327</v>
      </c>
      <c r="I60" s="2">
        <f t="shared" si="4"/>
        <v>66.319945522485867</v>
      </c>
      <c r="J60" s="2">
        <f t="shared" si="1"/>
        <v>99148.318556116399</v>
      </c>
      <c r="K60" s="2">
        <f t="shared" si="2"/>
        <v>3628881.890234475</v>
      </c>
      <c r="L60" s="14">
        <f t="shared" si="5"/>
        <v>36.578745797590848</v>
      </c>
      <c r="N60" s="6"/>
    </row>
    <row r="61" spans="1:14" x14ac:dyDescent="0.2">
      <c r="A61" s="60">
        <v>52</v>
      </c>
      <c r="B61" s="36">
        <v>3</v>
      </c>
      <c r="C61" s="43">
        <v>1367</v>
      </c>
      <c r="D61" s="43">
        <v>1520</v>
      </c>
      <c r="E61" s="3">
        <v>0.64300000000000002</v>
      </c>
      <c r="F61" s="4">
        <f t="shared" si="3"/>
        <v>2.0782819535850364E-3</v>
      </c>
      <c r="G61" s="4">
        <f t="shared" si="0"/>
        <v>2.0767411224508867E-3</v>
      </c>
      <c r="H61" s="2">
        <f t="shared" si="6"/>
        <v>99141.069786070788</v>
      </c>
      <c r="I61" s="2">
        <f t="shared" si="4"/>
        <v>205.89033654850633</v>
      </c>
      <c r="J61" s="2">
        <f t="shared" si="1"/>
        <v>99067.56693592298</v>
      </c>
      <c r="K61" s="2">
        <f t="shared" si="2"/>
        <v>3529733.5716783586</v>
      </c>
      <c r="L61" s="14">
        <f t="shared" si="5"/>
        <v>35.603141859321376</v>
      </c>
      <c r="N61" s="6"/>
    </row>
    <row r="62" spans="1:14" x14ac:dyDescent="0.2">
      <c r="A62" s="60">
        <v>53</v>
      </c>
      <c r="B62" s="36">
        <v>2</v>
      </c>
      <c r="C62" s="43">
        <v>1337</v>
      </c>
      <c r="D62" s="43">
        <v>1359</v>
      </c>
      <c r="E62" s="3">
        <v>0.36609999999999998</v>
      </c>
      <c r="F62" s="4">
        <f t="shared" si="3"/>
        <v>1.483679525222552E-3</v>
      </c>
      <c r="G62" s="4">
        <f t="shared" si="0"/>
        <v>1.4822854291786996E-3</v>
      </c>
      <c r="H62" s="2">
        <f t="shared" si="6"/>
        <v>98935.179449522286</v>
      </c>
      <c r="I62" s="2">
        <f t="shared" si="4"/>
        <v>146.65017493120681</v>
      </c>
      <c r="J62" s="2">
        <f t="shared" si="1"/>
        <v>98842.217903633398</v>
      </c>
      <c r="K62" s="2">
        <f t="shared" si="2"/>
        <v>3430666.0047424356</v>
      </c>
      <c r="L62" s="14">
        <f t="shared" si="5"/>
        <v>34.675896115322615</v>
      </c>
      <c r="N62" s="6"/>
    </row>
    <row r="63" spans="1:14" x14ac:dyDescent="0.2">
      <c r="A63" s="60">
        <v>54</v>
      </c>
      <c r="B63" s="36">
        <v>1</v>
      </c>
      <c r="C63" s="43">
        <v>1371</v>
      </c>
      <c r="D63" s="43">
        <v>1322</v>
      </c>
      <c r="E63" s="3">
        <v>0.72130000000000005</v>
      </c>
      <c r="F63" s="4">
        <f t="shared" si="3"/>
        <v>7.4266617155588561E-4</v>
      </c>
      <c r="G63" s="4">
        <f t="shared" si="0"/>
        <v>7.4251248553307227E-4</v>
      </c>
      <c r="H63" s="2">
        <f t="shared" si="6"/>
        <v>98788.529274591085</v>
      </c>
      <c r="I63" s="2">
        <f t="shared" si="4"/>
        <v>73.351716413833302</v>
      </c>
      <c r="J63" s="2">
        <f t="shared" si="1"/>
        <v>98768.086151226555</v>
      </c>
      <c r="K63" s="2">
        <f t="shared" si="2"/>
        <v>3331823.786838802</v>
      </c>
      <c r="L63" s="14">
        <f t="shared" si="5"/>
        <v>33.726828522547549</v>
      </c>
      <c r="N63" s="6"/>
    </row>
    <row r="64" spans="1:14" x14ac:dyDescent="0.2">
      <c r="A64" s="60">
        <v>55</v>
      </c>
      <c r="B64" s="36">
        <v>5</v>
      </c>
      <c r="C64" s="43">
        <v>1360</v>
      </c>
      <c r="D64" s="43">
        <v>1371</v>
      </c>
      <c r="E64" s="3">
        <v>0.51039999999999996</v>
      </c>
      <c r="F64" s="4">
        <f t="shared" si="3"/>
        <v>3.6616623947272062E-3</v>
      </c>
      <c r="G64" s="4">
        <f t="shared" si="0"/>
        <v>3.655109697152231E-3</v>
      </c>
      <c r="H64" s="2">
        <f t="shared" si="6"/>
        <v>98715.177558177253</v>
      </c>
      <c r="I64" s="2">
        <f t="shared" si="4"/>
        <v>360.81480274899798</v>
      </c>
      <c r="J64" s="2">
        <f t="shared" si="1"/>
        <v>98538.522630751351</v>
      </c>
      <c r="K64" s="2">
        <f t="shared" si="2"/>
        <v>3233055.7006875756</v>
      </c>
      <c r="L64" s="14">
        <f t="shared" si="5"/>
        <v>32.751353749854644</v>
      </c>
      <c r="N64" s="6"/>
    </row>
    <row r="65" spans="1:14" x14ac:dyDescent="0.2">
      <c r="A65" s="60">
        <v>56</v>
      </c>
      <c r="B65" s="36">
        <v>1</v>
      </c>
      <c r="C65" s="43">
        <v>1372</v>
      </c>
      <c r="D65" s="43">
        <v>1348</v>
      </c>
      <c r="E65" s="3">
        <v>0.53010000000000002</v>
      </c>
      <c r="F65" s="4">
        <f t="shared" si="3"/>
        <v>7.3529411764705881E-4</v>
      </c>
      <c r="G65" s="4">
        <f t="shared" si="0"/>
        <v>7.3504015046565888E-4</v>
      </c>
      <c r="H65" s="2">
        <f t="shared" si="6"/>
        <v>98354.362755428258</v>
      </c>
      <c r="I65" s="2">
        <f t="shared" si="4"/>
        <v>72.294405598703989</v>
      </c>
      <c r="J65" s="2">
        <f t="shared" si="1"/>
        <v>98320.391614237422</v>
      </c>
      <c r="K65" s="2">
        <f t="shared" si="2"/>
        <v>3134517.1780568245</v>
      </c>
      <c r="L65" s="14">
        <f t="shared" si="5"/>
        <v>31.869630286266361</v>
      </c>
      <c r="N65" s="6"/>
    </row>
    <row r="66" spans="1:14" x14ac:dyDescent="0.2">
      <c r="A66" s="60">
        <v>57</v>
      </c>
      <c r="B66" s="36">
        <v>4</v>
      </c>
      <c r="C66" s="43">
        <v>1421</v>
      </c>
      <c r="D66" s="43">
        <v>1359</v>
      </c>
      <c r="E66" s="3">
        <v>0.70220000000000005</v>
      </c>
      <c r="F66" s="4">
        <f t="shared" si="3"/>
        <v>2.8776978417266188E-3</v>
      </c>
      <c r="G66" s="4">
        <f t="shared" si="0"/>
        <v>2.8752338283910936E-3</v>
      </c>
      <c r="H66" s="2">
        <f t="shared" si="6"/>
        <v>98282.068349829555</v>
      </c>
      <c r="I66" s="2">
        <f t="shared" si="4"/>
        <v>282.58392764367557</v>
      </c>
      <c r="J66" s="2">
        <f t="shared" si="1"/>
        <v>98197.914856177274</v>
      </c>
      <c r="K66" s="2">
        <f t="shared" si="2"/>
        <v>3036196.7864425872</v>
      </c>
      <c r="L66" s="14">
        <f t="shared" si="5"/>
        <v>30.892683044026032</v>
      </c>
      <c r="N66" s="6"/>
    </row>
    <row r="67" spans="1:14" x14ac:dyDescent="0.2">
      <c r="A67" s="60">
        <v>58</v>
      </c>
      <c r="B67" s="36">
        <v>6</v>
      </c>
      <c r="C67" s="43">
        <v>1329</v>
      </c>
      <c r="D67" s="43">
        <v>1405</v>
      </c>
      <c r="E67" s="3">
        <v>0.57599999999999996</v>
      </c>
      <c r="F67" s="4">
        <f t="shared" si="3"/>
        <v>4.3891733723482075E-3</v>
      </c>
      <c r="G67" s="4">
        <f t="shared" si="0"/>
        <v>4.3810202519962843E-3</v>
      </c>
      <c r="H67" s="2">
        <f t="shared" si="6"/>
        <v>97999.48442218588</v>
      </c>
      <c r="I67" s="2">
        <f t="shared" si="4"/>
        <v>429.3377259387907</v>
      </c>
      <c r="J67" s="2">
        <f t="shared" si="1"/>
        <v>97817.445226387834</v>
      </c>
      <c r="K67" s="2">
        <f t="shared" si="2"/>
        <v>2937998.8715864099</v>
      </c>
      <c r="L67" s="14">
        <f t="shared" si="5"/>
        <v>29.979738045655299</v>
      </c>
      <c r="N67" s="6"/>
    </row>
    <row r="68" spans="1:14" x14ac:dyDescent="0.2">
      <c r="A68" s="60">
        <v>59</v>
      </c>
      <c r="B68" s="36">
        <v>2</v>
      </c>
      <c r="C68" s="43">
        <v>1292</v>
      </c>
      <c r="D68" s="43">
        <v>1312</v>
      </c>
      <c r="E68" s="3">
        <v>0.26090000000000002</v>
      </c>
      <c r="F68" s="4">
        <f t="shared" si="3"/>
        <v>1.5360983102918587E-3</v>
      </c>
      <c r="G68" s="4">
        <f t="shared" si="0"/>
        <v>1.5343563091427229E-3</v>
      </c>
      <c r="H68" s="2">
        <f t="shared" si="6"/>
        <v>97570.146696247088</v>
      </c>
      <c r="I68" s="2">
        <f t="shared" si="4"/>
        <v>149.70737016736771</v>
      </c>
      <c r="J68" s="2">
        <f t="shared" si="1"/>
        <v>97459.497978956395</v>
      </c>
      <c r="K68" s="2">
        <f t="shared" si="2"/>
        <v>2840181.4263600218</v>
      </c>
      <c r="L68" s="14">
        <f t="shared" si="5"/>
        <v>29.109123256747811</v>
      </c>
      <c r="N68" s="6"/>
    </row>
    <row r="69" spans="1:14" x14ac:dyDescent="0.2">
      <c r="A69" s="60">
        <v>60</v>
      </c>
      <c r="B69" s="36">
        <v>7</v>
      </c>
      <c r="C69" s="43">
        <v>1259</v>
      </c>
      <c r="D69" s="43">
        <v>1273</v>
      </c>
      <c r="E69" s="3">
        <v>0.57530000000000003</v>
      </c>
      <c r="F69" s="4">
        <f t="shared" si="3"/>
        <v>5.5292259083728279E-3</v>
      </c>
      <c r="G69" s="4">
        <f t="shared" si="0"/>
        <v>5.5162722545138666E-3</v>
      </c>
      <c r="H69" s="2">
        <f t="shared" si="6"/>
        <v>97420.439326079722</v>
      </c>
      <c r="I69" s="2">
        <f t="shared" si="4"/>
        <v>537.39766647700515</v>
      </c>
      <c r="J69" s="2">
        <f t="shared" si="1"/>
        <v>97192.206537126942</v>
      </c>
      <c r="K69" s="2">
        <f t="shared" si="2"/>
        <v>2742721.9283810654</v>
      </c>
      <c r="L69" s="14">
        <f t="shared" si="5"/>
        <v>28.153454730385629</v>
      </c>
      <c r="N69" s="6"/>
    </row>
    <row r="70" spans="1:14" x14ac:dyDescent="0.2">
      <c r="A70" s="60">
        <v>61</v>
      </c>
      <c r="B70" s="36">
        <v>4</v>
      </c>
      <c r="C70" s="43">
        <v>1229</v>
      </c>
      <c r="D70" s="43">
        <v>1236</v>
      </c>
      <c r="E70" s="3">
        <v>0.50749999999999995</v>
      </c>
      <c r="F70" s="4">
        <f t="shared" si="3"/>
        <v>3.2454361054766734E-3</v>
      </c>
      <c r="G70" s="4">
        <f t="shared" si="0"/>
        <v>3.2402569523763236E-3</v>
      </c>
      <c r="H70" s="2">
        <f t="shared" si="6"/>
        <v>96883.041659602721</v>
      </c>
      <c r="I70" s="2">
        <f t="shared" si="4"/>
        <v>313.9259493048927</v>
      </c>
      <c r="J70" s="2">
        <f t="shared" si="1"/>
        <v>96728.433129570069</v>
      </c>
      <c r="K70" s="2">
        <f t="shared" si="2"/>
        <v>2645529.7218439383</v>
      </c>
      <c r="L70" s="14">
        <f t="shared" si="5"/>
        <v>27.30642717782305</v>
      </c>
      <c r="N70" s="6"/>
    </row>
    <row r="71" spans="1:14" x14ac:dyDescent="0.2">
      <c r="A71" s="60">
        <v>62</v>
      </c>
      <c r="B71" s="36">
        <v>4</v>
      </c>
      <c r="C71" s="43">
        <v>1177</v>
      </c>
      <c r="D71" s="43">
        <v>1219</v>
      </c>
      <c r="E71" s="3">
        <v>0.59150000000000003</v>
      </c>
      <c r="F71" s="4">
        <f t="shared" si="3"/>
        <v>3.3388981636060101E-3</v>
      </c>
      <c r="G71" s="4">
        <f t="shared" si="0"/>
        <v>3.3343503101779378E-3</v>
      </c>
      <c r="H71" s="2">
        <f t="shared" si="6"/>
        <v>96569.115710297832</v>
      </c>
      <c r="I71" s="2">
        <f t="shared" si="4"/>
        <v>321.99526092224073</v>
      </c>
      <c r="J71" s="2">
        <f t="shared" si="1"/>
        <v>96437.580646211092</v>
      </c>
      <c r="K71" s="2">
        <f t="shared" si="2"/>
        <v>2548801.2887143684</v>
      </c>
      <c r="L71" s="14">
        <f t="shared" si="5"/>
        <v>26.393544871640284</v>
      </c>
      <c r="N71" s="6"/>
    </row>
    <row r="72" spans="1:14" x14ac:dyDescent="0.2">
      <c r="A72" s="60">
        <v>63</v>
      </c>
      <c r="B72" s="36">
        <v>4</v>
      </c>
      <c r="C72" s="43">
        <v>1134</v>
      </c>
      <c r="D72" s="43">
        <v>1178</v>
      </c>
      <c r="E72" s="3">
        <v>0.39</v>
      </c>
      <c r="F72" s="4">
        <f t="shared" si="3"/>
        <v>3.4602076124567475E-3</v>
      </c>
      <c r="G72" s="4">
        <f t="shared" si="0"/>
        <v>3.4529194433893856E-3</v>
      </c>
      <c r="H72" s="2">
        <f t="shared" si="6"/>
        <v>96247.120449375594</v>
      </c>
      <c r="I72" s="2">
        <f t="shared" si="4"/>
        <v>332.33355356988915</v>
      </c>
      <c r="J72" s="2">
        <f t="shared" si="1"/>
        <v>96044.396981697966</v>
      </c>
      <c r="K72" s="2">
        <f t="shared" si="2"/>
        <v>2452363.7080681571</v>
      </c>
      <c r="L72" s="14">
        <f t="shared" si="5"/>
        <v>25.479865752015513</v>
      </c>
      <c r="N72" s="6"/>
    </row>
    <row r="73" spans="1:14" x14ac:dyDescent="0.2">
      <c r="A73" s="60">
        <v>64</v>
      </c>
      <c r="B73" s="36">
        <v>2</v>
      </c>
      <c r="C73" s="43">
        <v>1102</v>
      </c>
      <c r="D73" s="43">
        <v>1128</v>
      </c>
      <c r="E73" s="3">
        <v>0.2883</v>
      </c>
      <c r="F73" s="4">
        <f t="shared" si="3"/>
        <v>1.7937219730941704E-3</v>
      </c>
      <c r="G73" s="4">
        <f t="shared" ref="G73:G108" si="7">F73/((1+(1-E73)*F73))</f>
        <v>1.7914350415801029E-3</v>
      </c>
      <c r="H73" s="2">
        <f t="shared" si="6"/>
        <v>95914.786895805708</v>
      </c>
      <c r="I73" s="2">
        <f t="shared" si="4"/>
        <v>171.8251102508344</v>
      </c>
      <c r="J73" s="2">
        <f t="shared" ref="J73:J108" si="8">H74+I73*E73</f>
        <v>95792.498964840182</v>
      </c>
      <c r="K73" s="2">
        <f t="shared" ref="K73:K97" si="9">K74+J73</f>
        <v>2356319.3110864591</v>
      </c>
      <c r="L73" s="14">
        <f t="shared" si="5"/>
        <v>24.566799211535333</v>
      </c>
      <c r="N73" s="6"/>
    </row>
    <row r="74" spans="1:14" x14ac:dyDescent="0.2">
      <c r="A74" s="60">
        <v>65</v>
      </c>
      <c r="B74" s="36">
        <v>8</v>
      </c>
      <c r="C74" s="43">
        <v>1061</v>
      </c>
      <c r="D74" s="43">
        <v>1095</v>
      </c>
      <c r="E74" s="3">
        <v>0.47639999999999999</v>
      </c>
      <c r="F74" s="4">
        <f t="shared" ref="F74:F108" si="10">B74/((C74+D74)/2)</f>
        <v>7.4211502782931356E-3</v>
      </c>
      <c r="G74" s="4">
        <f t="shared" si="7"/>
        <v>7.3924254252123109E-3</v>
      </c>
      <c r="H74" s="2">
        <f t="shared" si="6"/>
        <v>95742.961785554871</v>
      </c>
      <c r="I74" s="2">
        <f t="shared" ref="I74:I108" si="11">H74*G74</f>
        <v>707.77270498866653</v>
      </c>
      <c r="J74" s="2">
        <f t="shared" si="8"/>
        <v>95372.371997222814</v>
      </c>
      <c r="K74" s="2">
        <f t="shared" si="9"/>
        <v>2260526.812121619</v>
      </c>
      <c r="L74" s="14">
        <f t="shared" ref="L74:L108" si="12">K74/H74</f>
        <v>23.61037062112981</v>
      </c>
      <c r="N74" s="6"/>
    </row>
    <row r="75" spans="1:14" x14ac:dyDescent="0.2">
      <c r="A75" s="60">
        <v>66</v>
      </c>
      <c r="B75" s="36">
        <v>5</v>
      </c>
      <c r="C75" s="43">
        <v>1099</v>
      </c>
      <c r="D75" s="43">
        <v>1055</v>
      </c>
      <c r="E75" s="3">
        <v>0.78580000000000005</v>
      </c>
      <c r="F75" s="4">
        <f t="shared" si="10"/>
        <v>4.642525533890436E-3</v>
      </c>
      <c r="G75" s="4">
        <f t="shared" si="7"/>
        <v>4.6379134583900312E-3</v>
      </c>
      <c r="H75" s="2">
        <f t="shared" ref="H75:H108" si="13">H74-I74</f>
        <v>95035.189080566211</v>
      </c>
      <c r="I75" s="2">
        <f t="shared" si="11"/>
        <v>440.76498245739936</v>
      </c>
      <c r="J75" s="2">
        <f t="shared" si="8"/>
        <v>94940.777221323835</v>
      </c>
      <c r="K75" s="2">
        <f t="shared" si="9"/>
        <v>2165154.4401243962</v>
      </c>
      <c r="L75" s="14">
        <f t="shared" si="12"/>
        <v>22.782660413174781</v>
      </c>
      <c r="N75" s="6"/>
    </row>
    <row r="76" spans="1:14" x14ac:dyDescent="0.2">
      <c r="A76" s="60">
        <v>67</v>
      </c>
      <c r="B76" s="36">
        <v>6</v>
      </c>
      <c r="C76" s="43">
        <v>1216</v>
      </c>
      <c r="D76" s="43">
        <v>1082</v>
      </c>
      <c r="E76" s="3">
        <v>0.38800000000000001</v>
      </c>
      <c r="F76" s="4">
        <f t="shared" si="10"/>
        <v>5.2219321148825066E-3</v>
      </c>
      <c r="G76" s="4">
        <f t="shared" si="7"/>
        <v>5.2052969101357548E-3</v>
      </c>
      <c r="H76" s="2">
        <f t="shared" si="13"/>
        <v>94594.424098108808</v>
      </c>
      <c r="I76" s="2">
        <f t="shared" si="11"/>
        <v>492.39206347395697</v>
      </c>
      <c r="J76" s="2">
        <f t="shared" si="8"/>
        <v>94293.080155262738</v>
      </c>
      <c r="K76" s="2">
        <f t="shared" si="9"/>
        <v>2070213.6629030723</v>
      </c>
      <c r="L76" s="14">
        <f t="shared" si="12"/>
        <v>21.885155310591518</v>
      </c>
      <c r="N76" s="6"/>
    </row>
    <row r="77" spans="1:14" x14ac:dyDescent="0.2">
      <c r="A77" s="60">
        <v>68</v>
      </c>
      <c r="B77" s="36">
        <v>10</v>
      </c>
      <c r="C77" s="43">
        <v>1034</v>
      </c>
      <c r="D77" s="43">
        <v>1214</v>
      </c>
      <c r="E77" s="3">
        <v>0.4904</v>
      </c>
      <c r="F77" s="4">
        <f t="shared" si="10"/>
        <v>8.8967971530249119E-3</v>
      </c>
      <c r="G77" s="4">
        <f t="shared" si="7"/>
        <v>8.85664283639301E-3</v>
      </c>
      <c r="H77" s="2">
        <f t="shared" si="13"/>
        <v>94102.032034634845</v>
      </c>
      <c r="I77" s="2">
        <f t="shared" si="11"/>
        <v>833.42808790957429</v>
      </c>
      <c r="J77" s="2">
        <f t="shared" si="8"/>
        <v>93677.317081036119</v>
      </c>
      <c r="K77" s="2">
        <f t="shared" si="9"/>
        <v>1975920.5827478096</v>
      </c>
      <c r="L77" s="14">
        <f t="shared" si="12"/>
        <v>20.997639902404654</v>
      </c>
      <c r="N77" s="6"/>
    </row>
    <row r="78" spans="1:14" x14ac:dyDescent="0.2">
      <c r="A78" s="60">
        <v>69</v>
      </c>
      <c r="B78" s="36">
        <v>6</v>
      </c>
      <c r="C78" s="43">
        <v>946</v>
      </c>
      <c r="D78" s="43">
        <v>1031</v>
      </c>
      <c r="E78" s="3">
        <v>0.46679999999999999</v>
      </c>
      <c r="F78" s="4">
        <f t="shared" si="10"/>
        <v>6.0698027314112293E-3</v>
      </c>
      <c r="G78" s="4">
        <f t="shared" si="7"/>
        <v>6.0502216801223601E-3</v>
      </c>
      <c r="H78" s="2">
        <f t="shared" si="13"/>
        <v>93268.60394672527</v>
      </c>
      <c r="I78" s="2">
        <f t="shared" si="11"/>
        <v>564.29572967322315</v>
      </c>
      <c r="J78" s="2">
        <f t="shared" si="8"/>
        <v>92967.721463663504</v>
      </c>
      <c r="K78" s="2">
        <f t="shared" si="9"/>
        <v>1882243.2656667735</v>
      </c>
      <c r="L78" s="14">
        <f t="shared" si="12"/>
        <v>20.180888166203335</v>
      </c>
      <c r="N78" s="6"/>
    </row>
    <row r="79" spans="1:14" x14ac:dyDescent="0.2">
      <c r="A79" s="60">
        <v>70</v>
      </c>
      <c r="B79" s="36">
        <v>11</v>
      </c>
      <c r="C79" s="43">
        <v>1026</v>
      </c>
      <c r="D79" s="43">
        <v>947</v>
      </c>
      <c r="E79" s="3">
        <v>0.56910000000000005</v>
      </c>
      <c r="F79" s="4">
        <f t="shared" si="10"/>
        <v>1.1150532184490624E-2</v>
      </c>
      <c r="G79" s="4">
        <f t="shared" si="7"/>
        <v>1.1097212692911173E-2</v>
      </c>
      <c r="H79" s="2">
        <f t="shared" si="13"/>
        <v>92704.30821705205</v>
      </c>
      <c r="I79" s="2">
        <f t="shared" si="11"/>
        <v>1028.7594258338195</v>
      </c>
      <c r="J79" s="2">
        <f t="shared" si="8"/>
        <v>92261.01578046025</v>
      </c>
      <c r="K79" s="2">
        <f t="shared" si="9"/>
        <v>1789275.54420311</v>
      </c>
      <c r="L79" s="14">
        <f t="shared" si="12"/>
        <v>19.300888800268186</v>
      </c>
      <c r="N79" s="6"/>
    </row>
    <row r="80" spans="1:14" x14ac:dyDescent="0.2">
      <c r="A80" s="60">
        <v>71</v>
      </c>
      <c r="B80" s="36">
        <v>11</v>
      </c>
      <c r="C80" s="43">
        <v>931</v>
      </c>
      <c r="D80" s="43">
        <v>1012</v>
      </c>
      <c r="E80" s="3">
        <v>0.31319999999999998</v>
      </c>
      <c r="F80" s="4">
        <f t="shared" si="10"/>
        <v>1.1322696860524962E-2</v>
      </c>
      <c r="G80" s="4">
        <f t="shared" si="7"/>
        <v>1.1235326153347085E-2</v>
      </c>
      <c r="H80" s="2">
        <f t="shared" si="13"/>
        <v>91675.548791218229</v>
      </c>
      <c r="I80" s="2">
        <f t="shared" si="11"/>
        <v>1030.004690956421</v>
      </c>
      <c r="J80" s="2">
        <f t="shared" si="8"/>
        <v>90968.141569469357</v>
      </c>
      <c r="K80" s="2">
        <f t="shared" si="9"/>
        <v>1697014.5284226497</v>
      </c>
      <c r="L80" s="14">
        <f t="shared" si="12"/>
        <v>18.511092115602473</v>
      </c>
      <c r="N80" s="6"/>
    </row>
    <row r="81" spans="1:14" x14ac:dyDescent="0.2">
      <c r="A81" s="60">
        <v>72</v>
      </c>
      <c r="B81" s="36">
        <v>5</v>
      </c>
      <c r="C81" s="43">
        <v>881</v>
      </c>
      <c r="D81" s="43">
        <v>922</v>
      </c>
      <c r="E81" s="3">
        <v>0.30109999999999998</v>
      </c>
      <c r="F81" s="4">
        <f t="shared" si="10"/>
        <v>5.546311702717693E-3</v>
      </c>
      <c r="G81" s="4">
        <f t="shared" si="7"/>
        <v>5.524895455165749E-3</v>
      </c>
      <c r="H81" s="2">
        <f t="shared" si="13"/>
        <v>90645.544100261803</v>
      </c>
      <c r="I81" s="2">
        <f t="shared" si="11"/>
        <v>500.80715463056293</v>
      </c>
      <c r="J81" s="2">
        <f t="shared" si="8"/>
        <v>90295.529979890503</v>
      </c>
      <c r="K81" s="2">
        <f t="shared" si="9"/>
        <v>1606046.3868531804</v>
      </c>
      <c r="L81" s="14">
        <f t="shared" si="12"/>
        <v>17.717874637905581</v>
      </c>
      <c r="N81" s="6"/>
    </row>
    <row r="82" spans="1:14" x14ac:dyDescent="0.2">
      <c r="A82" s="60">
        <v>73</v>
      </c>
      <c r="B82" s="36">
        <v>8</v>
      </c>
      <c r="C82" s="43">
        <v>738</v>
      </c>
      <c r="D82" s="43">
        <v>879</v>
      </c>
      <c r="E82" s="3">
        <v>0.72809999999999997</v>
      </c>
      <c r="F82" s="4">
        <f t="shared" si="10"/>
        <v>9.8948670377241813E-3</v>
      </c>
      <c r="G82" s="4">
        <f t="shared" si="7"/>
        <v>9.8683171756086784E-3</v>
      </c>
      <c r="H82" s="2">
        <f t="shared" si="13"/>
        <v>90144.736945631244</v>
      </c>
      <c r="I82" s="2">
        <f t="shared" si="11"/>
        <v>889.57685589129903</v>
      </c>
      <c r="J82" s="2">
        <f t="shared" si="8"/>
        <v>89902.860998514399</v>
      </c>
      <c r="K82" s="2">
        <f t="shared" si="9"/>
        <v>1515750.8568732899</v>
      </c>
      <c r="L82" s="14">
        <f t="shared" si="12"/>
        <v>16.814635088318919</v>
      </c>
      <c r="N82" s="6"/>
    </row>
    <row r="83" spans="1:14" x14ac:dyDescent="0.2">
      <c r="A83" s="60">
        <v>74</v>
      </c>
      <c r="B83" s="36">
        <v>6</v>
      </c>
      <c r="C83" s="43">
        <v>590</v>
      </c>
      <c r="D83" s="43">
        <v>731</v>
      </c>
      <c r="E83" s="3">
        <v>0.44900000000000001</v>
      </c>
      <c r="F83" s="4">
        <f t="shared" si="10"/>
        <v>9.0840272520817562E-3</v>
      </c>
      <c r="G83" s="4">
        <f t="shared" si="7"/>
        <v>9.0387854282727182E-3</v>
      </c>
      <c r="H83" s="2">
        <f t="shared" si="13"/>
        <v>89255.160089739948</v>
      </c>
      <c r="I83" s="2">
        <f t="shared" si="11"/>
        <v>806.75824041729015</v>
      </c>
      <c r="J83" s="2">
        <f t="shared" si="8"/>
        <v>88810.636299270031</v>
      </c>
      <c r="K83" s="2">
        <f t="shared" si="9"/>
        <v>1425847.9958747756</v>
      </c>
      <c r="L83" s="14">
        <f t="shared" si="12"/>
        <v>15.974964298323851</v>
      </c>
      <c r="N83" s="6"/>
    </row>
    <row r="84" spans="1:14" x14ac:dyDescent="0.2">
      <c r="A84" s="60">
        <v>75</v>
      </c>
      <c r="B84" s="36">
        <v>6</v>
      </c>
      <c r="C84" s="43">
        <v>803</v>
      </c>
      <c r="D84" s="43">
        <v>594</v>
      </c>
      <c r="E84" s="3">
        <v>0.77729999999999999</v>
      </c>
      <c r="F84" s="4">
        <f t="shared" si="10"/>
        <v>8.5898353614889053E-3</v>
      </c>
      <c r="G84" s="4">
        <f t="shared" si="7"/>
        <v>8.5734347551612803E-3</v>
      </c>
      <c r="H84" s="2">
        <f t="shared" si="13"/>
        <v>88448.401849322661</v>
      </c>
      <c r="I84" s="2">
        <f t="shared" si="11"/>
        <v>758.30660245345416</v>
      </c>
      <c r="J84" s="2">
        <f t="shared" si="8"/>
        <v>88279.526968956285</v>
      </c>
      <c r="K84" s="2">
        <f t="shared" si="9"/>
        <v>1337037.3595755056</v>
      </c>
      <c r="L84" s="14">
        <f t="shared" si="12"/>
        <v>15.116580193876556</v>
      </c>
      <c r="N84" s="6"/>
    </row>
    <row r="85" spans="1:14" x14ac:dyDescent="0.2">
      <c r="A85" s="60">
        <v>76</v>
      </c>
      <c r="B85" s="36">
        <v>9</v>
      </c>
      <c r="C85" s="43">
        <v>483</v>
      </c>
      <c r="D85" s="43">
        <v>795</v>
      </c>
      <c r="E85" s="3">
        <v>0.4451</v>
      </c>
      <c r="F85" s="4">
        <f t="shared" si="10"/>
        <v>1.4084507042253521E-2</v>
      </c>
      <c r="G85" s="4">
        <f t="shared" si="7"/>
        <v>1.3975283313930982E-2</v>
      </c>
      <c r="H85" s="2">
        <f t="shared" si="13"/>
        <v>87690.095246869212</v>
      </c>
      <c r="I85" s="2">
        <f t="shared" si="11"/>
        <v>1225.4939249005897</v>
      </c>
      <c r="J85" s="2">
        <f t="shared" si="8"/>
        <v>87010.068667941887</v>
      </c>
      <c r="K85" s="2">
        <f t="shared" si="9"/>
        <v>1248757.8326065494</v>
      </c>
      <c r="L85" s="14">
        <f t="shared" si="12"/>
        <v>14.24058018287001</v>
      </c>
      <c r="N85" s="6"/>
    </row>
    <row r="86" spans="1:14" x14ac:dyDescent="0.2">
      <c r="A86" s="60">
        <v>77</v>
      </c>
      <c r="B86" s="36">
        <v>11</v>
      </c>
      <c r="C86" s="43">
        <v>593</v>
      </c>
      <c r="D86" s="43">
        <v>478</v>
      </c>
      <c r="E86" s="3">
        <v>0.63739999999999997</v>
      </c>
      <c r="F86" s="4">
        <f t="shared" si="10"/>
        <v>2.0541549953314659E-2</v>
      </c>
      <c r="G86" s="4">
        <f t="shared" si="7"/>
        <v>2.0389680152648266E-2</v>
      </c>
      <c r="H86" s="2">
        <f t="shared" si="13"/>
        <v>86464.601321968628</v>
      </c>
      <c r="I86" s="2">
        <f t="shared" si="11"/>
        <v>1762.9855654811888</v>
      </c>
      <c r="J86" s="2">
        <f t="shared" si="8"/>
        <v>85825.342755925158</v>
      </c>
      <c r="K86" s="2">
        <f t="shared" si="9"/>
        <v>1161747.7639386074</v>
      </c>
      <c r="L86" s="14">
        <f t="shared" si="12"/>
        <v>13.43610849037055</v>
      </c>
      <c r="N86" s="6"/>
    </row>
    <row r="87" spans="1:14" x14ac:dyDescent="0.2">
      <c r="A87" s="60">
        <v>78</v>
      </c>
      <c r="B87" s="36">
        <v>10</v>
      </c>
      <c r="C87" s="43">
        <v>591</v>
      </c>
      <c r="D87" s="43">
        <v>580</v>
      </c>
      <c r="E87" s="3">
        <v>0.64970000000000006</v>
      </c>
      <c r="F87" s="4">
        <f t="shared" si="10"/>
        <v>1.7079419299743808E-2</v>
      </c>
      <c r="G87" s="4">
        <f t="shared" si="7"/>
        <v>1.6977842218121129E-2</v>
      </c>
      <c r="H87" s="2">
        <f t="shared" si="13"/>
        <v>84701.615756487445</v>
      </c>
      <c r="I87" s="2">
        <f t="shared" si="11"/>
        <v>1438.0506679335663</v>
      </c>
      <c r="J87" s="2">
        <f t="shared" si="8"/>
        <v>84197.86660751031</v>
      </c>
      <c r="K87" s="2">
        <f t="shared" si="9"/>
        <v>1075922.4211826823</v>
      </c>
      <c r="L87" s="14">
        <f t="shared" si="12"/>
        <v>12.70250173592793</v>
      </c>
      <c r="N87" s="6"/>
    </row>
    <row r="88" spans="1:14" x14ac:dyDescent="0.2">
      <c r="A88" s="60">
        <v>79</v>
      </c>
      <c r="B88" s="36">
        <v>9</v>
      </c>
      <c r="C88" s="43">
        <v>602</v>
      </c>
      <c r="D88" s="43">
        <v>590</v>
      </c>
      <c r="E88" s="3">
        <v>0.47299999999999998</v>
      </c>
      <c r="F88" s="4">
        <f t="shared" si="10"/>
        <v>1.5100671140939598E-2</v>
      </c>
      <c r="G88" s="4">
        <f t="shared" si="7"/>
        <v>1.4981447973592703E-2</v>
      </c>
      <c r="H88" s="2">
        <f t="shared" si="13"/>
        <v>83263.565088553878</v>
      </c>
      <c r="I88" s="2">
        <f t="shared" si="11"/>
        <v>1247.4087684700196</v>
      </c>
      <c r="J88" s="2">
        <f t="shared" si="8"/>
        <v>82606.180667570181</v>
      </c>
      <c r="K88" s="2">
        <f t="shared" si="9"/>
        <v>991724.5545751719</v>
      </c>
      <c r="L88" s="14">
        <f t="shared" si="12"/>
        <v>11.910666490444363</v>
      </c>
      <c r="N88" s="6"/>
    </row>
    <row r="89" spans="1:14" x14ac:dyDescent="0.2">
      <c r="A89" s="60">
        <v>80</v>
      </c>
      <c r="B89" s="36">
        <v>15</v>
      </c>
      <c r="C89" s="43">
        <v>527</v>
      </c>
      <c r="D89" s="43">
        <v>587</v>
      </c>
      <c r="E89" s="3">
        <v>0.48399999999999999</v>
      </c>
      <c r="F89" s="4">
        <f t="shared" si="10"/>
        <v>2.6929982046678635E-2</v>
      </c>
      <c r="G89" s="4">
        <f t="shared" si="7"/>
        <v>2.6560895279243546E-2</v>
      </c>
      <c r="H89" s="2">
        <f t="shared" si="13"/>
        <v>82016.156320083857</v>
      </c>
      <c r="I89" s="2">
        <f t="shared" si="11"/>
        <v>2178.4225392238159</v>
      </c>
      <c r="J89" s="2">
        <f t="shared" si="8"/>
        <v>80892.090289844375</v>
      </c>
      <c r="K89" s="2">
        <f t="shared" si="9"/>
        <v>909118.37390760169</v>
      </c>
      <c r="L89" s="14">
        <f t="shared" si="12"/>
        <v>11.0846254530582</v>
      </c>
      <c r="N89" s="6"/>
    </row>
    <row r="90" spans="1:14" x14ac:dyDescent="0.2">
      <c r="A90" s="60">
        <v>81</v>
      </c>
      <c r="B90" s="36">
        <v>15</v>
      </c>
      <c r="C90" s="43">
        <v>525</v>
      </c>
      <c r="D90" s="43">
        <v>521</v>
      </c>
      <c r="E90" s="3">
        <v>0.49509999999999998</v>
      </c>
      <c r="F90" s="4">
        <f t="shared" si="10"/>
        <v>2.8680688336520075E-2</v>
      </c>
      <c r="G90" s="4">
        <f t="shared" si="7"/>
        <v>2.8271295117453098E-2</v>
      </c>
      <c r="H90" s="2">
        <f t="shared" si="13"/>
        <v>79837.733780860042</v>
      </c>
      <c r="I90" s="2">
        <f t="shared" si="11"/>
        <v>2257.1161332273487</v>
      </c>
      <c r="J90" s="2">
        <f t="shared" si="8"/>
        <v>78698.115845193548</v>
      </c>
      <c r="K90" s="2">
        <f t="shared" si="9"/>
        <v>828226.28361775738</v>
      </c>
      <c r="L90" s="14">
        <f t="shared" si="12"/>
        <v>10.373870153818329</v>
      </c>
      <c r="N90" s="6"/>
    </row>
    <row r="91" spans="1:14" x14ac:dyDescent="0.2">
      <c r="A91" s="60">
        <v>82</v>
      </c>
      <c r="B91" s="36">
        <v>18</v>
      </c>
      <c r="C91" s="43">
        <v>475</v>
      </c>
      <c r="D91" s="43">
        <v>513</v>
      </c>
      <c r="E91" s="3">
        <v>0.55810000000000004</v>
      </c>
      <c r="F91" s="4">
        <f t="shared" si="10"/>
        <v>3.643724696356275E-2</v>
      </c>
      <c r="G91" s="4">
        <f t="shared" si="7"/>
        <v>3.5859845380315572E-2</v>
      </c>
      <c r="H91" s="2">
        <f t="shared" si="13"/>
        <v>77580.617647632695</v>
      </c>
      <c r="I91" s="2">
        <f t="shared" si="11"/>
        <v>2782.0289533534901</v>
      </c>
      <c r="J91" s="2">
        <f t="shared" si="8"/>
        <v>76351.239053145779</v>
      </c>
      <c r="K91" s="2">
        <f t="shared" si="9"/>
        <v>749528.16777256387</v>
      </c>
      <c r="L91" s="14">
        <f t="shared" si="12"/>
        <v>9.6612812645664086</v>
      </c>
      <c r="N91" s="6"/>
    </row>
    <row r="92" spans="1:14" x14ac:dyDescent="0.2">
      <c r="A92" s="60">
        <v>83</v>
      </c>
      <c r="B92" s="36">
        <v>12</v>
      </c>
      <c r="C92" s="43">
        <v>440</v>
      </c>
      <c r="D92" s="43">
        <v>458</v>
      </c>
      <c r="E92" s="3">
        <v>0.20330000000000001</v>
      </c>
      <c r="F92" s="4">
        <f t="shared" si="10"/>
        <v>2.6726057906458798E-2</v>
      </c>
      <c r="G92" s="4">
        <f t="shared" si="7"/>
        <v>2.6168853655919699E-2</v>
      </c>
      <c r="H92" s="2">
        <f t="shared" si="13"/>
        <v>74798.588694279199</v>
      </c>
      <c r="I92" s="2">
        <f t="shared" si="11"/>
        <v>1957.3933212099221</v>
      </c>
      <c r="J92" s="2">
        <f t="shared" si="8"/>
        <v>73239.133435271258</v>
      </c>
      <c r="K92" s="2">
        <f t="shared" si="9"/>
        <v>673176.92871941812</v>
      </c>
      <c r="L92" s="14">
        <f t="shared" si="12"/>
        <v>8.9998613673162069</v>
      </c>
      <c r="N92" s="6"/>
    </row>
    <row r="93" spans="1:14" x14ac:dyDescent="0.2">
      <c r="A93" s="60">
        <v>84</v>
      </c>
      <c r="B93" s="36">
        <v>17</v>
      </c>
      <c r="C93" s="43">
        <v>360</v>
      </c>
      <c r="D93" s="43">
        <v>424</v>
      </c>
      <c r="E93" s="3">
        <v>0.57789999999999997</v>
      </c>
      <c r="F93" s="4">
        <f t="shared" si="10"/>
        <v>4.336734693877551E-2</v>
      </c>
      <c r="G93" s="4">
        <f t="shared" si="7"/>
        <v>4.2587762732050075E-2</v>
      </c>
      <c r="H93" s="2">
        <f t="shared" si="13"/>
        <v>72841.195373069277</v>
      </c>
      <c r="I93" s="2">
        <f t="shared" si="11"/>
        <v>3102.1435456671779</v>
      </c>
      <c r="J93" s="2">
        <f t="shared" si="8"/>
        <v>71531.780582443171</v>
      </c>
      <c r="K93" s="2">
        <f t="shared" si="9"/>
        <v>599937.79528414691</v>
      </c>
      <c r="L93" s="14">
        <f t="shared" si="12"/>
        <v>8.2362431342794089</v>
      </c>
      <c r="N93" s="6"/>
    </row>
    <row r="94" spans="1:14" x14ac:dyDescent="0.2">
      <c r="A94" s="60">
        <v>85</v>
      </c>
      <c r="B94" s="36">
        <v>16</v>
      </c>
      <c r="C94" s="43">
        <v>381</v>
      </c>
      <c r="D94" s="43">
        <v>351</v>
      </c>
      <c r="E94" s="3">
        <v>0.55789999999999995</v>
      </c>
      <c r="F94" s="4">
        <f t="shared" si="10"/>
        <v>4.3715846994535519E-2</v>
      </c>
      <c r="G94" s="4">
        <f t="shared" si="7"/>
        <v>4.2886979941759482E-2</v>
      </c>
      <c r="H94" s="2">
        <f t="shared" si="13"/>
        <v>69739.051827402101</v>
      </c>
      <c r="I94" s="2">
        <f t="shared" si="11"/>
        <v>2990.897316879119</v>
      </c>
      <c r="J94" s="2">
        <f t="shared" si="8"/>
        <v>68416.776123609845</v>
      </c>
      <c r="K94" s="2">
        <f t="shared" si="9"/>
        <v>528406.0147017038</v>
      </c>
      <c r="L94" s="14">
        <f t="shared" si="12"/>
        <v>7.5769027661784287</v>
      </c>
      <c r="N94" s="6"/>
    </row>
    <row r="95" spans="1:14" x14ac:dyDescent="0.2">
      <c r="A95" s="60">
        <v>86</v>
      </c>
      <c r="B95" s="36">
        <v>22</v>
      </c>
      <c r="C95" s="43">
        <v>311</v>
      </c>
      <c r="D95" s="43">
        <v>365</v>
      </c>
      <c r="E95" s="3">
        <v>0.39839999999999998</v>
      </c>
      <c r="F95" s="4">
        <f t="shared" si="10"/>
        <v>6.5088757396449703E-2</v>
      </c>
      <c r="G95" s="4">
        <f t="shared" si="7"/>
        <v>6.2636091143484479E-2</v>
      </c>
      <c r="H95" s="2">
        <f t="shared" si="13"/>
        <v>66748.154510522989</v>
      </c>
      <c r="I95" s="2">
        <f t="shared" si="11"/>
        <v>4180.8434895805021</v>
      </c>
      <c r="J95" s="2">
        <f t="shared" si="8"/>
        <v>64232.959067191354</v>
      </c>
      <c r="K95" s="2">
        <f t="shared" si="9"/>
        <v>459989.23857809394</v>
      </c>
      <c r="L95" s="14">
        <f t="shared" si="12"/>
        <v>6.891415080331182</v>
      </c>
      <c r="N95" s="6"/>
    </row>
    <row r="96" spans="1:14" x14ac:dyDescent="0.2">
      <c r="A96" s="60">
        <v>87</v>
      </c>
      <c r="B96" s="36">
        <v>26</v>
      </c>
      <c r="C96" s="43">
        <v>291</v>
      </c>
      <c r="D96" s="43">
        <v>291</v>
      </c>
      <c r="E96" s="3">
        <v>0.41310000000000002</v>
      </c>
      <c r="F96" s="4">
        <f t="shared" si="10"/>
        <v>8.9347079037800689E-2</v>
      </c>
      <c r="G96" s="4">
        <f t="shared" si="7"/>
        <v>8.4895353416091071E-2</v>
      </c>
      <c r="H96" s="2">
        <f t="shared" si="13"/>
        <v>62567.311020942485</v>
      </c>
      <c r="I96" s="2">
        <f t="shared" si="11"/>
        <v>5311.6739814174025</v>
      </c>
      <c r="J96" s="2">
        <f t="shared" si="8"/>
        <v>59449.889561248616</v>
      </c>
      <c r="K96" s="2">
        <f t="shared" si="9"/>
        <v>395756.27951090259</v>
      </c>
      <c r="L96" s="14">
        <f t="shared" si="12"/>
        <v>6.3252882863774555</v>
      </c>
      <c r="N96" s="6"/>
    </row>
    <row r="97" spans="1:14" x14ac:dyDescent="0.2">
      <c r="A97" s="60">
        <v>88</v>
      </c>
      <c r="B97" s="36">
        <v>14</v>
      </c>
      <c r="C97" s="43">
        <v>275</v>
      </c>
      <c r="D97" s="43">
        <v>270</v>
      </c>
      <c r="E97" s="3">
        <v>0.46660000000000001</v>
      </c>
      <c r="F97" s="4">
        <f t="shared" si="10"/>
        <v>5.1376146788990829E-2</v>
      </c>
      <c r="G97" s="4">
        <f t="shared" si="7"/>
        <v>5.0005786383852995E-2</v>
      </c>
      <c r="H97" s="2">
        <f t="shared" si="13"/>
        <v>57255.637039525085</v>
      </c>
      <c r="I97" s="2">
        <f t="shared" si="11"/>
        <v>2863.1131550699129</v>
      </c>
      <c r="J97" s="2">
        <f t="shared" si="8"/>
        <v>55728.452482610795</v>
      </c>
      <c r="K97" s="2">
        <f t="shared" si="9"/>
        <v>336306.389949654</v>
      </c>
      <c r="L97" s="14">
        <f t="shared" si="12"/>
        <v>5.8737690704147223</v>
      </c>
      <c r="N97" s="6"/>
    </row>
    <row r="98" spans="1:14" x14ac:dyDescent="0.2">
      <c r="A98" s="60">
        <v>89</v>
      </c>
      <c r="B98" s="36">
        <v>34</v>
      </c>
      <c r="C98" s="43">
        <v>263</v>
      </c>
      <c r="D98" s="43">
        <v>253</v>
      </c>
      <c r="E98" s="3">
        <v>0.51529999999999998</v>
      </c>
      <c r="F98" s="4">
        <f t="shared" si="10"/>
        <v>0.13178294573643412</v>
      </c>
      <c r="G98" s="4">
        <f t="shared" si="7"/>
        <v>0.12387068192267701</v>
      </c>
      <c r="H98" s="2">
        <f t="shared" si="13"/>
        <v>54392.523884455171</v>
      </c>
      <c r="I98" s="2">
        <f t="shared" si="11"/>
        <v>6737.6390250629593</v>
      </c>
      <c r="J98" s="2">
        <f t="shared" si="8"/>
        <v>51126.790249007157</v>
      </c>
      <c r="K98" s="2">
        <f>K99+J98</f>
        <v>280577.93746704323</v>
      </c>
      <c r="L98" s="14">
        <f t="shared" si="12"/>
        <v>5.1583915845322545</v>
      </c>
      <c r="N98" s="6"/>
    </row>
    <row r="99" spans="1:14" x14ac:dyDescent="0.2">
      <c r="A99" s="60">
        <v>90</v>
      </c>
      <c r="B99" s="36">
        <v>21</v>
      </c>
      <c r="C99" s="43">
        <v>203</v>
      </c>
      <c r="D99" s="43">
        <v>235</v>
      </c>
      <c r="E99" s="3">
        <v>0.42320000000000002</v>
      </c>
      <c r="F99" s="4">
        <f t="shared" si="10"/>
        <v>9.5890410958904104E-2</v>
      </c>
      <c r="G99" s="4">
        <f t="shared" si="7"/>
        <v>9.0864720603964805E-2</v>
      </c>
      <c r="H99" s="2">
        <f t="shared" si="13"/>
        <v>47654.884859392216</v>
      </c>
      <c r="I99" s="2">
        <f t="shared" si="11"/>
        <v>4330.1477981627859</v>
      </c>
      <c r="J99" s="2">
        <f t="shared" si="8"/>
        <v>45157.255609411921</v>
      </c>
      <c r="K99" s="2">
        <f t="shared" ref="K99:K108" si="14">K100+J99</f>
        <v>229451.14721803609</v>
      </c>
      <c r="L99" s="14">
        <f t="shared" si="12"/>
        <v>4.8148505215161377</v>
      </c>
      <c r="N99" s="6"/>
    </row>
    <row r="100" spans="1:14" x14ac:dyDescent="0.2">
      <c r="A100" s="60">
        <v>91</v>
      </c>
      <c r="B100" s="36">
        <v>31</v>
      </c>
      <c r="C100" s="43">
        <v>170</v>
      </c>
      <c r="D100" s="43">
        <v>184</v>
      </c>
      <c r="E100" s="3">
        <v>0.63329999999999997</v>
      </c>
      <c r="F100" s="4">
        <f t="shared" si="10"/>
        <v>0.1751412429378531</v>
      </c>
      <c r="G100" s="4">
        <f t="shared" si="7"/>
        <v>0.16457173921006626</v>
      </c>
      <c r="H100" s="2">
        <f t="shared" si="13"/>
        <v>43324.737061229433</v>
      </c>
      <c r="I100" s="2">
        <f t="shared" si="11"/>
        <v>7130.027328985343</v>
      </c>
      <c r="J100" s="2">
        <f t="shared" si="8"/>
        <v>40710.156039690504</v>
      </c>
      <c r="K100" s="2">
        <f t="shared" si="14"/>
        <v>184293.89160862417</v>
      </c>
      <c r="L100" s="14">
        <f t="shared" si="12"/>
        <v>4.2537798059378327</v>
      </c>
      <c r="N100" s="6"/>
    </row>
    <row r="101" spans="1:14" x14ac:dyDescent="0.2">
      <c r="A101" s="60">
        <v>92</v>
      </c>
      <c r="B101" s="36">
        <v>23</v>
      </c>
      <c r="C101" s="43">
        <v>157</v>
      </c>
      <c r="D101" s="43">
        <v>134</v>
      </c>
      <c r="E101" s="3">
        <v>0.48499999999999999</v>
      </c>
      <c r="F101" s="4">
        <f t="shared" si="10"/>
        <v>0.15807560137457044</v>
      </c>
      <c r="G101" s="4">
        <f t="shared" si="7"/>
        <v>0.14617560138549049</v>
      </c>
      <c r="H101" s="2">
        <f t="shared" si="13"/>
        <v>36194.70973224409</v>
      </c>
      <c r="I101" s="2">
        <f t="shared" si="11"/>
        <v>5290.7834620840449</v>
      </c>
      <c r="J101" s="2">
        <f t="shared" si="8"/>
        <v>33469.956249270806</v>
      </c>
      <c r="K101" s="2">
        <f t="shared" si="14"/>
        <v>143583.73556893365</v>
      </c>
      <c r="L101" s="14">
        <f t="shared" si="12"/>
        <v>3.9669812696694167</v>
      </c>
      <c r="N101" s="6"/>
    </row>
    <row r="102" spans="1:14" x14ac:dyDescent="0.2">
      <c r="A102" s="60">
        <v>93</v>
      </c>
      <c r="B102" s="36">
        <v>17</v>
      </c>
      <c r="C102" s="43">
        <v>99</v>
      </c>
      <c r="D102" s="43">
        <v>130</v>
      </c>
      <c r="E102" s="3">
        <v>0.47670000000000001</v>
      </c>
      <c r="F102" s="4">
        <f t="shared" si="10"/>
        <v>0.14847161572052403</v>
      </c>
      <c r="G102" s="4">
        <f t="shared" si="7"/>
        <v>0.1377677252360488</v>
      </c>
      <c r="H102" s="2">
        <f t="shared" si="13"/>
        <v>30903.926270160046</v>
      </c>
      <c r="I102" s="2">
        <f t="shared" si="11"/>
        <v>4257.5636231025192</v>
      </c>
      <c r="J102" s="2">
        <f t="shared" si="8"/>
        <v>28675.943226190495</v>
      </c>
      <c r="K102" s="2">
        <f t="shared" si="14"/>
        <v>110113.77931966283</v>
      </c>
      <c r="L102" s="14">
        <f t="shared" si="12"/>
        <v>3.5630999879127194</v>
      </c>
      <c r="N102" s="6"/>
    </row>
    <row r="103" spans="1:14" x14ac:dyDescent="0.2">
      <c r="A103" s="60">
        <v>94</v>
      </c>
      <c r="B103" s="36">
        <v>20</v>
      </c>
      <c r="C103" s="43">
        <v>97</v>
      </c>
      <c r="D103" s="43">
        <v>80</v>
      </c>
      <c r="E103" s="3">
        <v>0.58309999999999995</v>
      </c>
      <c r="F103" s="4">
        <f t="shared" si="10"/>
        <v>0.22598870056497175</v>
      </c>
      <c r="G103" s="4">
        <f t="shared" si="7"/>
        <v>0.20653049422747269</v>
      </c>
      <c r="H103" s="2">
        <f t="shared" si="13"/>
        <v>26646.362647057525</v>
      </c>
      <c r="I103" s="2">
        <f t="shared" si="11"/>
        <v>5503.2864468612579</v>
      </c>
      <c r="J103" s="2">
        <f t="shared" si="8"/>
        <v>24352.042527361067</v>
      </c>
      <c r="K103" s="2">
        <f t="shared" si="14"/>
        <v>81437.836093472346</v>
      </c>
      <c r="L103" s="14">
        <f t="shared" si="12"/>
        <v>3.056245881366674</v>
      </c>
      <c r="N103" s="6"/>
    </row>
    <row r="104" spans="1:14" x14ac:dyDescent="0.2">
      <c r="A104" s="60">
        <v>95</v>
      </c>
      <c r="B104" s="36">
        <v>19</v>
      </c>
      <c r="C104" s="43">
        <v>66</v>
      </c>
      <c r="D104" s="43">
        <v>74</v>
      </c>
      <c r="E104" s="3">
        <v>0.47170000000000001</v>
      </c>
      <c r="F104" s="4">
        <f t="shared" si="10"/>
        <v>0.27142857142857141</v>
      </c>
      <c r="G104" s="4">
        <f t="shared" si="7"/>
        <v>0.23738813084334007</v>
      </c>
      <c r="H104" s="2">
        <f t="shared" si="13"/>
        <v>21143.076200196268</v>
      </c>
      <c r="I104" s="2">
        <f t="shared" si="11"/>
        <v>5019.1153394429011</v>
      </c>
      <c r="J104" s="2">
        <f t="shared" si="8"/>
        <v>18491.477566368583</v>
      </c>
      <c r="K104" s="2">
        <f t="shared" si="14"/>
        <v>57085.793566111272</v>
      </c>
      <c r="L104" s="14">
        <f t="shared" si="12"/>
        <v>2.6999757757852354</v>
      </c>
      <c r="N104" s="6"/>
    </row>
    <row r="105" spans="1:14" x14ac:dyDescent="0.2">
      <c r="A105" s="60">
        <v>96</v>
      </c>
      <c r="B105" s="36">
        <v>11</v>
      </c>
      <c r="C105" s="43">
        <v>37</v>
      </c>
      <c r="D105" s="43">
        <v>50</v>
      </c>
      <c r="E105" s="3">
        <v>0.43219999999999997</v>
      </c>
      <c r="F105" s="4">
        <f t="shared" si="10"/>
        <v>0.25287356321839083</v>
      </c>
      <c r="G105" s="4">
        <f t="shared" si="7"/>
        <v>0.22112419540946171</v>
      </c>
      <c r="H105" s="2">
        <f t="shared" si="13"/>
        <v>16123.960860753366</v>
      </c>
      <c r="I105" s="2">
        <f t="shared" si="11"/>
        <v>3565.3978721477397</v>
      </c>
      <c r="J105" s="2">
        <f t="shared" si="8"/>
        <v>14099.52794894788</v>
      </c>
      <c r="K105" s="2">
        <f t="shared" si="14"/>
        <v>38594.315999742685</v>
      </c>
      <c r="L105" s="14">
        <f t="shared" si="12"/>
        <v>2.3936002036375217</v>
      </c>
      <c r="N105" s="6"/>
    </row>
    <row r="106" spans="1:14" x14ac:dyDescent="0.2">
      <c r="A106" s="60">
        <v>97</v>
      </c>
      <c r="B106" s="36">
        <v>16</v>
      </c>
      <c r="C106" s="43">
        <v>37</v>
      </c>
      <c r="D106" s="43">
        <v>22</v>
      </c>
      <c r="E106" s="3">
        <v>0.50070000000000003</v>
      </c>
      <c r="F106" s="4">
        <f t="shared" si="10"/>
        <v>0.5423728813559322</v>
      </c>
      <c r="G106" s="4">
        <f t="shared" si="7"/>
        <v>0.42679413584857345</v>
      </c>
      <c r="H106" s="2">
        <f t="shared" si="13"/>
        <v>12558.562988605627</v>
      </c>
      <c r="I106" s="2">
        <f t="shared" si="11"/>
        <v>5359.9210382218162</v>
      </c>
      <c r="J106" s="2">
        <f t="shared" si="8"/>
        <v>9882.3544142214741</v>
      </c>
      <c r="K106" s="2">
        <f t="shared" si="14"/>
        <v>24494.788050794803</v>
      </c>
      <c r="L106" s="14">
        <f t="shared" si="12"/>
        <v>1.9504451323785137</v>
      </c>
      <c r="N106" s="6"/>
    </row>
    <row r="107" spans="1:14" x14ac:dyDescent="0.2">
      <c r="A107" s="60">
        <v>98</v>
      </c>
      <c r="B107" s="36">
        <v>2</v>
      </c>
      <c r="C107" s="43">
        <v>18</v>
      </c>
      <c r="D107" s="43">
        <v>27</v>
      </c>
      <c r="E107" s="3">
        <v>0.54369999999999996</v>
      </c>
      <c r="F107" s="4">
        <f t="shared" si="10"/>
        <v>8.8888888888888892E-2</v>
      </c>
      <c r="G107" s="4">
        <f t="shared" si="7"/>
        <v>8.5424087884301628E-2</v>
      </c>
      <c r="H107" s="2">
        <f t="shared" si="13"/>
        <v>7198.6419503838106</v>
      </c>
      <c r="I107" s="2">
        <f t="shared" si="11"/>
        <v>614.93742261720706</v>
      </c>
      <c r="J107" s="2">
        <f t="shared" si="8"/>
        <v>6918.0460044435795</v>
      </c>
      <c r="K107" s="2">
        <f t="shared" si="14"/>
        <v>14612.433636573329</v>
      </c>
      <c r="L107" s="14">
        <f t="shared" si="12"/>
        <v>2.0298875450798377</v>
      </c>
      <c r="N107" s="6"/>
    </row>
    <row r="108" spans="1:14" x14ac:dyDescent="0.2">
      <c r="A108" s="60">
        <v>99</v>
      </c>
      <c r="B108" s="36">
        <v>3</v>
      </c>
      <c r="C108" s="43">
        <v>25</v>
      </c>
      <c r="D108" s="43">
        <v>14</v>
      </c>
      <c r="E108" s="3">
        <v>0.50729999999999997</v>
      </c>
      <c r="F108" s="4">
        <f t="shared" si="10"/>
        <v>0.15384615384615385</v>
      </c>
      <c r="G108" s="4">
        <f t="shared" si="7"/>
        <v>0.14300627797560311</v>
      </c>
      <c r="H108" s="2">
        <f t="shared" si="13"/>
        <v>6583.7045277666039</v>
      </c>
      <c r="I108" s="2">
        <f t="shared" si="11"/>
        <v>941.51107980702773</v>
      </c>
      <c r="J108" s="2">
        <f t="shared" si="8"/>
        <v>6119.8220187456818</v>
      </c>
      <c r="K108" s="2">
        <f t="shared" si="14"/>
        <v>7694.3876321297494</v>
      </c>
      <c r="L108" s="14">
        <f t="shared" si="12"/>
        <v>1.1687018455459033</v>
      </c>
      <c r="N108" s="6"/>
    </row>
    <row r="109" spans="1:14" x14ac:dyDescent="0.2">
      <c r="A109" s="60" t="s">
        <v>20</v>
      </c>
      <c r="B109" s="37">
        <v>12</v>
      </c>
      <c r="C109" s="43">
        <v>38</v>
      </c>
      <c r="D109" s="43">
        <v>48</v>
      </c>
      <c r="E109" s="7"/>
      <c r="F109" s="4">
        <f>B109/((C109+D109)/2)</f>
        <v>0.27906976744186046</v>
      </c>
      <c r="G109" s="4">
        <v>1</v>
      </c>
      <c r="H109" s="2">
        <f>H108-I108</f>
        <v>5642.1934479595766</v>
      </c>
      <c r="I109" s="2">
        <f>H109*G109</f>
        <v>5642.1934479595766</v>
      </c>
      <c r="J109" s="8">
        <f>H109*F109</f>
        <v>1574.5656133840678</v>
      </c>
      <c r="K109" s="2">
        <f>J109</f>
        <v>1574.5656133840678</v>
      </c>
      <c r="L109" s="14">
        <f>K109/H109</f>
        <v>0.27906976744186046</v>
      </c>
      <c r="N109" s="6"/>
    </row>
    <row r="110" spans="1:14" x14ac:dyDescent="0.2">
      <c r="A110" s="9"/>
      <c r="B110" s="38"/>
      <c r="C110" s="44"/>
      <c r="D110" s="44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9"/>
      <c r="C111" s="45"/>
      <c r="D111" s="45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1" t="s">
        <v>21</v>
      </c>
      <c r="B112" s="39"/>
      <c r="C112" s="39"/>
      <c r="D112" s="39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2" t="s">
        <v>22</v>
      </c>
      <c r="B113" s="39"/>
      <c r="C113" s="39"/>
      <c r="D113" s="39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19</v>
      </c>
      <c r="B114" s="39"/>
      <c r="C114" s="39"/>
      <c r="D114" s="39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9</v>
      </c>
      <c r="B115" s="39"/>
      <c r="C115" s="39"/>
      <c r="D115" s="39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10</v>
      </c>
      <c r="B116" s="39"/>
      <c r="C116" s="39"/>
      <c r="D116" s="39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11</v>
      </c>
      <c r="B117" s="39"/>
      <c r="C117" s="39"/>
      <c r="D117" s="39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16</v>
      </c>
      <c r="B118" s="39"/>
      <c r="C118" s="39"/>
      <c r="D118" s="39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12</v>
      </c>
      <c r="B119" s="39"/>
      <c r="C119" s="39"/>
      <c r="D119" s="39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13</v>
      </c>
      <c r="B120" s="39"/>
      <c r="C120" s="39"/>
      <c r="D120" s="39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17</v>
      </c>
      <c r="B121" s="39"/>
      <c r="C121" s="39"/>
      <c r="D121" s="39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14</v>
      </c>
      <c r="B122" s="39"/>
      <c r="C122" s="39"/>
      <c r="D122" s="39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15</v>
      </c>
      <c r="B123" s="39"/>
      <c r="C123" s="39"/>
      <c r="D123" s="39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3"/>
    </row>
    <row r="125" spans="1:12" x14ac:dyDescent="0.2">
      <c r="A125" s="22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34" customWidth="1"/>
    <col min="3" max="4" width="12.7109375" style="41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44</v>
      </c>
    </row>
    <row r="6" spans="1:14" s="29" customFormat="1" ht="91.5" customHeight="1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75"/>
      <c r="B7" s="76"/>
      <c r="C7" s="77">
        <v>42005</v>
      </c>
      <c r="D7" s="78">
        <v>42370</v>
      </c>
      <c r="E7" s="74" t="s">
        <v>1</v>
      </c>
      <c r="F7" s="74" t="s">
        <v>2</v>
      </c>
      <c r="G7" s="74" t="s">
        <v>3</v>
      </c>
      <c r="H7" s="73" t="s">
        <v>4</v>
      </c>
      <c r="I7" s="73" t="s">
        <v>5</v>
      </c>
      <c r="J7" s="73" t="s">
        <v>6</v>
      </c>
      <c r="K7" s="73" t="s">
        <v>7</v>
      </c>
      <c r="L7" s="74" t="s">
        <v>8</v>
      </c>
    </row>
    <row r="8" spans="1:14" x14ac:dyDescent="0.2">
      <c r="A8" s="12"/>
      <c r="B8" s="35"/>
      <c r="C8" s="42"/>
      <c r="D8" s="4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40">
        <v>0</v>
      </c>
      <c r="C9" s="46">
        <v>812</v>
      </c>
      <c r="D9" s="43">
        <v>827</v>
      </c>
      <c r="E9" s="3">
        <v>0</v>
      </c>
      <c r="F9" s="4">
        <f>B9/((C9+D9)/2)</f>
        <v>0</v>
      </c>
      <c r="G9" s="4">
        <f t="shared" ref="G9:G72" si="0">F9/((1+(1-E9)*F9))</f>
        <v>0</v>
      </c>
      <c r="H9" s="2">
        <v>100000</v>
      </c>
      <c r="I9" s="2">
        <f>H9*G9</f>
        <v>0</v>
      </c>
      <c r="J9" s="2">
        <f t="shared" ref="J9:J72" si="1">H10+I9*E9</f>
        <v>100000</v>
      </c>
      <c r="K9" s="2">
        <f t="shared" ref="K9:K72" si="2">K10+J9</f>
        <v>8641897.8402748741</v>
      </c>
      <c r="L9" s="71">
        <f>K9/H9</f>
        <v>86.418978402748735</v>
      </c>
      <c r="M9" s="5"/>
      <c r="N9" s="6"/>
    </row>
    <row r="10" spans="1:14" x14ac:dyDescent="0.2">
      <c r="A10" s="60">
        <v>1</v>
      </c>
      <c r="B10" s="40">
        <v>0</v>
      </c>
      <c r="C10" s="46">
        <v>811</v>
      </c>
      <c r="D10" s="43">
        <v>833</v>
      </c>
      <c r="E10" s="3">
        <v>0</v>
      </c>
      <c r="F10" s="4">
        <f t="shared" ref="F10:F73" si="3">B10/((C10+D10)/2)</f>
        <v>0</v>
      </c>
      <c r="G10" s="4">
        <f t="shared" si="0"/>
        <v>0</v>
      </c>
      <c r="H10" s="2">
        <f>H9-I9</f>
        <v>100000</v>
      </c>
      <c r="I10" s="2">
        <f t="shared" ref="I10:I73" si="4">H10*G10</f>
        <v>0</v>
      </c>
      <c r="J10" s="2">
        <f t="shared" si="1"/>
        <v>100000</v>
      </c>
      <c r="K10" s="2">
        <f t="shared" si="2"/>
        <v>8541897.8402748741</v>
      </c>
      <c r="L10" s="14">
        <f t="shared" ref="L10:L73" si="5">K10/H10</f>
        <v>85.418978402748735</v>
      </c>
      <c r="N10" s="6"/>
    </row>
    <row r="11" spans="1:14" x14ac:dyDescent="0.2">
      <c r="A11" s="60">
        <v>2</v>
      </c>
      <c r="B11" s="40">
        <v>0</v>
      </c>
      <c r="C11" s="46">
        <v>869</v>
      </c>
      <c r="D11" s="43">
        <v>797</v>
      </c>
      <c r="E11" s="3">
        <v>0</v>
      </c>
      <c r="F11" s="4">
        <f t="shared" si="3"/>
        <v>0</v>
      </c>
      <c r="G11" s="4">
        <f t="shared" si="0"/>
        <v>0</v>
      </c>
      <c r="H11" s="2">
        <f t="shared" ref="H11:H74" si="6">H10-I10</f>
        <v>100000</v>
      </c>
      <c r="I11" s="2">
        <f t="shared" si="4"/>
        <v>0</v>
      </c>
      <c r="J11" s="2">
        <f t="shared" si="1"/>
        <v>100000</v>
      </c>
      <c r="K11" s="2">
        <f t="shared" si="2"/>
        <v>8441897.8402748741</v>
      </c>
      <c r="L11" s="14">
        <f t="shared" si="5"/>
        <v>84.418978402748735</v>
      </c>
      <c r="N11" s="6"/>
    </row>
    <row r="12" spans="1:14" x14ac:dyDescent="0.2">
      <c r="A12" s="60">
        <v>3</v>
      </c>
      <c r="B12" s="40">
        <v>0</v>
      </c>
      <c r="C12" s="46">
        <v>975</v>
      </c>
      <c r="D12" s="43">
        <v>863</v>
      </c>
      <c r="E12" s="3">
        <v>0</v>
      </c>
      <c r="F12" s="4">
        <f t="shared" si="3"/>
        <v>0</v>
      </c>
      <c r="G12" s="4">
        <f t="shared" si="0"/>
        <v>0</v>
      </c>
      <c r="H12" s="2">
        <f t="shared" si="6"/>
        <v>100000</v>
      </c>
      <c r="I12" s="2">
        <f t="shared" si="4"/>
        <v>0</v>
      </c>
      <c r="J12" s="2">
        <f t="shared" si="1"/>
        <v>100000</v>
      </c>
      <c r="K12" s="2">
        <f t="shared" si="2"/>
        <v>8341897.8402748751</v>
      </c>
      <c r="L12" s="14">
        <f t="shared" si="5"/>
        <v>83.418978402748749</v>
      </c>
      <c r="N12" s="6"/>
    </row>
    <row r="13" spans="1:14" x14ac:dyDescent="0.2">
      <c r="A13" s="60">
        <v>4</v>
      </c>
      <c r="B13" s="40">
        <v>0</v>
      </c>
      <c r="C13" s="46">
        <v>995</v>
      </c>
      <c r="D13" s="43">
        <v>962</v>
      </c>
      <c r="E13" s="3">
        <v>0</v>
      </c>
      <c r="F13" s="4">
        <f t="shared" si="3"/>
        <v>0</v>
      </c>
      <c r="G13" s="4">
        <f t="shared" si="0"/>
        <v>0</v>
      </c>
      <c r="H13" s="2">
        <f t="shared" si="6"/>
        <v>100000</v>
      </c>
      <c r="I13" s="2">
        <f t="shared" si="4"/>
        <v>0</v>
      </c>
      <c r="J13" s="2">
        <f t="shared" si="1"/>
        <v>100000</v>
      </c>
      <c r="K13" s="2">
        <f t="shared" si="2"/>
        <v>8241897.8402748751</v>
      </c>
      <c r="L13" s="14">
        <f t="shared" si="5"/>
        <v>82.418978402748749</v>
      </c>
      <c r="N13" s="6"/>
    </row>
    <row r="14" spans="1:14" x14ac:dyDescent="0.2">
      <c r="A14" s="60">
        <v>5</v>
      </c>
      <c r="B14" s="40">
        <v>0</v>
      </c>
      <c r="C14" s="46">
        <v>987</v>
      </c>
      <c r="D14" s="43">
        <v>996</v>
      </c>
      <c r="E14" s="3">
        <v>0</v>
      </c>
      <c r="F14" s="4">
        <f t="shared" si="3"/>
        <v>0</v>
      </c>
      <c r="G14" s="4">
        <f t="shared" si="0"/>
        <v>0</v>
      </c>
      <c r="H14" s="2">
        <f t="shared" si="6"/>
        <v>100000</v>
      </c>
      <c r="I14" s="2">
        <f t="shared" si="4"/>
        <v>0</v>
      </c>
      <c r="J14" s="2">
        <f t="shared" si="1"/>
        <v>100000</v>
      </c>
      <c r="K14" s="2">
        <f t="shared" si="2"/>
        <v>8141897.8402748751</v>
      </c>
      <c r="L14" s="14">
        <f t="shared" si="5"/>
        <v>81.418978402748749</v>
      </c>
      <c r="N14" s="6"/>
    </row>
    <row r="15" spans="1:14" x14ac:dyDescent="0.2">
      <c r="A15" s="60">
        <v>6</v>
      </c>
      <c r="B15" s="40">
        <v>0</v>
      </c>
      <c r="C15" s="46">
        <v>1126</v>
      </c>
      <c r="D15" s="43">
        <v>983</v>
      </c>
      <c r="E15" s="3">
        <v>0</v>
      </c>
      <c r="F15" s="4">
        <f t="shared" si="3"/>
        <v>0</v>
      </c>
      <c r="G15" s="4">
        <f t="shared" si="0"/>
        <v>0</v>
      </c>
      <c r="H15" s="2">
        <f t="shared" si="6"/>
        <v>100000</v>
      </c>
      <c r="I15" s="2">
        <f t="shared" si="4"/>
        <v>0</v>
      </c>
      <c r="J15" s="2">
        <f t="shared" si="1"/>
        <v>100000</v>
      </c>
      <c r="K15" s="2">
        <f t="shared" si="2"/>
        <v>8041897.8402748751</v>
      </c>
      <c r="L15" s="14">
        <f t="shared" si="5"/>
        <v>80.418978402748749</v>
      </c>
      <c r="N15" s="6"/>
    </row>
    <row r="16" spans="1:14" x14ac:dyDescent="0.2">
      <c r="A16" s="60">
        <v>7</v>
      </c>
      <c r="B16" s="40">
        <v>0</v>
      </c>
      <c r="C16" s="46">
        <v>1180</v>
      </c>
      <c r="D16" s="43">
        <v>1091</v>
      </c>
      <c r="E16" s="3">
        <v>0</v>
      </c>
      <c r="F16" s="4">
        <f t="shared" si="3"/>
        <v>0</v>
      </c>
      <c r="G16" s="4">
        <f t="shared" si="0"/>
        <v>0</v>
      </c>
      <c r="H16" s="2">
        <f t="shared" si="6"/>
        <v>100000</v>
      </c>
      <c r="I16" s="2">
        <f t="shared" si="4"/>
        <v>0</v>
      </c>
      <c r="J16" s="2">
        <f t="shared" si="1"/>
        <v>100000</v>
      </c>
      <c r="K16" s="2">
        <f t="shared" si="2"/>
        <v>7941897.8402748751</v>
      </c>
      <c r="L16" s="14">
        <f t="shared" si="5"/>
        <v>79.418978402748749</v>
      </c>
      <c r="N16" s="6"/>
    </row>
    <row r="17" spans="1:14" x14ac:dyDescent="0.2">
      <c r="A17" s="60">
        <v>8</v>
      </c>
      <c r="B17" s="40">
        <v>0</v>
      </c>
      <c r="C17" s="46">
        <v>1078</v>
      </c>
      <c r="D17" s="43">
        <v>1161</v>
      </c>
      <c r="E17" s="3">
        <v>0</v>
      </c>
      <c r="F17" s="4">
        <f t="shared" si="3"/>
        <v>0</v>
      </c>
      <c r="G17" s="4">
        <f t="shared" si="0"/>
        <v>0</v>
      </c>
      <c r="H17" s="2">
        <f t="shared" si="6"/>
        <v>100000</v>
      </c>
      <c r="I17" s="2">
        <f t="shared" si="4"/>
        <v>0</v>
      </c>
      <c r="J17" s="2">
        <f t="shared" si="1"/>
        <v>100000</v>
      </c>
      <c r="K17" s="2">
        <f t="shared" si="2"/>
        <v>7841897.8402748751</v>
      </c>
      <c r="L17" s="14">
        <f t="shared" si="5"/>
        <v>78.418978402748749</v>
      </c>
      <c r="N17" s="6"/>
    </row>
    <row r="18" spans="1:14" x14ac:dyDescent="0.2">
      <c r="A18" s="60">
        <v>9</v>
      </c>
      <c r="B18" s="40">
        <v>0</v>
      </c>
      <c r="C18" s="46">
        <v>1091</v>
      </c>
      <c r="D18" s="43">
        <v>1063</v>
      </c>
      <c r="E18" s="3">
        <v>0</v>
      </c>
      <c r="F18" s="4">
        <f t="shared" si="3"/>
        <v>0</v>
      </c>
      <c r="G18" s="4">
        <f t="shared" si="0"/>
        <v>0</v>
      </c>
      <c r="H18" s="2">
        <f t="shared" si="6"/>
        <v>100000</v>
      </c>
      <c r="I18" s="2">
        <f t="shared" si="4"/>
        <v>0</v>
      </c>
      <c r="J18" s="2">
        <f t="shared" si="1"/>
        <v>100000</v>
      </c>
      <c r="K18" s="2">
        <f t="shared" si="2"/>
        <v>7741897.8402748751</v>
      </c>
      <c r="L18" s="14">
        <f t="shared" si="5"/>
        <v>77.418978402748749</v>
      </c>
      <c r="N18" s="6"/>
    </row>
    <row r="19" spans="1:14" x14ac:dyDescent="0.2">
      <c r="A19" s="60">
        <v>10</v>
      </c>
      <c r="B19" s="40">
        <v>1</v>
      </c>
      <c r="C19" s="46">
        <v>1008</v>
      </c>
      <c r="D19" s="43">
        <v>1080</v>
      </c>
      <c r="E19" s="3">
        <v>0.93969999999999998</v>
      </c>
      <c r="F19" s="4">
        <f t="shared" si="3"/>
        <v>9.5785440613026815E-4</v>
      </c>
      <c r="G19" s="4">
        <f t="shared" si="0"/>
        <v>9.5779908497622219E-4</v>
      </c>
      <c r="H19" s="2">
        <f t="shared" si="6"/>
        <v>100000</v>
      </c>
      <c r="I19" s="2">
        <f t="shared" si="4"/>
        <v>95.779908497622216</v>
      </c>
      <c r="J19" s="2">
        <f t="shared" si="1"/>
        <v>99994.224471517591</v>
      </c>
      <c r="K19" s="2">
        <f t="shared" si="2"/>
        <v>7641897.8402748751</v>
      </c>
      <c r="L19" s="14">
        <f t="shared" si="5"/>
        <v>76.418978402748749</v>
      </c>
      <c r="N19" s="6"/>
    </row>
    <row r="20" spans="1:14" x14ac:dyDescent="0.2">
      <c r="A20" s="60">
        <v>11</v>
      </c>
      <c r="B20" s="40">
        <v>0</v>
      </c>
      <c r="C20" s="46">
        <v>1013</v>
      </c>
      <c r="D20" s="43">
        <v>997</v>
      </c>
      <c r="E20" s="3">
        <v>0</v>
      </c>
      <c r="F20" s="4">
        <f t="shared" si="3"/>
        <v>0</v>
      </c>
      <c r="G20" s="4">
        <f t="shared" si="0"/>
        <v>0</v>
      </c>
      <c r="H20" s="2">
        <f t="shared" si="6"/>
        <v>99904.220091502371</v>
      </c>
      <c r="I20" s="2">
        <f t="shared" si="4"/>
        <v>0</v>
      </c>
      <c r="J20" s="2">
        <f t="shared" si="1"/>
        <v>99904.220091502371</v>
      </c>
      <c r="K20" s="2">
        <f t="shared" si="2"/>
        <v>7541903.6158033572</v>
      </c>
      <c r="L20" s="14">
        <f t="shared" si="5"/>
        <v>75.491341696033672</v>
      </c>
      <c r="N20" s="6"/>
    </row>
    <row r="21" spans="1:14" x14ac:dyDescent="0.2">
      <c r="A21" s="60">
        <v>12</v>
      </c>
      <c r="B21" s="40">
        <v>0</v>
      </c>
      <c r="C21" s="46">
        <v>978</v>
      </c>
      <c r="D21" s="43">
        <v>1018</v>
      </c>
      <c r="E21" s="3">
        <v>0</v>
      </c>
      <c r="F21" s="4">
        <f t="shared" si="3"/>
        <v>0</v>
      </c>
      <c r="G21" s="4">
        <f t="shared" si="0"/>
        <v>0</v>
      </c>
      <c r="H21" s="2">
        <f t="shared" si="6"/>
        <v>99904.220091502371</v>
      </c>
      <c r="I21" s="2">
        <f t="shared" si="4"/>
        <v>0</v>
      </c>
      <c r="J21" s="2">
        <f t="shared" si="1"/>
        <v>99904.220091502371</v>
      </c>
      <c r="K21" s="2">
        <f t="shared" si="2"/>
        <v>7441999.395711855</v>
      </c>
      <c r="L21" s="14">
        <f t="shared" si="5"/>
        <v>74.491341696033672</v>
      </c>
      <c r="N21" s="6"/>
    </row>
    <row r="22" spans="1:14" x14ac:dyDescent="0.2">
      <c r="A22" s="60">
        <v>13</v>
      </c>
      <c r="B22" s="40">
        <v>0</v>
      </c>
      <c r="C22" s="46">
        <v>898</v>
      </c>
      <c r="D22" s="43">
        <v>973</v>
      </c>
      <c r="E22" s="3">
        <v>0</v>
      </c>
      <c r="F22" s="4">
        <f t="shared" si="3"/>
        <v>0</v>
      </c>
      <c r="G22" s="4">
        <f t="shared" si="0"/>
        <v>0</v>
      </c>
      <c r="H22" s="2">
        <f t="shared" si="6"/>
        <v>99904.220091502371</v>
      </c>
      <c r="I22" s="2">
        <f t="shared" si="4"/>
        <v>0</v>
      </c>
      <c r="J22" s="2">
        <f t="shared" si="1"/>
        <v>99904.220091502371</v>
      </c>
      <c r="K22" s="2">
        <f t="shared" si="2"/>
        <v>7342095.1756203528</v>
      </c>
      <c r="L22" s="14">
        <f t="shared" si="5"/>
        <v>73.491341696033672</v>
      </c>
      <c r="N22" s="6"/>
    </row>
    <row r="23" spans="1:14" x14ac:dyDescent="0.2">
      <c r="A23" s="60">
        <v>14</v>
      </c>
      <c r="B23" s="40">
        <v>0</v>
      </c>
      <c r="C23" s="46">
        <v>940</v>
      </c>
      <c r="D23" s="43">
        <v>896</v>
      </c>
      <c r="E23" s="3">
        <v>0</v>
      </c>
      <c r="F23" s="4">
        <f t="shared" si="3"/>
        <v>0</v>
      </c>
      <c r="G23" s="4">
        <f t="shared" si="0"/>
        <v>0</v>
      </c>
      <c r="H23" s="2">
        <f t="shared" si="6"/>
        <v>99904.220091502371</v>
      </c>
      <c r="I23" s="2">
        <f t="shared" si="4"/>
        <v>0</v>
      </c>
      <c r="J23" s="2">
        <f t="shared" si="1"/>
        <v>99904.220091502371</v>
      </c>
      <c r="K23" s="2">
        <f t="shared" si="2"/>
        <v>7242190.9555288507</v>
      </c>
      <c r="L23" s="14">
        <f t="shared" si="5"/>
        <v>72.491341696033672</v>
      </c>
      <c r="N23" s="6"/>
    </row>
    <row r="24" spans="1:14" x14ac:dyDescent="0.2">
      <c r="A24" s="60">
        <v>15</v>
      </c>
      <c r="B24" s="40">
        <v>0</v>
      </c>
      <c r="C24" s="46">
        <v>870</v>
      </c>
      <c r="D24" s="43">
        <v>945</v>
      </c>
      <c r="E24" s="3">
        <v>0</v>
      </c>
      <c r="F24" s="4">
        <f t="shared" si="3"/>
        <v>0</v>
      </c>
      <c r="G24" s="4">
        <f t="shared" si="0"/>
        <v>0</v>
      </c>
      <c r="H24" s="2">
        <f t="shared" si="6"/>
        <v>99904.220091502371</v>
      </c>
      <c r="I24" s="2">
        <f t="shared" si="4"/>
        <v>0</v>
      </c>
      <c r="J24" s="2">
        <f t="shared" si="1"/>
        <v>99904.220091502371</v>
      </c>
      <c r="K24" s="2">
        <f t="shared" si="2"/>
        <v>7142286.7354373485</v>
      </c>
      <c r="L24" s="14">
        <f t="shared" si="5"/>
        <v>71.491341696033672</v>
      </c>
      <c r="N24" s="6"/>
    </row>
    <row r="25" spans="1:14" x14ac:dyDescent="0.2">
      <c r="A25" s="60">
        <v>16</v>
      </c>
      <c r="B25" s="40">
        <v>0</v>
      </c>
      <c r="C25" s="46">
        <v>841</v>
      </c>
      <c r="D25" s="43">
        <v>867</v>
      </c>
      <c r="E25" s="3">
        <v>0</v>
      </c>
      <c r="F25" s="4">
        <f t="shared" si="3"/>
        <v>0</v>
      </c>
      <c r="G25" s="4">
        <f t="shared" si="0"/>
        <v>0</v>
      </c>
      <c r="H25" s="2">
        <f t="shared" si="6"/>
        <v>99904.220091502371</v>
      </c>
      <c r="I25" s="2">
        <f t="shared" si="4"/>
        <v>0</v>
      </c>
      <c r="J25" s="2">
        <f t="shared" si="1"/>
        <v>99904.220091502371</v>
      </c>
      <c r="K25" s="2">
        <f t="shared" si="2"/>
        <v>7042382.5153458463</v>
      </c>
      <c r="L25" s="14">
        <f t="shared" si="5"/>
        <v>70.491341696033672</v>
      </c>
      <c r="N25" s="6"/>
    </row>
    <row r="26" spans="1:14" x14ac:dyDescent="0.2">
      <c r="A26" s="60">
        <v>17</v>
      </c>
      <c r="B26" s="40">
        <v>0</v>
      </c>
      <c r="C26" s="46">
        <v>824</v>
      </c>
      <c r="D26" s="43">
        <v>838</v>
      </c>
      <c r="E26" s="3">
        <v>0</v>
      </c>
      <c r="F26" s="4">
        <f t="shared" si="3"/>
        <v>0</v>
      </c>
      <c r="G26" s="4">
        <f t="shared" si="0"/>
        <v>0</v>
      </c>
      <c r="H26" s="2">
        <f t="shared" si="6"/>
        <v>99904.220091502371</v>
      </c>
      <c r="I26" s="2">
        <f t="shared" si="4"/>
        <v>0</v>
      </c>
      <c r="J26" s="2">
        <f t="shared" si="1"/>
        <v>99904.220091502371</v>
      </c>
      <c r="K26" s="2">
        <f t="shared" si="2"/>
        <v>6942478.2952543441</v>
      </c>
      <c r="L26" s="14">
        <f t="shared" si="5"/>
        <v>69.491341696033672</v>
      </c>
      <c r="N26" s="6"/>
    </row>
    <row r="27" spans="1:14" x14ac:dyDescent="0.2">
      <c r="A27" s="60">
        <v>18</v>
      </c>
      <c r="B27" s="40">
        <v>0</v>
      </c>
      <c r="C27" s="46">
        <v>896</v>
      </c>
      <c r="D27" s="43">
        <v>832</v>
      </c>
      <c r="E27" s="3">
        <v>0</v>
      </c>
      <c r="F27" s="4">
        <f t="shared" si="3"/>
        <v>0</v>
      </c>
      <c r="G27" s="4">
        <f t="shared" si="0"/>
        <v>0</v>
      </c>
      <c r="H27" s="2">
        <f t="shared" si="6"/>
        <v>99904.220091502371</v>
      </c>
      <c r="I27" s="2">
        <f t="shared" si="4"/>
        <v>0</v>
      </c>
      <c r="J27" s="2">
        <f t="shared" si="1"/>
        <v>99904.220091502371</v>
      </c>
      <c r="K27" s="2">
        <f t="shared" si="2"/>
        <v>6842574.0751628419</v>
      </c>
      <c r="L27" s="14">
        <f t="shared" si="5"/>
        <v>68.491341696033672</v>
      </c>
      <c r="N27" s="6"/>
    </row>
    <row r="28" spans="1:14" x14ac:dyDescent="0.2">
      <c r="A28" s="60">
        <v>19</v>
      </c>
      <c r="B28" s="40">
        <v>0</v>
      </c>
      <c r="C28" s="46">
        <v>900</v>
      </c>
      <c r="D28" s="43">
        <v>914</v>
      </c>
      <c r="E28" s="3">
        <v>0</v>
      </c>
      <c r="F28" s="4">
        <f t="shared" si="3"/>
        <v>0</v>
      </c>
      <c r="G28" s="4">
        <f t="shared" si="0"/>
        <v>0</v>
      </c>
      <c r="H28" s="2">
        <f t="shared" si="6"/>
        <v>99904.220091502371</v>
      </c>
      <c r="I28" s="2">
        <f t="shared" si="4"/>
        <v>0</v>
      </c>
      <c r="J28" s="2">
        <f t="shared" si="1"/>
        <v>99904.220091502371</v>
      </c>
      <c r="K28" s="2">
        <f t="shared" si="2"/>
        <v>6742669.8550713398</v>
      </c>
      <c r="L28" s="14">
        <f t="shared" si="5"/>
        <v>67.491341696033686</v>
      </c>
      <c r="N28" s="6"/>
    </row>
    <row r="29" spans="1:14" x14ac:dyDescent="0.2">
      <c r="A29" s="60">
        <v>20</v>
      </c>
      <c r="B29" s="40">
        <v>0</v>
      </c>
      <c r="C29" s="46">
        <v>893</v>
      </c>
      <c r="D29" s="43">
        <v>964</v>
      </c>
      <c r="E29" s="3">
        <v>0</v>
      </c>
      <c r="F29" s="4">
        <f t="shared" si="3"/>
        <v>0</v>
      </c>
      <c r="G29" s="4">
        <f t="shared" si="0"/>
        <v>0</v>
      </c>
      <c r="H29" s="2">
        <f t="shared" si="6"/>
        <v>99904.220091502371</v>
      </c>
      <c r="I29" s="2">
        <f t="shared" si="4"/>
        <v>0</v>
      </c>
      <c r="J29" s="2">
        <f t="shared" si="1"/>
        <v>99904.220091502371</v>
      </c>
      <c r="K29" s="2">
        <f t="shared" si="2"/>
        <v>6642765.6349798376</v>
      </c>
      <c r="L29" s="14">
        <f t="shared" si="5"/>
        <v>66.491341696033686</v>
      </c>
      <c r="N29" s="6"/>
    </row>
    <row r="30" spans="1:14" x14ac:dyDescent="0.2">
      <c r="A30" s="60">
        <v>21</v>
      </c>
      <c r="B30" s="40">
        <v>0</v>
      </c>
      <c r="C30" s="46">
        <v>1077</v>
      </c>
      <c r="D30" s="43">
        <v>933</v>
      </c>
      <c r="E30" s="3">
        <v>0</v>
      </c>
      <c r="F30" s="4">
        <f t="shared" si="3"/>
        <v>0</v>
      </c>
      <c r="G30" s="4">
        <f t="shared" si="0"/>
        <v>0</v>
      </c>
      <c r="H30" s="2">
        <f t="shared" si="6"/>
        <v>99904.220091502371</v>
      </c>
      <c r="I30" s="2">
        <f t="shared" si="4"/>
        <v>0</v>
      </c>
      <c r="J30" s="2">
        <f t="shared" si="1"/>
        <v>99904.220091502371</v>
      </c>
      <c r="K30" s="2">
        <f t="shared" si="2"/>
        <v>6542861.4148883354</v>
      </c>
      <c r="L30" s="14">
        <f t="shared" si="5"/>
        <v>65.491341696033686</v>
      </c>
      <c r="N30" s="6"/>
    </row>
    <row r="31" spans="1:14" x14ac:dyDescent="0.2">
      <c r="A31" s="60">
        <v>22</v>
      </c>
      <c r="B31" s="40">
        <v>0</v>
      </c>
      <c r="C31" s="46">
        <v>1162</v>
      </c>
      <c r="D31" s="43">
        <v>1075</v>
      </c>
      <c r="E31" s="3">
        <v>0</v>
      </c>
      <c r="F31" s="4">
        <f t="shared" si="3"/>
        <v>0</v>
      </c>
      <c r="G31" s="4">
        <f t="shared" si="0"/>
        <v>0</v>
      </c>
      <c r="H31" s="2">
        <f t="shared" si="6"/>
        <v>99904.220091502371</v>
      </c>
      <c r="I31" s="2">
        <f t="shared" si="4"/>
        <v>0</v>
      </c>
      <c r="J31" s="2">
        <f t="shared" si="1"/>
        <v>99904.220091502371</v>
      </c>
      <c r="K31" s="2">
        <f t="shared" si="2"/>
        <v>6442957.1947968332</v>
      </c>
      <c r="L31" s="14">
        <f t="shared" si="5"/>
        <v>64.491341696033686</v>
      </c>
      <c r="N31" s="6"/>
    </row>
    <row r="32" spans="1:14" x14ac:dyDescent="0.2">
      <c r="A32" s="60">
        <v>23</v>
      </c>
      <c r="B32" s="40">
        <v>0</v>
      </c>
      <c r="C32" s="46">
        <v>1133</v>
      </c>
      <c r="D32" s="43">
        <v>1123</v>
      </c>
      <c r="E32" s="3">
        <v>0</v>
      </c>
      <c r="F32" s="4">
        <f t="shared" si="3"/>
        <v>0</v>
      </c>
      <c r="G32" s="4">
        <f t="shared" si="0"/>
        <v>0</v>
      </c>
      <c r="H32" s="2">
        <f t="shared" si="6"/>
        <v>99904.220091502371</v>
      </c>
      <c r="I32" s="2">
        <f t="shared" si="4"/>
        <v>0</v>
      </c>
      <c r="J32" s="2">
        <f t="shared" si="1"/>
        <v>99904.220091502371</v>
      </c>
      <c r="K32" s="2">
        <f t="shared" si="2"/>
        <v>6343052.974705331</v>
      </c>
      <c r="L32" s="14">
        <f t="shared" si="5"/>
        <v>63.491341696033686</v>
      </c>
      <c r="N32" s="6"/>
    </row>
    <row r="33" spans="1:14" x14ac:dyDescent="0.2">
      <c r="A33" s="60">
        <v>24</v>
      </c>
      <c r="B33" s="40">
        <v>0</v>
      </c>
      <c r="C33" s="46">
        <v>1177</v>
      </c>
      <c r="D33" s="43">
        <v>1111</v>
      </c>
      <c r="E33" s="3">
        <v>0</v>
      </c>
      <c r="F33" s="4">
        <f t="shared" si="3"/>
        <v>0</v>
      </c>
      <c r="G33" s="4">
        <f t="shared" si="0"/>
        <v>0</v>
      </c>
      <c r="H33" s="2">
        <f t="shared" si="6"/>
        <v>99904.220091502371</v>
      </c>
      <c r="I33" s="2">
        <f t="shared" si="4"/>
        <v>0</v>
      </c>
      <c r="J33" s="2">
        <f t="shared" si="1"/>
        <v>99904.220091502371</v>
      </c>
      <c r="K33" s="2">
        <f t="shared" si="2"/>
        <v>6243148.7546138288</v>
      </c>
      <c r="L33" s="14">
        <f t="shared" si="5"/>
        <v>62.491341696033693</v>
      </c>
      <c r="N33" s="6"/>
    </row>
    <row r="34" spans="1:14" x14ac:dyDescent="0.2">
      <c r="A34" s="60">
        <v>25</v>
      </c>
      <c r="B34" s="40">
        <v>0</v>
      </c>
      <c r="C34" s="46">
        <v>1140</v>
      </c>
      <c r="D34" s="43">
        <v>1136</v>
      </c>
      <c r="E34" s="3">
        <v>0</v>
      </c>
      <c r="F34" s="4">
        <f t="shared" si="3"/>
        <v>0</v>
      </c>
      <c r="G34" s="4">
        <f t="shared" si="0"/>
        <v>0</v>
      </c>
      <c r="H34" s="2">
        <f t="shared" si="6"/>
        <v>99904.220091502371</v>
      </c>
      <c r="I34" s="2">
        <f t="shared" si="4"/>
        <v>0</v>
      </c>
      <c r="J34" s="2">
        <f t="shared" si="1"/>
        <v>99904.220091502371</v>
      </c>
      <c r="K34" s="2">
        <f t="shared" si="2"/>
        <v>6143244.5345223267</v>
      </c>
      <c r="L34" s="14">
        <f t="shared" si="5"/>
        <v>61.491341696033693</v>
      </c>
      <c r="N34" s="6"/>
    </row>
    <row r="35" spans="1:14" x14ac:dyDescent="0.2">
      <c r="A35" s="60">
        <v>26</v>
      </c>
      <c r="B35" s="40">
        <v>0</v>
      </c>
      <c r="C35" s="46">
        <v>1237</v>
      </c>
      <c r="D35" s="43">
        <v>1142</v>
      </c>
      <c r="E35" s="3">
        <v>0</v>
      </c>
      <c r="F35" s="4">
        <f t="shared" si="3"/>
        <v>0</v>
      </c>
      <c r="G35" s="4">
        <f t="shared" si="0"/>
        <v>0</v>
      </c>
      <c r="H35" s="2">
        <f t="shared" si="6"/>
        <v>99904.220091502371</v>
      </c>
      <c r="I35" s="2">
        <f t="shared" si="4"/>
        <v>0</v>
      </c>
      <c r="J35" s="2">
        <f t="shared" si="1"/>
        <v>99904.220091502371</v>
      </c>
      <c r="K35" s="2">
        <f t="shared" si="2"/>
        <v>6043340.3144308245</v>
      </c>
      <c r="L35" s="14">
        <f t="shared" si="5"/>
        <v>60.491341696033693</v>
      </c>
      <c r="N35" s="6"/>
    </row>
    <row r="36" spans="1:14" x14ac:dyDescent="0.2">
      <c r="A36" s="60">
        <v>27</v>
      </c>
      <c r="B36" s="40">
        <v>0</v>
      </c>
      <c r="C36" s="46">
        <v>1284</v>
      </c>
      <c r="D36" s="43">
        <v>1177</v>
      </c>
      <c r="E36" s="3">
        <v>0</v>
      </c>
      <c r="F36" s="4">
        <f t="shared" si="3"/>
        <v>0</v>
      </c>
      <c r="G36" s="4">
        <f t="shared" si="0"/>
        <v>0</v>
      </c>
      <c r="H36" s="2">
        <f t="shared" si="6"/>
        <v>99904.220091502371</v>
      </c>
      <c r="I36" s="2">
        <f t="shared" si="4"/>
        <v>0</v>
      </c>
      <c r="J36" s="2">
        <f t="shared" si="1"/>
        <v>99904.220091502371</v>
      </c>
      <c r="K36" s="2">
        <f t="shared" si="2"/>
        <v>5943436.0943393223</v>
      </c>
      <c r="L36" s="14">
        <f t="shared" si="5"/>
        <v>59.491341696033693</v>
      </c>
      <c r="N36" s="6"/>
    </row>
    <row r="37" spans="1:14" x14ac:dyDescent="0.2">
      <c r="A37" s="60">
        <v>28</v>
      </c>
      <c r="B37" s="40">
        <v>0</v>
      </c>
      <c r="C37" s="46">
        <v>1332</v>
      </c>
      <c r="D37" s="43">
        <v>1215</v>
      </c>
      <c r="E37" s="3">
        <v>0</v>
      </c>
      <c r="F37" s="4">
        <f t="shared" si="3"/>
        <v>0</v>
      </c>
      <c r="G37" s="4">
        <f t="shared" si="0"/>
        <v>0</v>
      </c>
      <c r="H37" s="2">
        <f t="shared" si="6"/>
        <v>99904.220091502371</v>
      </c>
      <c r="I37" s="2">
        <f t="shared" si="4"/>
        <v>0</v>
      </c>
      <c r="J37" s="2">
        <f t="shared" si="1"/>
        <v>99904.220091502371</v>
      </c>
      <c r="K37" s="2">
        <f t="shared" si="2"/>
        <v>5843531.8742478201</v>
      </c>
      <c r="L37" s="14">
        <f t="shared" si="5"/>
        <v>58.4913416960337</v>
      </c>
      <c r="N37" s="6"/>
    </row>
    <row r="38" spans="1:14" x14ac:dyDescent="0.2">
      <c r="A38" s="60">
        <v>29</v>
      </c>
      <c r="B38" s="40">
        <v>0</v>
      </c>
      <c r="C38" s="46">
        <v>1400</v>
      </c>
      <c r="D38" s="43">
        <v>1279</v>
      </c>
      <c r="E38" s="3">
        <v>0</v>
      </c>
      <c r="F38" s="4">
        <f t="shared" si="3"/>
        <v>0</v>
      </c>
      <c r="G38" s="4">
        <f t="shared" si="0"/>
        <v>0</v>
      </c>
      <c r="H38" s="2">
        <f t="shared" si="6"/>
        <v>99904.220091502371</v>
      </c>
      <c r="I38" s="2">
        <f t="shared" si="4"/>
        <v>0</v>
      </c>
      <c r="J38" s="2">
        <f t="shared" si="1"/>
        <v>99904.220091502371</v>
      </c>
      <c r="K38" s="2">
        <f t="shared" si="2"/>
        <v>5743627.6541563179</v>
      </c>
      <c r="L38" s="14">
        <f t="shared" si="5"/>
        <v>57.4913416960337</v>
      </c>
      <c r="N38" s="6"/>
    </row>
    <row r="39" spans="1:14" x14ac:dyDescent="0.2">
      <c r="A39" s="60">
        <v>30</v>
      </c>
      <c r="B39" s="40">
        <v>0</v>
      </c>
      <c r="C39" s="46">
        <v>1411</v>
      </c>
      <c r="D39" s="43">
        <v>1352</v>
      </c>
      <c r="E39" s="3">
        <v>0</v>
      </c>
      <c r="F39" s="4">
        <f t="shared" si="3"/>
        <v>0</v>
      </c>
      <c r="G39" s="4">
        <f t="shared" si="0"/>
        <v>0</v>
      </c>
      <c r="H39" s="2">
        <f t="shared" si="6"/>
        <v>99904.220091502371</v>
      </c>
      <c r="I39" s="2">
        <f t="shared" si="4"/>
        <v>0</v>
      </c>
      <c r="J39" s="2">
        <f t="shared" si="1"/>
        <v>99904.220091502371</v>
      </c>
      <c r="K39" s="2">
        <f t="shared" si="2"/>
        <v>5643723.4340648158</v>
      </c>
      <c r="L39" s="14">
        <f t="shared" si="5"/>
        <v>56.4913416960337</v>
      </c>
      <c r="N39" s="6"/>
    </row>
    <row r="40" spans="1:14" x14ac:dyDescent="0.2">
      <c r="A40" s="60">
        <v>31</v>
      </c>
      <c r="B40" s="40">
        <v>1</v>
      </c>
      <c r="C40" s="46">
        <v>1376</v>
      </c>
      <c r="D40" s="43">
        <v>1381</v>
      </c>
      <c r="E40" s="3">
        <v>0.88490000000000002</v>
      </c>
      <c r="F40" s="4">
        <f t="shared" si="3"/>
        <v>7.2542618788538264E-4</v>
      </c>
      <c r="G40" s="4">
        <f t="shared" si="0"/>
        <v>7.2536562235536229E-4</v>
      </c>
      <c r="H40" s="2">
        <f t="shared" si="6"/>
        <v>99904.220091502371</v>
      </c>
      <c r="I40" s="2">
        <f t="shared" si="4"/>
        <v>72.467086782599708</v>
      </c>
      <c r="J40" s="2">
        <f t="shared" si="1"/>
        <v>99895.879129813693</v>
      </c>
      <c r="K40" s="2">
        <f t="shared" si="2"/>
        <v>5543819.2139733136</v>
      </c>
      <c r="L40" s="14">
        <f t="shared" si="5"/>
        <v>55.4913416960337</v>
      </c>
      <c r="N40" s="6"/>
    </row>
    <row r="41" spans="1:14" x14ac:dyDescent="0.2">
      <c r="A41" s="60">
        <v>32</v>
      </c>
      <c r="B41" s="40">
        <v>0</v>
      </c>
      <c r="C41" s="46">
        <v>1538</v>
      </c>
      <c r="D41" s="43">
        <v>1330</v>
      </c>
      <c r="E41" s="3">
        <v>0</v>
      </c>
      <c r="F41" s="4">
        <f t="shared" si="3"/>
        <v>0</v>
      </c>
      <c r="G41" s="4">
        <f t="shared" si="0"/>
        <v>0</v>
      </c>
      <c r="H41" s="2">
        <f t="shared" si="6"/>
        <v>99831.753004719765</v>
      </c>
      <c r="I41" s="2">
        <f t="shared" si="4"/>
        <v>0</v>
      </c>
      <c r="J41" s="2">
        <f t="shared" si="1"/>
        <v>99831.753004719765</v>
      </c>
      <c r="K41" s="2">
        <f t="shared" si="2"/>
        <v>5443923.3348434996</v>
      </c>
      <c r="L41" s="14">
        <f t="shared" si="5"/>
        <v>54.530980083923062</v>
      </c>
      <c r="N41" s="6"/>
    </row>
    <row r="42" spans="1:14" x14ac:dyDescent="0.2">
      <c r="A42" s="60">
        <v>33</v>
      </c>
      <c r="B42" s="40">
        <v>0</v>
      </c>
      <c r="C42" s="46">
        <v>1574</v>
      </c>
      <c r="D42" s="43">
        <v>1466</v>
      </c>
      <c r="E42" s="3">
        <v>0</v>
      </c>
      <c r="F42" s="4">
        <f t="shared" si="3"/>
        <v>0</v>
      </c>
      <c r="G42" s="4">
        <f t="shared" si="0"/>
        <v>0</v>
      </c>
      <c r="H42" s="2">
        <f t="shared" si="6"/>
        <v>99831.753004719765</v>
      </c>
      <c r="I42" s="2">
        <f t="shared" si="4"/>
        <v>0</v>
      </c>
      <c r="J42" s="2">
        <f t="shared" si="1"/>
        <v>99831.753004719765</v>
      </c>
      <c r="K42" s="2">
        <f t="shared" si="2"/>
        <v>5344091.5818387801</v>
      </c>
      <c r="L42" s="14">
        <f t="shared" si="5"/>
        <v>53.530980083923062</v>
      </c>
      <c r="N42" s="6"/>
    </row>
    <row r="43" spans="1:14" x14ac:dyDescent="0.2">
      <c r="A43" s="60">
        <v>34</v>
      </c>
      <c r="B43" s="40">
        <v>0</v>
      </c>
      <c r="C43" s="46">
        <v>1610</v>
      </c>
      <c r="D43" s="43">
        <v>1533</v>
      </c>
      <c r="E43" s="3">
        <v>0</v>
      </c>
      <c r="F43" s="4">
        <f t="shared" si="3"/>
        <v>0</v>
      </c>
      <c r="G43" s="4">
        <f t="shared" si="0"/>
        <v>0</v>
      </c>
      <c r="H43" s="2">
        <f t="shared" si="6"/>
        <v>99831.753004719765</v>
      </c>
      <c r="I43" s="2">
        <f t="shared" si="4"/>
        <v>0</v>
      </c>
      <c r="J43" s="2">
        <f t="shared" si="1"/>
        <v>99831.753004719765</v>
      </c>
      <c r="K43" s="2">
        <f t="shared" si="2"/>
        <v>5244259.8288340606</v>
      </c>
      <c r="L43" s="14">
        <f t="shared" si="5"/>
        <v>52.530980083923062</v>
      </c>
      <c r="N43" s="6"/>
    </row>
    <row r="44" spans="1:14" x14ac:dyDescent="0.2">
      <c r="A44" s="60">
        <v>35</v>
      </c>
      <c r="B44" s="40">
        <v>1</v>
      </c>
      <c r="C44" s="46">
        <v>1647</v>
      </c>
      <c r="D44" s="43">
        <v>1558</v>
      </c>
      <c r="E44" s="3">
        <v>0.69589999999999996</v>
      </c>
      <c r="F44" s="4">
        <f t="shared" si="3"/>
        <v>6.2402496099843994E-4</v>
      </c>
      <c r="G44" s="4">
        <f t="shared" si="0"/>
        <v>6.2390656475111341E-4</v>
      </c>
      <c r="H44" s="2">
        <f t="shared" si="6"/>
        <v>99831.753004719765</v>
      </c>
      <c r="I44" s="2">
        <f t="shared" si="4"/>
        <v>62.285686070256354</v>
      </c>
      <c r="J44" s="2">
        <f t="shared" si="1"/>
        <v>99812.81192758579</v>
      </c>
      <c r="K44" s="2">
        <f t="shared" si="2"/>
        <v>5144428.0758293411</v>
      </c>
      <c r="L44" s="14">
        <f t="shared" si="5"/>
        <v>51.530980083923069</v>
      </c>
      <c r="N44" s="6"/>
    </row>
    <row r="45" spans="1:14" x14ac:dyDescent="0.2">
      <c r="A45" s="60">
        <v>36</v>
      </c>
      <c r="B45" s="40">
        <v>0</v>
      </c>
      <c r="C45" s="46">
        <v>1675</v>
      </c>
      <c r="D45" s="43">
        <v>1597</v>
      </c>
      <c r="E45" s="3">
        <v>0</v>
      </c>
      <c r="F45" s="4">
        <f t="shared" si="3"/>
        <v>0</v>
      </c>
      <c r="G45" s="4">
        <f t="shared" si="0"/>
        <v>0</v>
      </c>
      <c r="H45" s="2">
        <f t="shared" si="6"/>
        <v>99769.467318649506</v>
      </c>
      <c r="I45" s="2">
        <f t="shared" si="4"/>
        <v>0</v>
      </c>
      <c r="J45" s="2">
        <f t="shared" si="1"/>
        <v>99769.467318649506</v>
      </c>
      <c r="K45" s="2">
        <f t="shared" si="2"/>
        <v>5044615.2639017552</v>
      </c>
      <c r="L45" s="14">
        <f t="shared" si="5"/>
        <v>50.562716224493521</v>
      </c>
      <c r="N45" s="6"/>
    </row>
    <row r="46" spans="1:14" x14ac:dyDescent="0.2">
      <c r="A46" s="60">
        <v>37</v>
      </c>
      <c r="B46" s="40">
        <v>0</v>
      </c>
      <c r="C46" s="46">
        <v>1856</v>
      </c>
      <c r="D46" s="43">
        <v>1612</v>
      </c>
      <c r="E46" s="3">
        <v>0</v>
      </c>
      <c r="F46" s="4">
        <f t="shared" si="3"/>
        <v>0</v>
      </c>
      <c r="G46" s="4">
        <f t="shared" si="0"/>
        <v>0</v>
      </c>
      <c r="H46" s="2">
        <f t="shared" si="6"/>
        <v>99769.467318649506</v>
      </c>
      <c r="I46" s="2">
        <f t="shared" si="4"/>
        <v>0</v>
      </c>
      <c r="J46" s="2">
        <f t="shared" si="1"/>
        <v>99769.467318649506</v>
      </c>
      <c r="K46" s="2">
        <f t="shared" si="2"/>
        <v>4944845.7965831058</v>
      </c>
      <c r="L46" s="14">
        <f t="shared" si="5"/>
        <v>49.562716224493521</v>
      </c>
      <c r="N46" s="6"/>
    </row>
    <row r="47" spans="1:14" x14ac:dyDescent="0.2">
      <c r="A47" s="60">
        <v>38</v>
      </c>
      <c r="B47" s="40">
        <v>0</v>
      </c>
      <c r="C47" s="46">
        <v>1874</v>
      </c>
      <c r="D47" s="43">
        <v>1819</v>
      </c>
      <c r="E47" s="3">
        <v>0</v>
      </c>
      <c r="F47" s="4">
        <f t="shared" si="3"/>
        <v>0</v>
      </c>
      <c r="G47" s="4">
        <f t="shared" si="0"/>
        <v>0</v>
      </c>
      <c r="H47" s="2">
        <f t="shared" si="6"/>
        <v>99769.467318649506</v>
      </c>
      <c r="I47" s="2">
        <f t="shared" si="4"/>
        <v>0</v>
      </c>
      <c r="J47" s="2">
        <f t="shared" si="1"/>
        <v>99769.467318649506</v>
      </c>
      <c r="K47" s="2">
        <f t="shared" si="2"/>
        <v>4845076.3292644564</v>
      </c>
      <c r="L47" s="14">
        <f t="shared" si="5"/>
        <v>48.562716224493521</v>
      </c>
      <c r="N47" s="6"/>
    </row>
    <row r="48" spans="1:14" x14ac:dyDescent="0.2">
      <c r="A48" s="60">
        <v>39</v>
      </c>
      <c r="B48" s="40">
        <v>1</v>
      </c>
      <c r="C48" s="46">
        <v>1917</v>
      </c>
      <c r="D48" s="43">
        <v>1830</v>
      </c>
      <c r="E48" s="3">
        <v>0.36159999999999998</v>
      </c>
      <c r="F48" s="4">
        <f t="shared" si="3"/>
        <v>5.3376034160661863E-4</v>
      </c>
      <c r="G48" s="4">
        <f t="shared" si="0"/>
        <v>5.3357852333637678E-4</v>
      </c>
      <c r="H48" s="2">
        <f t="shared" si="6"/>
        <v>99769.467318649506</v>
      </c>
      <c r="I48" s="2">
        <f t="shared" si="4"/>
        <v>53.234845045941903</v>
      </c>
      <c r="J48" s="2">
        <f t="shared" si="1"/>
        <v>99735.482193572185</v>
      </c>
      <c r="K48" s="2">
        <f t="shared" si="2"/>
        <v>4745306.861945807</v>
      </c>
      <c r="L48" s="14">
        <f t="shared" si="5"/>
        <v>47.562716224493521</v>
      </c>
      <c r="N48" s="6"/>
    </row>
    <row r="49" spans="1:14" x14ac:dyDescent="0.2">
      <c r="A49" s="60">
        <v>40</v>
      </c>
      <c r="B49" s="40">
        <v>1</v>
      </c>
      <c r="C49" s="46">
        <v>1877</v>
      </c>
      <c r="D49" s="43">
        <v>1863</v>
      </c>
      <c r="E49" s="3">
        <v>0.26850000000000002</v>
      </c>
      <c r="F49" s="4">
        <f t="shared" si="3"/>
        <v>5.3475935828877007E-4</v>
      </c>
      <c r="G49" s="4">
        <f t="shared" si="0"/>
        <v>5.3455025480674272E-4</v>
      </c>
      <c r="H49" s="2">
        <f t="shared" si="6"/>
        <v>99716.232473603566</v>
      </c>
      <c r="I49" s="2">
        <f t="shared" si="4"/>
        <v>53.303337477133176</v>
      </c>
      <c r="J49" s="2">
        <f t="shared" si="1"/>
        <v>99677.241082239037</v>
      </c>
      <c r="K49" s="2">
        <f t="shared" si="2"/>
        <v>4645571.3797522346</v>
      </c>
      <c r="L49" s="14">
        <f t="shared" si="5"/>
        <v>46.587915172005616</v>
      </c>
      <c r="N49" s="6"/>
    </row>
    <row r="50" spans="1:14" x14ac:dyDescent="0.2">
      <c r="A50" s="60">
        <v>41</v>
      </c>
      <c r="B50" s="40">
        <v>1</v>
      </c>
      <c r="C50" s="46">
        <v>1861</v>
      </c>
      <c r="D50" s="43">
        <v>1845</v>
      </c>
      <c r="E50" s="3">
        <v>0.27400000000000002</v>
      </c>
      <c r="F50" s="4">
        <f t="shared" si="3"/>
        <v>5.3966540744738263E-4</v>
      </c>
      <c r="G50" s="4">
        <f t="shared" si="0"/>
        <v>5.3945405092230465E-4</v>
      </c>
      <c r="H50" s="2">
        <f t="shared" si="6"/>
        <v>99662.929136126433</v>
      </c>
      <c r="I50" s="2">
        <f t="shared" si="4"/>
        <v>53.763570849265989</v>
      </c>
      <c r="J50" s="2">
        <f t="shared" si="1"/>
        <v>99623.896783689866</v>
      </c>
      <c r="K50" s="2">
        <f t="shared" si="2"/>
        <v>4545894.1386699956</v>
      </c>
      <c r="L50" s="14">
        <f t="shared" si="5"/>
        <v>45.61268846976094</v>
      </c>
      <c r="N50" s="6"/>
    </row>
    <row r="51" spans="1:14" x14ac:dyDescent="0.2">
      <c r="A51" s="60">
        <v>42</v>
      </c>
      <c r="B51" s="40">
        <v>3</v>
      </c>
      <c r="C51" s="46">
        <v>1744</v>
      </c>
      <c r="D51" s="43">
        <v>1827</v>
      </c>
      <c r="E51" s="3">
        <v>0.61919999999999997</v>
      </c>
      <c r="F51" s="4">
        <f t="shared" si="3"/>
        <v>1.6802016241949033E-3</v>
      </c>
      <c r="G51" s="4">
        <f t="shared" si="0"/>
        <v>1.6791272836690766E-3</v>
      </c>
      <c r="H51" s="2">
        <f t="shared" si="6"/>
        <v>99609.165565277173</v>
      </c>
      <c r="I51" s="2">
        <f t="shared" si="4"/>
        <v>167.25646760416717</v>
      </c>
      <c r="J51" s="2">
        <f t="shared" si="1"/>
        <v>99545.47430241351</v>
      </c>
      <c r="K51" s="2">
        <f t="shared" si="2"/>
        <v>4446270.2418863056</v>
      </c>
      <c r="L51" s="14">
        <f t="shared" si="5"/>
        <v>44.637159810083119</v>
      </c>
      <c r="N51" s="6"/>
    </row>
    <row r="52" spans="1:14" x14ac:dyDescent="0.2">
      <c r="A52" s="60">
        <v>43</v>
      </c>
      <c r="B52" s="40">
        <v>2</v>
      </c>
      <c r="C52" s="46">
        <v>1824</v>
      </c>
      <c r="D52" s="43">
        <v>1734</v>
      </c>
      <c r="E52" s="3">
        <v>0.59730000000000005</v>
      </c>
      <c r="F52" s="4">
        <f t="shared" si="3"/>
        <v>1.1242270938729624E-3</v>
      </c>
      <c r="G52" s="4">
        <f t="shared" si="0"/>
        <v>1.1237183570743184E-3</v>
      </c>
      <c r="H52" s="2">
        <f t="shared" si="6"/>
        <v>99441.909097673008</v>
      </c>
      <c r="I52" s="2">
        <f t="shared" si="4"/>
        <v>111.74469871557082</v>
      </c>
      <c r="J52" s="2">
        <f t="shared" si="1"/>
        <v>99396.909507500241</v>
      </c>
      <c r="K52" s="2">
        <f t="shared" si="2"/>
        <v>4346724.7675838917</v>
      </c>
      <c r="L52" s="14">
        <f t="shared" si="5"/>
        <v>43.711195883362294</v>
      </c>
      <c r="N52" s="6"/>
    </row>
    <row r="53" spans="1:14" x14ac:dyDescent="0.2">
      <c r="A53" s="60">
        <v>44</v>
      </c>
      <c r="B53" s="40">
        <v>3</v>
      </c>
      <c r="C53" s="46">
        <v>1772</v>
      </c>
      <c r="D53" s="43">
        <v>1774</v>
      </c>
      <c r="E53" s="3">
        <v>0.38080000000000003</v>
      </c>
      <c r="F53" s="4">
        <f t="shared" si="3"/>
        <v>1.6920473773265651E-3</v>
      </c>
      <c r="G53" s="4">
        <f t="shared" si="0"/>
        <v>1.6902764480936385E-3</v>
      </c>
      <c r="H53" s="2">
        <f t="shared" si="6"/>
        <v>99330.164398957437</v>
      </c>
      <c r="I53" s="2">
        <f t="shared" si="4"/>
        <v>167.89543746882697</v>
      </c>
      <c r="J53" s="2">
        <f t="shared" si="1"/>
        <v>99226.203544076736</v>
      </c>
      <c r="K53" s="2">
        <f t="shared" si="2"/>
        <v>4247327.8580763917</v>
      </c>
      <c r="L53" s="14">
        <f t="shared" si="5"/>
        <v>42.759698262625363</v>
      </c>
      <c r="N53" s="6"/>
    </row>
    <row r="54" spans="1:14" x14ac:dyDescent="0.2">
      <c r="A54" s="60">
        <v>45</v>
      </c>
      <c r="B54" s="40">
        <v>1</v>
      </c>
      <c r="C54" s="46">
        <v>1637</v>
      </c>
      <c r="D54" s="43">
        <v>1726</v>
      </c>
      <c r="E54" s="3">
        <v>0.99180000000000001</v>
      </c>
      <c r="F54" s="4">
        <f t="shared" si="3"/>
        <v>5.9470710674992561E-4</v>
      </c>
      <c r="G54" s="4">
        <f t="shared" si="0"/>
        <v>5.9470420661641727E-4</v>
      </c>
      <c r="H54" s="2">
        <f t="shared" si="6"/>
        <v>99162.268961488604</v>
      </c>
      <c r="I54" s="2">
        <f t="shared" si="4"/>
        <v>58.972218489025863</v>
      </c>
      <c r="J54" s="2">
        <f t="shared" si="1"/>
        <v>99161.785389296987</v>
      </c>
      <c r="K54" s="2">
        <f t="shared" si="2"/>
        <v>4148101.6545323147</v>
      </c>
      <c r="L54" s="14">
        <f t="shared" si="5"/>
        <v>41.831451599229766</v>
      </c>
      <c r="N54" s="6"/>
    </row>
    <row r="55" spans="1:14" x14ac:dyDescent="0.2">
      <c r="A55" s="60">
        <v>46</v>
      </c>
      <c r="B55" s="40">
        <v>1</v>
      </c>
      <c r="C55" s="46">
        <v>1661</v>
      </c>
      <c r="D55" s="43">
        <v>1618</v>
      </c>
      <c r="E55" s="3">
        <v>0.4904</v>
      </c>
      <c r="F55" s="4">
        <f t="shared" si="3"/>
        <v>6.0994205550472704E-4</v>
      </c>
      <c r="G55" s="4">
        <f t="shared" si="0"/>
        <v>6.0975252827788322E-4</v>
      </c>
      <c r="H55" s="2">
        <f t="shared" si="6"/>
        <v>99103.296742999577</v>
      </c>
      <c r="I55" s="2">
        <f t="shared" si="4"/>
        <v>60.428485749717304</v>
      </c>
      <c r="J55" s="2">
        <f t="shared" si="1"/>
        <v>99072.502386661523</v>
      </c>
      <c r="K55" s="2">
        <f t="shared" si="2"/>
        <v>4048939.8691430176</v>
      </c>
      <c r="L55" s="14">
        <f t="shared" si="5"/>
        <v>40.855753564313439</v>
      </c>
      <c r="N55" s="6"/>
    </row>
    <row r="56" spans="1:14" x14ac:dyDescent="0.2">
      <c r="A56" s="60">
        <v>47</v>
      </c>
      <c r="B56" s="40">
        <v>0</v>
      </c>
      <c r="C56" s="46">
        <v>1701</v>
      </c>
      <c r="D56" s="43">
        <v>1638</v>
      </c>
      <c r="E56" s="3">
        <v>0</v>
      </c>
      <c r="F56" s="4">
        <f t="shared" si="3"/>
        <v>0</v>
      </c>
      <c r="G56" s="4">
        <f t="shared" si="0"/>
        <v>0</v>
      </c>
      <c r="H56" s="2">
        <f t="shared" si="6"/>
        <v>99042.868257249866</v>
      </c>
      <c r="I56" s="2">
        <f t="shared" si="4"/>
        <v>0</v>
      </c>
      <c r="J56" s="2">
        <f t="shared" si="1"/>
        <v>99042.868257249866</v>
      </c>
      <c r="K56" s="2">
        <f t="shared" si="2"/>
        <v>3949867.3667563559</v>
      </c>
      <c r="L56" s="14">
        <f t="shared" si="5"/>
        <v>39.880381457624317</v>
      </c>
      <c r="N56" s="6"/>
    </row>
    <row r="57" spans="1:14" x14ac:dyDescent="0.2">
      <c r="A57" s="60">
        <v>48</v>
      </c>
      <c r="B57" s="40">
        <v>2</v>
      </c>
      <c r="C57" s="46">
        <v>1492</v>
      </c>
      <c r="D57" s="43">
        <v>1702</v>
      </c>
      <c r="E57" s="3">
        <v>0.77259999999999995</v>
      </c>
      <c r="F57" s="4">
        <f t="shared" si="3"/>
        <v>1.2523481527864746E-3</v>
      </c>
      <c r="G57" s="4">
        <f t="shared" si="0"/>
        <v>1.2519916056466824E-3</v>
      </c>
      <c r="H57" s="2">
        <f t="shared" si="6"/>
        <v>99042.868257249866</v>
      </c>
      <c r="I57" s="2">
        <f t="shared" si="4"/>
        <v>124.00083965724708</v>
      </c>
      <c r="J57" s="2">
        <f t="shared" si="1"/>
        <v>99014.6704663118</v>
      </c>
      <c r="K57" s="2">
        <f t="shared" si="2"/>
        <v>3850824.4984991062</v>
      </c>
      <c r="L57" s="14">
        <f t="shared" si="5"/>
        <v>38.880381457624324</v>
      </c>
      <c r="N57" s="6"/>
    </row>
    <row r="58" spans="1:14" x14ac:dyDescent="0.2">
      <c r="A58" s="60">
        <v>49</v>
      </c>
      <c r="B58" s="40">
        <v>1</v>
      </c>
      <c r="C58" s="46">
        <v>1468</v>
      </c>
      <c r="D58" s="43">
        <v>1477</v>
      </c>
      <c r="E58" s="3">
        <v>0.67120000000000002</v>
      </c>
      <c r="F58" s="4">
        <f t="shared" si="3"/>
        <v>6.7911714770797966E-4</v>
      </c>
      <c r="G58" s="4">
        <f t="shared" si="0"/>
        <v>6.789655389682766E-4</v>
      </c>
      <c r="H58" s="2">
        <f t="shared" si="6"/>
        <v>98918.867417592613</v>
      </c>
      <c r="I58" s="2">
        <f t="shared" si="4"/>
        <v>67.162502130317264</v>
      </c>
      <c r="J58" s="2">
        <f t="shared" si="1"/>
        <v>98896.784386892163</v>
      </c>
      <c r="K58" s="2">
        <f t="shared" si="2"/>
        <v>3751809.8280327944</v>
      </c>
      <c r="L58" s="14">
        <f t="shared" si="5"/>
        <v>37.928151888297286</v>
      </c>
      <c r="N58" s="6"/>
    </row>
    <row r="59" spans="1:14" x14ac:dyDescent="0.2">
      <c r="A59" s="60">
        <v>50</v>
      </c>
      <c r="B59" s="40">
        <v>3</v>
      </c>
      <c r="C59" s="46">
        <v>1548</v>
      </c>
      <c r="D59" s="43">
        <v>1461</v>
      </c>
      <c r="E59" s="3">
        <v>0.33239999999999997</v>
      </c>
      <c r="F59" s="4">
        <f t="shared" si="3"/>
        <v>1.9940179461615153E-3</v>
      </c>
      <c r="G59" s="4">
        <f t="shared" si="0"/>
        <v>1.9913670256703139E-3</v>
      </c>
      <c r="H59" s="2">
        <f t="shared" si="6"/>
        <v>98851.704915462295</v>
      </c>
      <c r="I59" s="2">
        <f t="shared" si="4"/>
        <v>196.85002559994371</v>
      </c>
      <c r="J59" s="2">
        <f t="shared" si="1"/>
        <v>98720.287838371776</v>
      </c>
      <c r="K59" s="2">
        <f t="shared" si="2"/>
        <v>3652913.0436459021</v>
      </c>
      <c r="L59" s="14">
        <f t="shared" si="5"/>
        <v>36.953465261624608</v>
      </c>
      <c r="N59" s="6"/>
    </row>
    <row r="60" spans="1:14" x14ac:dyDescent="0.2">
      <c r="A60" s="60">
        <v>51</v>
      </c>
      <c r="B60" s="40">
        <v>1</v>
      </c>
      <c r="C60" s="46">
        <v>1376</v>
      </c>
      <c r="D60" s="43">
        <v>1526</v>
      </c>
      <c r="E60" s="3">
        <v>0.83009999999999995</v>
      </c>
      <c r="F60" s="4">
        <f t="shared" si="3"/>
        <v>6.8917987594762232E-4</v>
      </c>
      <c r="G60" s="4">
        <f t="shared" si="0"/>
        <v>6.890991881791374E-4</v>
      </c>
      <c r="H60" s="2">
        <f t="shared" si="6"/>
        <v>98654.854889862356</v>
      </c>
      <c r="I60" s="2">
        <f t="shared" si="4"/>
        <v>67.982980414534751</v>
      </c>
      <c r="J60" s="2">
        <f t="shared" si="1"/>
        <v>98643.304581489923</v>
      </c>
      <c r="K60" s="2">
        <f t="shared" si="2"/>
        <v>3554192.7558075301</v>
      </c>
      <c r="L60" s="14">
        <f t="shared" si="5"/>
        <v>36.026536755595131</v>
      </c>
      <c r="N60" s="6"/>
    </row>
    <row r="61" spans="1:14" x14ac:dyDescent="0.2">
      <c r="A61" s="60">
        <v>52</v>
      </c>
      <c r="B61" s="40">
        <v>1</v>
      </c>
      <c r="C61" s="46">
        <v>1347</v>
      </c>
      <c r="D61" s="43">
        <v>1367</v>
      </c>
      <c r="E61" s="3">
        <v>0.39179999999999998</v>
      </c>
      <c r="F61" s="4">
        <f t="shared" si="3"/>
        <v>7.3691967575534268E-4</v>
      </c>
      <c r="G61" s="4">
        <f t="shared" si="0"/>
        <v>7.3658954034013641E-4</v>
      </c>
      <c r="H61" s="2">
        <f t="shared" si="6"/>
        <v>98586.871909447815</v>
      </c>
      <c r="I61" s="2">
        <f t="shared" si="4"/>
        <v>72.618058663352073</v>
      </c>
      <c r="J61" s="2">
        <f t="shared" si="1"/>
        <v>98542.705606168762</v>
      </c>
      <c r="K61" s="2">
        <f t="shared" si="2"/>
        <v>3455549.4512260403</v>
      </c>
      <c r="L61" s="14">
        <f t="shared" si="5"/>
        <v>35.050807316413966</v>
      </c>
      <c r="N61" s="6"/>
    </row>
    <row r="62" spans="1:14" x14ac:dyDescent="0.2">
      <c r="A62" s="60">
        <v>53</v>
      </c>
      <c r="B62" s="40">
        <v>1</v>
      </c>
      <c r="C62" s="46">
        <v>1383</v>
      </c>
      <c r="D62" s="43">
        <v>1337</v>
      </c>
      <c r="E62" s="3">
        <v>0.22470000000000001</v>
      </c>
      <c r="F62" s="4">
        <f t="shared" si="3"/>
        <v>7.3529411764705881E-4</v>
      </c>
      <c r="G62" s="4">
        <f t="shared" si="0"/>
        <v>7.3487518475680736E-4</v>
      </c>
      <c r="H62" s="2">
        <f t="shared" si="6"/>
        <v>98514.253850784458</v>
      </c>
      <c r="I62" s="2">
        <f t="shared" si="4"/>
        <v>72.395680499774244</v>
      </c>
      <c r="J62" s="2">
        <f t="shared" si="1"/>
        <v>98458.125479692986</v>
      </c>
      <c r="K62" s="2">
        <f t="shared" si="2"/>
        <v>3357006.7456198717</v>
      </c>
      <c r="L62" s="14">
        <f t="shared" si="5"/>
        <v>34.076355597278273</v>
      </c>
      <c r="N62" s="6"/>
    </row>
    <row r="63" spans="1:14" x14ac:dyDescent="0.2">
      <c r="A63" s="60">
        <v>54</v>
      </c>
      <c r="B63" s="40">
        <v>4</v>
      </c>
      <c r="C63" s="46">
        <v>1390</v>
      </c>
      <c r="D63" s="43">
        <v>1371</v>
      </c>
      <c r="E63" s="3">
        <v>0.48559999999999998</v>
      </c>
      <c r="F63" s="4">
        <f t="shared" si="3"/>
        <v>2.897500905469033E-3</v>
      </c>
      <c r="G63" s="4">
        <f t="shared" si="0"/>
        <v>2.8931886816144221E-3</v>
      </c>
      <c r="H63" s="2">
        <f t="shared" si="6"/>
        <v>98441.858170284686</v>
      </c>
      <c r="I63" s="2">
        <f t="shared" si="4"/>
        <v>284.8108698553599</v>
      </c>
      <c r="J63" s="2">
        <f t="shared" si="1"/>
        <v>98295.351458831094</v>
      </c>
      <c r="K63" s="2">
        <f t="shared" si="2"/>
        <v>3258548.6201401786</v>
      </c>
      <c r="L63" s="14">
        <f t="shared" si="5"/>
        <v>33.101250633684124</v>
      </c>
      <c r="N63" s="6"/>
    </row>
    <row r="64" spans="1:14" x14ac:dyDescent="0.2">
      <c r="A64" s="60">
        <v>55</v>
      </c>
      <c r="B64" s="40">
        <v>8</v>
      </c>
      <c r="C64" s="46">
        <v>1380</v>
      </c>
      <c r="D64" s="43">
        <v>1360</v>
      </c>
      <c r="E64" s="3">
        <v>0.41439999999999999</v>
      </c>
      <c r="F64" s="4">
        <f t="shared" si="3"/>
        <v>5.8394160583941602E-3</v>
      </c>
      <c r="G64" s="4">
        <f t="shared" si="0"/>
        <v>5.8195158628363388E-3</v>
      </c>
      <c r="H64" s="2">
        <f t="shared" si="6"/>
        <v>98157.047300429331</v>
      </c>
      <c r="I64" s="2">
        <f t="shared" si="4"/>
        <v>571.22649381402528</v>
      </c>
      <c r="J64" s="2">
        <f t="shared" si="1"/>
        <v>97822.537065651835</v>
      </c>
      <c r="K64" s="2">
        <f t="shared" si="2"/>
        <v>3160253.2686813474</v>
      </c>
      <c r="L64" s="14">
        <f t="shared" si="5"/>
        <v>32.19588766773677</v>
      </c>
      <c r="N64" s="6"/>
    </row>
    <row r="65" spans="1:14" x14ac:dyDescent="0.2">
      <c r="A65" s="60">
        <v>56</v>
      </c>
      <c r="B65" s="40">
        <v>3</v>
      </c>
      <c r="C65" s="46">
        <v>1441</v>
      </c>
      <c r="D65" s="43">
        <v>1372</v>
      </c>
      <c r="E65" s="3">
        <v>0.61099999999999999</v>
      </c>
      <c r="F65" s="4">
        <f t="shared" si="3"/>
        <v>2.1329541414859582E-3</v>
      </c>
      <c r="G65" s="4">
        <f t="shared" si="0"/>
        <v>2.1311858557457129E-3</v>
      </c>
      <c r="H65" s="2">
        <f t="shared" si="6"/>
        <v>97585.820806615302</v>
      </c>
      <c r="I65" s="2">
        <f t="shared" si="4"/>
        <v>207.97352102439422</v>
      </c>
      <c r="J65" s="2">
        <f t="shared" si="1"/>
        <v>97504.91910693681</v>
      </c>
      <c r="K65" s="2">
        <f t="shared" si="2"/>
        <v>3062430.7316156956</v>
      </c>
      <c r="L65" s="14">
        <f t="shared" si="5"/>
        <v>31.381923175954828</v>
      </c>
      <c r="N65" s="6"/>
    </row>
    <row r="66" spans="1:14" x14ac:dyDescent="0.2">
      <c r="A66" s="60">
        <v>57</v>
      </c>
      <c r="B66" s="40">
        <v>1</v>
      </c>
      <c r="C66" s="46">
        <v>1344</v>
      </c>
      <c r="D66" s="43">
        <v>1421</v>
      </c>
      <c r="E66" s="3">
        <v>0.87670000000000003</v>
      </c>
      <c r="F66" s="4">
        <f t="shared" si="3"/>
        <v>7.2332730560578662E-4</v>
      </c>
      <c r="G66" s="4">
        <f t="shared" si="0"/>
        <v>7.232628005039406E-4</v>
      </c>
      <c r="H66" s="2">
        <f t="shared" si="6"/>
        <v>97377.847285590906</v>
      </c>
      <c r="I66" s="2">
        <f t="shared" si="4"/>
        <v>70.429774534821533</v>
      </c>
      <c r="J66" s="2">
        <f t="shared" si="1"/>
        <v>97369.163294390775</v>
      </c>
      <c r="K66" s="2">
        <f t="shared" si="2"/>
        <v>2964925.8125087586</v>
      </c>
      <c r="L66" s="14">
        <f t="shared" si="5"/>
        <v>30.447641790778029</v>
      </c>
      <c r="N66" s="6"/>
    </row>
    <row r="67" spans="1:14" x14ac:dyDescent="0.2">
      <c r="A67" s="60">
        <v>58</v>
      </c>
      <c r="B67" s="40">
        <v>4</v>
      </c>
      <c r="C67" s="46">
        <v>1302</v>
      </c>
      <c r="D67" s="43">
        <v>1329</v>
      </c>
      <c r="E67" s="3">
        <v>0.45889999999999997</v>
      </c>
      <c r="F67" s="4">
        <f t="shared" si="3"/>
        <v>3.040668947168377E-3</v>
      </c>
      <c r="G67" s="4">
        <f t="shared" si="0"/>
        <v>3.0356743340717108E-3</v>
      </c>
      <c r="H67" s="2">
        <f t="shared" si="6"/>
        <v>97307.41751105609</v>
      </c>
      <c r="I67" s="2">
        <f t="shared" si="4"/>
        <v>295.39362985311311</v>
      </c>
      <c r="J67" s="2">
        <f t="shared" si="1"/>
        <v>97147.580017942571</v>
      </c>
      <c r="K67" s="2">
        <f t="shared" si="2"/>
        <v>2867556.6492143678</v>
      </c>
      <c r="L67" s="14">
        <f t="shared" si="5"/>
        <v>29.469044832975403</v>
      </c>
      <c r="N67" s="6"/>
    </row>
    <row r="68" spans="1:14" x14ac:dyDescent="0.2">
      <c r="A68" s="60">
        <v>59</v>
      </c>
      <c r="B68" s="40">
        <v>5</v>
      </c>
      <c r="C68" s="46">
        <v>1283</v>
      </c>
      <c r="D68" s="43">
        <v>1292</v>
      </c>
      <c r="E68" s="3">
        <v>0.3518</v>
      </c>
      <c r="F68" s="4">
        <f t="shared" si="3"/>
        <v>3.8834951456310678E-3</v>
      </c>
      <c r="G68" s="4">
        <f t="shared" si="0"/>
        <v>3.8737438417157277E-3</v>
      </c>
      <c r="H68" s="2">
        <f t="shared" si="6"/>
        <v>97012.023881202971</v>
      </c>
      <c r="I68" s="2">
        <f t="shared" si="4"/>
        <v>375.79973008218911</v>
      </c>
      <c r="J68" s="2">
        <f t="shared" si="1"/>
        <v>96768.430496163695</v>
      </c>
      <c r="K68" s="2">
        <f t="shared" si="2"/>
        <v>2770409.0691964254</v>
      </c>
      <c r="L68" s="14">
        <f t="shared" si="5"/>
        <v>28.557378336823042</v>
      </c>
      <c r="N68" s="6"/>
    </row>
    <row r="69" spans="1:14" x14ac:dyDescent="0.2">
      <c r="A69" s="60">
        <v>60</v>
      </c>
      <c r="B69" s="40">
        <v>2</v>
      </c>
      <c r="C69" s="46">
        <v>1243</v>
      </c>
      <c r="D69" s="43">
        <v>1259</v>
      </c>
      <c r="E69" s="3">
        <v>0.54659999999999997</v>
      </c>
      <c r="F69" s="4">
        <f t="shared" si="3"/>
        <v>1.5987210231814548E-3</v>
      </c>
      <c r="G69" s="4">
        <f t="shared" si="0"/>
        <v>1.5975630134767219E-3</v>
      </c>
      <c r="H69" s="2">
        <f t="shared" si="6"/>
        <v>96636.224151120783</v>
      </c>
      <c r="I69" s="2">
        <f t="shared" si="4"/>
        <v>154.38245746587648</v>
      </c>
      <c r="J69" s="2">
        <f t="shared" si="1"/>
        <v>96566.227144905759</v>
      </c>
      <c r="K69" s="2">
        <f t="shared" si="2"/>
        <v>2673640.6387002617</v>
      </c>
      <c r="L69" s="14">
        <f t="shared" si="5"/>
        <v>27.667064417988779</v>
      </c>
      <c r="N69" s="6"/>
    </row>
    <row r="70" spans="1:14" x14ac:dyDescent="0.2">
      <c r="A70" s="60">
        <v>61</v>
      </c>
      <c r="B70" s="40">
        <v>5</v>
      </c>
      <c r="C70" s="46">
        <v>1192</v>
      </c>
      <c r="D70" s="43">
        <v>1229</v>
      </c>
      <c r="E70" s="3">
        <v>0.39950000000000002</v>
      </c>
      <c r="F70" s="4">
        <f t="shared" si="3"/>
        <v>4.1305245766212308E-3</v>
      </c>
      <c r="G70" s="4">
        <f t="shared" si="0"/>
        <v>4.1203046553262143E-3</v>
      </c>
      <c r="H70" s="2">
        <f t="shared" si="6"/>
        <v>96481.841693654904</v>
      </c>
      <c r="I70" s="2">
        <f t="shared" si="4"/>
        <v>397.53458148481315</v>
      </c>
      <c r="J70" s="2">
        <f t="shared" si="1"/>
        <v>96243.122177473269</v>
      </c>
      <c r="K70" s="2">
        <f t="shared" si="2"/>
        <v>2577074.4115553559</v>
      </c>
      <c r="L70" s="14">
        <f t="shared" si="5"/>
        <v>26.71046039666173</v>
      </c>
      <c r="N70" s="6"/>
    </row>
    <row r="71" spans="1:14" x14ac:dyDescent="0.2">
      <c r="A71" s="60">
        <v>62</v>
      </c>
      <c r="B71" s="40">
        <v>2</v>
      </c>
      <c r="C71" s="46">
        <v>1148</v>
      </c>
      <c r="D71" s="43">
        <v>1177</v>
      </c>
      <c r="E71" s="3">
        <v>0.91369999999999996</v>
      </c>
      <c r="F71" s="4">
        <f t="shared" si="3"/>
        <v>1.7204301075268817E-3</v>
      </c>
      <c r="G71" s="4">
        <f t="shared" si="0"/>
        <v>1.7201747078240256E-3</v>
      </c>
      <c r="H71" s="2">
        <f t="shared" si="6"/>
        <v>96084.307112170092</v>
      </c>
      <c r="I71" s="2">
        <f t="shared" si="4"/>
        <v>165.28179491315115</v>
      </c>
      <c r="J71" s="2">
        <f t="shared" si="1"/>
        <v>96070.043293269075</v>
      </c>
      <c r="K71" s="2">
        <f t="shared" si="2"/>
        <v>2480831.2893778826</v>
      </c>
      <c r="L71" s="14">
        <f t="shared" si="5"/>
        <v>25.819318096156195</v>
      </c>
      <c r="N71" s="6"/>
    </row>
    <row r="72" spans="1:14" x14ac:dyDescent="0.2">
      <c r="A72" s="60">
        <v>63</v>
      </c>
      <c r="B72" s="40">
        <v>4</v>
      </c>
      <c r="C72" s="46">
        <v>1111</v>
      </c>
      <c r="D72" s="43">
        <v>1134</v>
      </c>
      <c r="E72" s="3">
        <v>0.35139999999999999</v>
      </c>
      <c r="F72" s="4">
        <f t="shared" si="3"/>
        <v>3.5634743875278397E-3</v>
      </c>
      <c r="G72" s="4">
        <f t="shared" si="0"/>
        <v>3.555257229971103E-3</v>
      </c>
      <c r="H72" s="2">
        <f t="shared" si="6"/>
        <v>95919.025317256936</v>
      </c>
      <c r="I72" s="2">
        <f t="shared" si="4"/>
        <v>341.016808250959</v>
      </c>
      <c r="J72" s="2">
        <f t="shared" si="1"/>
        <v>95697.84181542536</v>
      </c>
      <c r="K72" s="2">
        <f t="shared" si="2"/>
        <v>2384761.2460846137</v>
      </c>
      <c r="L72" s="14">
        <f t="shared" si="5"/>
        <v>24.862233933225422</v>
      </c>
      <c r="N72" s="6"/>
    </row>
    <row r="73" spans="1:14" x14ac:dyDescent="0.2">
      <c r="A73" s="60">
        <v>64</v>
      </c>
      <c r="B73" s="40">
        <v>5</v>
      </c>
      <c r="C73" s="46">
        <v>1065</v>
      </c>
      <c r="D73" s="43">
        <v>1102</v>
      </c>
      <c r="E73" s="3">
        <v>0.40110000000000001</v>
      </c>
      <c r="F73" s="4">
        <f t="shared" si="3"/>
        <v>4.6146746654360865E-3</v>
      </c>
      <c r="G73" s="4">
        <f t="shared" ref="G73:G108" si="7">F73/((1+(1-E73)*F73))</f>
        <v>4.6019561074630384E-3</v>
      </c>
      <c r="H73" s="2">
        <f t="shared" si="6"/>
        <v>95578.008509005973</v>
      </c>
      <c r="I73" s="2">
        <f t="shared" si="4"/>
        <v>439.84579999717431</v>
      </c>
      <c r="J73" s="2">
        <f t="shared" ref="J73:J108" si="8">H74+I73*E73</f>
        <v>95314.584859387673</v>
      </c>
      <c r="K73" s="2">
        <f t="shared" ref="K73:K97" si="9">K74+J73</f>
        <v>2289063.4042691882</v>
      </c>
      <c r="L73" s="14">
        <f t="shared" si="5"/>
        <v>23.949687171536933</v>
      </c>
      <c r="N73" s="6"/>
    </row>
    <row r="74" spans="1:14" x14ac:dyDescent="0.2">
      <c r="A74" s="60">
        <v>65</v>
      </c>
      <c r="B74" s="40">
        <v>7</v>
      </c>
      <c r="C74" s="46">
        <v>1110</v>
      </c>
      <c r="D74" s="43">
        <v>1061</v>
      </c>
      <c r="E74" s="3">
        <v>0.62539999999999996</v>
      </c>
      <c r="F74" s="4">
        <f t="shared" ref="F74:F108" si="10">B74/((C74+D74)/2)</f>
        <v>6.4486411791801011E-3</v>
      </c>
      <c r="G74" s="4">
        <f t="shared" si="7"/>
        <v>6.433100988105931E-3</v>
      </c>
      <c r="H74" s="2">
        <f t="shared" si="6"/>
        <v>95138.1627090088</v>
      </c>
      <c r="I74" s="2">
        <f t="shared" ref="I74:I108" si="11">H74*G74</f>
        <v>612.03340852990732</v>
      </c>
      <c r="J74" s="2">
        <f t="shared" si="8"/>
        <v>94908.89499417349</v>
      </c>
      <c r="K74" s="2">
        <f t="shared" si="9"/>
        <v>2193748.8194098007</v>
      </c>
      <c r="L74" s="14">
        <f t="shared" ref="L74:L108" si="12">K74/H74</f>
        <v>23.05855775373378</v>
      </c>
      <c r="N74" s="6"/>
    </row>
    <row r="75" spans="1:14" x14ac:dyDescent="0.2">
      <c r="A75" s="60">
        <v>66</v>
      </c>
      <c r="B75" s="40">
        <v>11</v>
      </c>
      <c r="C75" s="46">
        <v>1232</v>
      </c>
      <c r="D75" s="43">
        <v>1099</v>
      </c>
      <c r="E75" s="3">
        <v>0.58479999999999999</v>
      </c>
      <c r="F75" s="4">
        <f t="shared" si="10"/>
        <v>9.4380094380094384E-3</v>
      </c>
      <c r="G75" s="4">
        <f t="shared" si="7"/>
        <v>9.4011694371058351E-3</v>
      </c>
      <c r="H75" s="2">
        <f t="shared" ref="H75:H108" si="13">H74-I74</f>
        <v>94526.129300478889</v>
      </c>
      <c r="I75" s="2">
        <f t="shared" si="11"/>
        <v>888.65615778757649</v>
      </c>
      <c r="J75" s="2">
        <f t="shared" si="8"/>
        <v>94157.159263765483</v>
      </c>
      <c r="K75" s="2">
        <f t="shared" si="9"/>
        <v>2098839.924415627</v>
      </c>
      <c r="L75" s="14">
        <f t="shared" si="12"/>
        <v>22.20380692563695</v>
      </c>
      <c r="N75" s="6"/>
    </row>
    <row r="76" spans="1:14" x14ac:dyDescent="0.2">
      <c r="A76" s="60">
        <v>67</v>
      </c>
      <c r="B76" s="40">
        <v>5</v>
      </c>
      <c r="C76" s="46">
        <v>1034</v>
      </c>
      <c r="D76" s="43">
        <v>1216</v>
      </c>
      <c r="E76" s="3">
        <v>0.29920000000000002</v>
      </c>
      <c r="F76" s="4">
        <f t="shared" si="10"/>
        <v>4.4444444444444444E-3</v>
      </c>
      <c r="G76" s="4">
        <f t="shared" si="7"/>
        <v>4.43064446382113E-3</v>
      </c>
      <c r="H76" s="2">
        <f t="shared" si="13"/>
        <v>93637.473142691306</v>
      </c>
      <c r="I76" s="2">
        <f t="shared" si="11"/>
        <v>414.87435198586496</v>
      </c>
      <c r="J76" s="2">
        <f t="shared" si="8"/>
        <v>93346.729196819608</v>
      </c>
      <c r="K76" s="2">
        <f t="shared" si="9"/>
        <v>2004682.7651518614</v>
      </c>
      <c r="L76" s="14">
        <f t="shared" si="12"/>
        <v>21.408979737171954</v>
      </c>
      <c r="N76" s="6"/>
    </row>
    <row r="77" spans="1:14" x14ac:dyDescent="0.2">
      <c r="A77" s="60">
        <v>68</v>
      </c>
      <c r="B77" s="40">
        <v>5</v>
      </c>
      <c r="C77" s="46">
        <v>952</v>
      </c>
      <c r="D77" s="43">
        <v>1034</v>
      </c>
      <c r="E77" s="3">
        <v>0.39179999999999998</v>
      </c>
      <c r="F77" s="4">
        <f t="shared" si="10"/>
        <v>5.0352467270896274E-3</v>
      </c>
      <c r="G77" s="4">
        <f t="shared" si="7"/>
        <v>5.0198736798987191E-3</v>
      </c>
      <c r="H77" s="2">
        <f t="shared" si="13"/>
        <v>93222.598790705437</v>
      </c>
      <c r="I77" s="2">
        <f t="shared" si="11"/>
        <v>467.96567004122039</v>
      </c>
      <c r="J77" s="2">
        <f t="shared" si="8"/>
        <v>92937.982070186365</v>
      </c>
      <c r="K77" s="2">
        <f t="shared" si="9"/>
        <v>1911336.0359550416</v>
      </c>
      <c r="L77" s="14">
        <f t="shared" si="12"/>
        <v>20.502925907978522</v>
      </c>
      <c r="N77" s="6"/>
    </row>
    <row r="78" spans="1:14" x14ac:dyDescent="0.2">
      <c r="A78" s="60">
        <v>69</v>
      </c>
      <c r="B78" s="40">
        <v>6</v>
      </c>
      <c r="C78" s="46">
        <v>1028</v>
      </c>
      <c r="D78" s="43">
        <v>946</v>
      </c>
      <c r="E78" s="3">
        <v>0.46439999999999998</v>
      </c>
      <c r="F78" s="4">
        <f t="shared" si="10"/>
        <v>6.0790273556231003E-3</v>
      </c>
      <c r="G78" s="4">
        <f t="shared" si="7"/>
        <v>6.0592987210032262E-3</v>
      </c>
      <c r="H78" s="2">
        <f t="shared" si="13"/>
        <v>92754.633120664221</v>
      </c>
      <c r="I78" s="2">
        <f t="shared" si="11"/>
        <v>562.02802983516415</v>
      </c>
      <c r="J78" s="2">
        <f t="shared" si="8"/>
        <v>92453.610907884518</v>
      </c>
      <c r="K78" s="2">
        <f t="shared" si="9"/>
        <v>1818398.0538848552</v>
      </c>
      <c r="L78" s="14">
        <f t="shared" si="12"/>
        <v>19.604390559329868</v>
      </c>
      <c r="N78" s="6"/>
    </row>
    <row r="79" spans="1:14" x14ac:dyDescent="0.2">
      <c r="A79" s="60">
        <v>70</v>
      </c>
      <c r="B79" s="40">
        <v>9</v>
      </c>
      <c r="C79" s="46">
        <v>937</v>
      </c>
      <c r="D79" s="43">
        <v>1026</v>
      </c>
      <c r="E79" s="3">
        <v>0.41</v>
      </c>
      <c r="F79" s="4">
        <f t="shared" si="10"/>
        <v>9.1696383087111564E-3</v>
      </c>
      <c r="G79" s="4">
        <f t="shared" si="7"/>
        <v>9.1202967136530845E-3</v>
      </c>
      <c r="H79" s="2">
        <f t="shared" si="13"/>
        <v>92192.605090829064</v>
      </c>
      <c r="I79" s="2">
        <f t="shared" si="11"/>
        <v>840.82391323300499</v>
      </c>
      <c r="J79" s="2">
        <f t="shared" si="8"/>
        <v>91696.518982021589</v>
      </c>
      <c r="K79" s="2">
        <f t="shared" si="9"/>
        <v>1725944.4429769707</v>
      </c>
      <c r="L79" s="14">
        <f t="shared" si="12"/>
        <v>18.721072490321248</v>
      </c>
      <c r="N79" s="6"/>
    </row>
    <row r="80" spans="1:14" x14ac:dyDescent="0.2">
      <c r="A80" s="60">
        <v>71</v>
      </c>
      <c r="B80" s="40">
        <v>2</v>
      </c>
      <c r="C80" s="46">
        <v>889</v>
      </c>
      <c r="D80" s="43">
        <v>931</v>
      </c>
      <c r="E80" s="3">
        <v>0.89590000000000003</v>
      </c>
      <c r="F80" s="4">
        <f t="shared" si="10"/>
        <v>2.1978021978021978E-3</v>
      </c>
      <c r="G80" s="4">
        <f t="shared" si="7"/>
        <v>2.1972994749992363E-3</v>
      </c>
      <c r="H80" s="2">
        <f t="shared" si="13"/>
        <v>91351.781177596058</v>
      </c>
      <c r="I80" s="2">
        <f t="shared" si="11"/>
        <v>200.72722082177694</v>
      </c>
      <c r="J80" s="2">
        <f t="shared" si="8"/>
        <v>91330.885473908507</v>
      </c>
      <c r="K80" s="2">
        <f t="shared" si="9"/>
        <v>1634247.9239949491</v>
      </c>
      <c r="L80" s="14">
        <f t="shared" si="12"/>
        <v>17.889612035235793</v>
      </c>
      <c r="N80" s="6"/>
    </row>
    <row r="81" spans="1:14" x14ac:dyDescent="0.2">
      <c r="A81" s="60">
        <v>72</v>
      </c>
      <c r="B81" s="40">
        <v>9</v>
      </c>
      <c r="C81" s="46">
        <v>747</v>
      </c>
      <c r="D81" s="43">
        <v>881</v>
      </c>
      <c r="E81" s="3">
        <v>0.64139999999999997</v>
      </c>
      <c r="F81" s="4">
        <f t="shared" si="10"/>
        <v>1.1056511056511056E-2</v>
      </c>
      <c r="G81" s="4">
        <f t="shared" si="7"/>
        <v>1.1012846607933115E-2</v>
      </c>
      <c r="H81" s="2">
        <f t="shared" si="13"/>
        <v>91151.053956774282</v>
      </c>
      <c r="I81" s="2">
        <f t="shared" si="11"/>
        <v>1003.83257537739</v>
      </c>
      <c r="J81" s="2">
        <f t="shared" si="8"/>
        <v>90791.079595243937</v>
      </c>
      <c r="K81" s="2">
        <f t="shared" si="9"/>
        <v>1542917.0385210407</v>
      </c>
      <c r="L81" s="14">
        <f t="shared" si="12"/>
        <v>16.927034538215256</v>
      </c>
      <c r="N81" s="6"/>
    </row>
    <row r="82" spans="1:14" x14ac:dyDescent="0.2">
      <c r="A82" s="60">
        <v>73</v>
      </c>
      <c r="B82" s="40">
        <v>3</v>
      </c>
      <c r="C82" s="46">
        <v>591</v>
      </c>
      <c r="D82" s="43">
        <v>738</v>
      </c>
      <c r="E82" s="3">
        <v>0.3543</v>
      </c>
      <c r="F82" s="4">
        <f t="shared" si="10"/>
        <v>4.5146726862302479E-3</v>
      </c>
      <c r="G82" s="4">
        <f t="shared" si="7"/>
        <v>4.5015501087799581E-3</v>
      </c>
      <c r="H82" s="2">
        <f t="shared" si="13"/>
        <v>90147.221381396885</v>
      </c>
      <c r="I82" s="2">
        <f t="shared" si="11"/>
        <v>405.80223421563812</v>
      </c>
      <c r="J82" s="2">
        <f t="shared" si="8"/>
        <v>89885.194878763854</v>
      </c>
      <c r="K82" s="2">
        <f t="shared" si="9"/>
        <v>1452125.9589257967</v>
      </c>
      <c r="L82" s="14">
        <f t="shared" si="12"/>
        <v>16.108382894932607</v>
      </c>
      <c r="N82" s="6"/>
    </row>
    <row r="83" spans="1:14" x14ac:dyDescent="0.2">
      <c r="A83" s="60">
        <v>74</v>
      </c>
      <c r="B83" s="40">
        <v>10</v>
      </c>
      <c r="C83" s="46">
        <v>806</v>
      </c>
      <c r="D83" s="43">
        <v>590</v>
      </c>
      <c r="E83" s="3">
        <v>0.57779999999999998</v>
      </c>
      <c r="F83" s="4">
        <f t="shared" si="10"/>
        <v>1.4326647564469915E-2</v>
      </c>
      <c r="G83" s="4">
        <f t="shared" si="7"/>
        <v>1.4240510835604694E-2</v>
      </c>
      <c r="H83" s="2">
        <f t="shared" si="13"/>
        <v>89741.419147181252</v>
      </c>
      <c r="I83" s="2">
        <f t="shared" si="11"/>
        <v>1277.9636517679771</v>
      </c>
      <c r="J83" s="2">
        <f t="shared" si="8"/>
        <v>89201.862893404817</v>
      </c>
      <c r="K83" s="2">
        <f t="shared" si="9"/>
        <v>1362240.7640470329</v>
      </c>
      <c r="L83" s="14">
        <f t="shared" si="12"/>
        <v>15.179621372076557</v>
      </c>
      <c r="N83" s="6"/>
    </row>
    <row r="84" spans="1:14" x14ac:dyDescent="0.2">
      <c r="A84" s="60">
        <v>75</v>
      </c>
      <c r="B84" s="40">
        <v>7</v>
      </c>
      <c r="C84" s="46">
        <v>494</v>
      </c>
      <c r="D84" s="43">
        <v>803</v>
      </c>
      <c r="E84" s="3">
        <v>0.31819999999999998</v>
      </c>
      <c r="F84" s="4">
        <f t="shared" si="10"/>
        <v>1.0794140323824209E-2</v>
      </c>
      <c r="G84" s="4">
        <f t="shared" si="7"/>
        <v>1.07152817981345E-2</v>
      </c>
      <c r="H84" s="2">
        <f t="shared" si="13"/>
        <v>88463.455495413276</v>
      </c>
      <c r="I84" s="2">
        <f t="shared" si="11"/>
        <v>947.91085447008322</v>
      </c>
      <c r="J84" s="2">
        <f t="shared" si="8"/>
        <v>87817.16987483557</v>
      </c>
      <c r="K84" s="2">
        <f t="shared" si="9"/>
        <v>1273038.901153628</v>
      </c>
      <c r="L84" s="14">
        <f t="shared" si="12"/>
        <v>14.390562679519494</v>
      </c>
      <c r="N84" s="6"/>
    </row>
    <row r="85" spans="1:14" x14ac:dyDescent="0.2">
      <c r="A85" s="60">
        <v>76</v>
      </c>
      <c r="B85" s="40">
        <v>5</v>
      </c>
      <c r="C85" s="46">
        <v>597</v>
      </c>
      <c r="D85" s="43">
        <v>483</v>
      </c>
      <c r="E85" s="3">
        <v>0.47449999999999998</v>
      </c>
      <c r="F85" s="4">
        <f t="shared" si="10"/>
        <v>9.2592592592592587E-3</v>
      </c>
      <c r="G85" s="4">
        <f t="shared" si="7"/>
        <v>9.2144242597361915E-3</v>
      </c>
      <c r="H85" s="2">
        <f t="shared" si="13"/>
        <v>87515.54464094319</v>
      </c>
      <c r="I85" s="2">
        <f t="shared" si="11"/>
        <v>806.40535764353262</v>
      </c>
      <c r="J85" s="2">
        <f t="shared" si="8"/>
        <v>87091.778625501509</v>
      </c>
      <c r="K85" s="2">
        <f t="shared" si="9"/>
        <v>1185221.7312787925</v>
      </c>
      <c r="L85" s="14">
        <f t="shared" si="12"/>
        <v>13.542985262121073</v>
      </c>
      <c r="N85" s="6"/>
    </row>
    <row r="86" spans="1:14" x14ac:dyDescent="0.2">
      <c r="A86" s="60">
        <v>77</v>
      </c>
      <c r="B86" s="40">
        <v>10</v>
      </c>
      <c r="C86" s="46">
        <v>606</v>
      </c>
      <c r="D86" s="43">
        <v>593</v>
      </c>
      <c r="E86" s="3">
        <v>0.57889999999999997</v>
      </c>
      <c r="F86" s="4">
        <f t="shared" si="10"/>
        <v>1.6680567139282735E-2</v>
      </c>
      <c r="G86" s="4">
        <f t="shared" si="7"/>
        <v>1.6564216984616811E-2</v>
      </c>
      <c r="H86" s="2">
        <f t="shared" si="13"/>
        <v>86709.13928329965</v>
      </c>
      <c r="I86" s="2">
        <f t="shared" si="11"/>
        <v>1436.2689976379368</v>
      </c>
      <c r="J86" s="2">
        <f t="shared" si="8"/>
        <v>86104.326408394321</v>
      </c>
      <c r="K86" s="2">
        <f t="shared" si="9"/>
        <v>1098129.9526532909</v>
      </c>
      <c r="L86" s="14">
        <f t="shared" si="12"/>
        <v>12.664523736828199</v>
      </c>
      <c r="N86" s="6"/>
    </row>
    <row r="87" spans="1:14" x14ac:dyDescent="0.2">
      <c r="A87" s="60">
        <v>78</v>
      </c>
      <c r="B87" s="40">
        <v>11</v>
      </c>
      <c r="C87" s="46">
        <v>613</v>
      </c>
      <c r="D87" s="43">
        <v>591</v>
      </c>
      <c r="E87" s="3">
        <v>0.37109999999999999</v>
      </c>
      <c r="F87" s="4">
        <f t="shared" si="10"/>
        <v>1.8272425249169437E-2</v>
      </c>
      <c r="G87" s="4">
        <f t="shared" si="7"/>
        <v>1.8064832713901167E-2</v>
      </c>
      <c r="H87" s="2">
        <f t="shared" si="13"/>
        <v>85272.870285661716</v>
      </c>
      <c r="I87" s="2">
        <f t="shared" si="11"/>
        <v>1540.4401367446726</v>
      </c>
      <c r="J87" s="2">
        <f t="shared" si="8"/>
        <v>84304.087483662996</v>
      </c>
      <c r="K87" s="2">
        <f t="shared" si="9"/>
        <v>1012025.6262448966</v>
      </c>
      <c r="L87" s="14">
        <f t="shared" si="12"/>
        <v>11.868084454699826</v>
      </c>
      <c r="N87" s="6"/>
    </row>
    <row r="88" spans="1:14" x14ac:dyDescent="0.2">
      <c r="A88" s="60">
        <v>79</v>
      </c>
      <c r="B88" s="40">
        <v>13</v>
      </c>
      <c r="C88" s="46">
        <v>537</v>
      </c>
      <c r="D88" s="43">
        <v>602</v>
      </c>
      <c r="E88" s="3">
        <v>0.49969999999999998</v>
      </c>
      <c r="F88" s="4">
        <f t="shared" si="10"/>
        <v>2.2827041264266899E-2</v>
      </c>
      <c r="G88" s="4">
        <f t="shared" si="7"/>
        <v>2.2569291631532356E-2</v>
      </c>
      <c r="H88" s="2">
        <f t="shared" si="13"/>
        <v>83732.430148917047</v>
      </c>
      <c r="I88" s="2">
        <f t="shared" si="11"/>
        <v>1889.7816350478211</v>
      </c>
      <c r="J88" s="2">
        <f t="shared" si="8"/>
        <v>82786.972396902624</v>
      </c>
      <c r="K88" s="2">
        <f t="shared" si="9"/>
        <v>927721.53876123356</v>
      </c>
      <c r="L88" s="14">
        <f t="shared" si="12"/>
        <v>11.079596485033251</v>
      </c>
      <c r="N88" s="6"/>
    </row>
    <row r="89" spans="1:14" x14ac:dyDescent="0.2">
      <c r="A89" s="60">
        <v>80</v>
      </c>
      <c r="B89" s="40">
        <v>11</v>
      </c>
      <c r="C89" s="46">
        <v>541</v>
      </c>
      <c r="D89" s="43">
        <v>527</v>
      </c>
      <c r="E89" s="3">
        <v>0.55969999999999998</v>
      </c>
      <c r="F89" s="4">
        <f t="shared" si="10"/>
        <v>2.0599250936329586E-2</v>
      </c>
      <c r="G89" s="4">
        <f t="shared" si="7"/>
        <v>2.0414098124631037E-2</v>
      </c>
      <c r="H89" s="2">
        <f t="shared" si="13"/>
        <v>81842.648513869222</v>
      </c>
      <c r="I89" s="2">
        <f t="shared" si="11"/>
        <v>1670.7438575418148</v>
      </c>
      <c r="J89" s="2">
        <f t="shared" si="8"/>
        <v>81107.019993393551</v>
      </c>
      <c r="K89" s="2">
        <f t="shared" si="9"/>
        <v>844934.56636433094</v>
      </c>
      <c r="L89" s="14">
        <f t="shared" si="12"/>
        <v>10.323890803963248</v>
      </c>
      <c r="N89" s="6"/>
    </row>
    <row r="90" spans="1:14" x14ac:dyDescent="0.2">
      <c r="A90" s="60">
        <v>81</v>
      </c>
      <c r="B90" s="40">
        <v>13</v>
      </c>
      <c r="C90" s="46">
        <v>489</v>
      </c>
      <c r="D90" s="43">
        <v>525</v>
      </c>
      <c r="E90" s="3">
        <v>0.58989999999999998</v>
      </c>
      <c r="F90" s="4">
        <f t="shared" si="10"/>
        <v>2.564102564102564E-2</v>
      </c>
      <c r="G90" s="4">
        <f t="shared" si="7"/>
        <v>2.5374206104526502E-2</v>
      </c>
      <c r="H90" s="2">
        <f t="shared" si="13"/>
        <v>80171.904656327402</v>
      </c>
      <c r="I90" s="2">
        <f t="shared" si="11"/>
        <v>2034.2984325420994</v>
      </c>
      <c r="J90" s="2">
        <f t="shared" si="8"/>
        <v>79337.638869141883</v>
      </c>
      <c r="K90" s="2">
        <f t="shared" si="9"/>
        <v>763827.54637093737</v>
      </c>
      <c r="L90" s="14">
        <f t="shared" si="12"/>
        <v>9.5273718348744989</v>
      </c>
      <c r="N90" s="6"/>
    </row>
    <row r="91" spans="1:14" x14ac:dyDescent="0.2">
      <c r="A91" s="60">
        <v>82</v>
      </c>
      <c r="B91" s="40">
        <v>20</v>
      </c>
      <c r="C91" s="46">
        <v>471</v>
      </c>
      <c r="D91" s="43">
        <v>475</v>
      </c>
      <c r="E91" s="3">
        <v>0.56289999999999996</v>
      </c>
      <c r="F91" s="4">
        <f t="shared" si="10"/>
        <v>4.2283298097251586E-2</v>
      </c>
      <c r="G91" s="4">
        <f t="shared" si="7"/>
        <v>4.1515998189902481E-2</v>
      </c>
      <c r="H91" s="2">
        <f t="shared" si="13"/>
        <v>78137.606223785304</v>
      </c>
      <c r="I91" s="2">
        <f t="shared" si="11"/>
        <v>3243.9607185499835</v>
      </c>
      <c r="J91" s="2">
        <f t="shared" si="8"/>
        <v>76719.670993707114</v>
      </c>
      <c r="K91" s="2">
        <f t="shared" si="9"/>
        <v>684489.90750179545</v>
      </c>
      <c r="L91" s="14">
        <f t="shared" si="12"/>
        <v>8.7600572961171004</v>
      </c>
      <c r="N91" s="6"/>
    </row>
    <row r="92" spans="1:14" x14ac:dyDescent="0.2">
      <c r="A92" s="60">
        <v>83</v>
      </c>
      <c r="B92" s="40">
        <v>31</v>
      </c>
      <c r="C92" s="46">
        <v>391</v>
      </c>
      <c r="D92" s="43">
        <v>440</v>
      </c>
      <c r="E92" s="3">
        <v>0.4924</v>
      </c>
      <c r="F92" s="4">
        <f t="shared" si="10"/>
        <v>7.4608904933814682E-2</v>
      </c>
      <c r="G92" s="4">
        <f t="shared" si="7"/>
        <v>7.188645835362388E-2</v>
      </c>
      <c r="H92" s="2">
        <f t="shared" si="13"/>
        <v>74893.645505235327</v>
      </c>
      <c r="I92" s="2">
        <f t="shared" si="11"/>
        <v>5383.8389285631692</v>
      </c>
      <c r="J92" s="2">
        <f t="shared" si="8"/>
        <v>72160.808865096653</v>
      </c>
      <c r="K92" s="2">
        <f t="shared" si="9"/>
        <v>607770.2365080883</v>
      </c>
      <c r="L92" s="14">
        <f t="shared" si="12"/>
        <v>8.1151108669907526</v>
      </c>
      <c r="N92" s="6"/>
    </row>
    <row r="93" spans="1:14" x14ac:dyDescent="0.2">
      <c r="A93" s="60">
        <v>84</v>
      </c>
      <c r="B93" s="40">
        <v>31</v>
      </c>
      <c r="C93" s="46">
        <v>403</v>
      </c>
      <c r="D93" s="43">
        <v>360</v>
      </c>
      <c r="E93" s="3">
        <v>0.50970000000000004</v>
      </c>
      <c r="F93" s="4">
        <f t="shared" si="10"/>
        <v>8.1258191349934464E-2</v>
      </c>
      <c r="G93" s="4">
        <f t="shared" si="7"/>
        <v>7.8144831614273075E-2</v>
      </c>
      <c r="H93" s="2">
        <f t="shared" si="13"/>
        <v>69509.806576672156</v>
      </c>
      <c r="I93" s="2">
        <f t="shared" si="11"/>
        <v>5431.8321304747369</v>
      </c>
      <c r="J93" s="2">
        <f t="shared" si="8"/>
        <v>66846.579283100393</v>
      </c>
      <c r="K93" s="2">
        <f t="shared" si="9"/>
        <v>535609.42764299165</v>
      </c>
      <c r="L93" s="14">
        <f t="shared" si="12"/>
        <v>7.7055232063146741</v>
      </c>
      <c r="N93" s="6"/>
    </row>
    <row r="94" spans="1:14" x14ac:dyDescent="0.2">
      <c r="A94" s="60">
        <v>85</v>
      </c>
      <c r="B94" s="40">
        <v>15</v>
      </c>
      <c r="C94" s="46">
        <v>333</v>
      </c>
      <c r="D94" s="43">
        <v>381</v>
      </c>
      <c r="E94" s="3">
        <v>0.54869999999999997</v>
      </c>
      <c r="F94" s="4">
        <f t="shared" si="10"/>
        <v>4.2016806722689079E-2</v>
      </c>
      <c r="G94" s="4">
        <f t="shared" si="7"/>
        <v>4.1234902871186287E-2</v>
      </c>
      <c r="H94" s="2">
        <f t="shared" si="13"/>
        <v>64077.974446197419</v>
      </c>
      <c r="I94" s="2">
        <f t="shared" si="11"/>
        <v>2642.2490524713076</v>
      </c>
      <c r="J94" s="2">
        <f t="shared" si="8"/>
        <v>62885.52744881712</v>
      </c>
      <c r="K94" s="2">
        <f t="shared" si="9"/>
        <v>468762.84835989127</v>
      </c>
      <c r="L94" s="14">
        <f t="shared" si="12"/>
        <v>7.3155066528122612</v>
      </c>
      <c r="N94" s="6"/>
    </row>
    <row r="95" spans="1:14" x14ac:dyDescent="0.2">
      <c r="A95" s="60">
        <v>86</v>
      </c>
      <c r="B95" s="40">
        <v>26</v>
      </c>
      <c r="C95" s="46">
        <v>319</v>
      </c>
      <c r="D95" s="43">
        <v>311</v>
      </c>
      <c r="E95" s="3">
        <v>0.53680000000000005</v>
      </c>
      <c r="F95" s="4">
        <f t="shared" si="10"/>
        <v>8.2539682539682538E-2</v>
      </c>
      <c r="G95" s="4">
        <f t="shared" si="7"/>
        <v>7.9500200585121472E-2</v>
      </c>
      <c r="H95" s="2">
        <f t="shared" si="13"/>
        <v>61435.725393726112</v>
      </c>
      <c r="I95" s="2">
        <f t="shared" si="11"/>
        <v>4884.1524918936666</v>
      </c>
      <c r="J95" s="2">
        <f t="shared" si="8"/>
        <v>59173.385959480969</v>
      </c>
      <c r="K95" s="2">
        <f t="shared" si="9"/>
        <v>405877.32091107417</v>
      </c>
      <c r="L95" s="14">
        <f t="shared" si="12"/>
        <v>6.6065358276460238</v>
      </c>
      <c r="N95" s="6"/>
    </row>
    <row r="96" spans="1:14" x14ac:dyDescent="0.2">
      <c r="A96" s="60">
        <v>87</v>
      </c>
      <c r="B96" s="40">
        <v>28</v>
      </c>
      <c r="C96" s="46">
        <v>296</v>
      </c>
      <c r="D96" s="43">
        <v>291</v>
      </c>
      <c r="E96" s="3">
        <v>0.52</v>
      </c>
      <c r="F96" s="4">
        <f t="shared" si="10"/>
        <v>9.540034071550256E-2</v>
      </c>
      <c r="G96" s="4">
        <f t="shared" si="7"/>
        <v>9.1223040333615696E-2</v>
      </c>
      <c r="H96" s="2">
        <f t="shared" si="13"/>
        <v>56551.572901832449</v>
      </c>
      <c r="I96" s="2">
        <f t="shared" si="11"/>
        <v>5158.8064157532699</v>
      </c>
      <c r="J96" s="2">
        <f t="shared" si="8"/>
        <v>54075.34582227088</v>
      </c>
      <c r="K96" s="2">
        <f t="shared" si="9"/>
        <v>346703.93495159323</v>
      </c>
      <c r="L96" s="14">
        <f t="shared" si="12"/>
        <v>6.1307567086318642</v>
      </c>
      <c r="N96" s="6"/>
    </row>
    <row r="97" spans="1:14" x14ac:dyDescent="0.2">
      <c r="A97" s="60">
        <v>88</v>
      </c>
      <c r="B97" s="40">
        <v>20</v>
      </c>
      <c r="C97" s="46">
        <v>291</v>
      </c>
      <c r="D97" s="43">
        <v>275</v>
      </c>
      <c r="E97" s="3">
        <v>0.60270000000000001</v>
      </c>
      <c r="F97" s="4">
        <f t="shared" si="10"/>
        <v>7.0671378091872794E-2</v>
      </c>
      <c r="G97" s="4">
        <f t="shared" si="7"/>
        <v>6.8741278450296622E-2</v>
      </c>
      <c r="H97" s="2">
        <f t="shared" si="13"/>
        <v>51392.766486079177</v>
      </c>
      <c r="I97" s="2">
        <f t="shared" si="11"/>
        <v>3532.8044713506411</v>
      </c>
      <c r="J97" s="2">
        <f t="shared" si="8"/>
        <v>49989.183269611567</v>
      </c>
      <c r="K97" s="2">
        <f t="shared" si="9"/>
        <v>292628.58912932232</v>
      </c>
      <c r="L97" s="14">
        <f t="shared" si="12"/>
        <v>5.6939645233651124</v>
      </c>
      <c r="N97" s="6"/>
    </row>
    <row r="98" spans="1:14" x14ac:dyDescent="0.2">
      <c r="A98" s="60">
        <v>89</v>
      </c>
      <c r="B98" s="40">
        <v>31</v>
      </c>
      <c r="C98" s="46">
        <v>223</v>
      </c>
      <c r="D98" s="43">
        <v>263</v>
      </c>
      <c r="E98" s="3">
        <v>0.4869</v>
      </c>
      <c r="F98" s="4">
        <f t="shared" si="10"/>
        <v>0.12757201646090535</v>
      </c>
      <c r="G98" s="4">
        <f t="shared" si="7"/>
        <v>0.11973452923666147</v>
      </c>
      <c r="H98" s="2">
        <f t="shared" si="13"/>
        <v>47859.962014728539</v>
      </c>
      <c r="I98" s="2">
        <f t="shared" si="11"/>
        <v>5730.490021118022</v>
      </c>
      <c r="J98" s="2">
        <f t="shared" si="8"/>
        <v>44919.647584892882</v>
      </c>
      <c r="K98" s="2">
        <f>K99+J98</f>
        <v>242639.40585971077</v>
      </c>
      <c r="L98" s="14">
        <f t="shared" si="12"/>
        <v>5.0697784880197005</v>
      </c>
      <c r="N98" s="6"/>
    </row>
    <row r="99" spans="1:14" x14ac:dyDescent="0.2">
      <c r="A99" s="60">
        <v>90</v>
      </c>
      <c r="B99" s="40">
        <v>25</v>
      </c>
      <c r="C99" s="46">
        <v>195</v>
      </c>
      <c r="D99" s="43">
        <v>203</v>
      </c>
      <c r="E99" s="3">
        <v>0.60229999999999995</v>
      </c>
      <c r="F99" s="4">
        <f t="shared" si="10"/>
        <v>0.12562814070351758</v>
      </c>
      <c r="G99" s="4">
        <f t="shared" si="7"/>
        <v>0.11965014298192085</v>
      </c>
      <c r="H99" s="2">
        <f t="shared" si="13"/>
        <v>42129.471993610518</v>
      </c>
      <c r="I99" s="2">
        <f t="shared" si="11"/>
        <v>5040.7973477883288</v>
      </c>
      <c r="J99" s="2">
        <f t="shared" si="8"/>
        <v>40124.746888395101</v>
      </c>
      <c r="K99" s="2">
        <f t="shared" ref="K99:K108" si="14">K100+J99</f>
        <v>197719.7582748179</v>
      </c>
      <c r="L99" s="14">
        <f t="shared" si="12"/>
        <v>4.6931458885790134</v>
      </c>
      <c r="N99" s="6"/>
    </row>
    <row r="100" spans="1:14" x14ac:dyDescent="0.2">
      <c r="A100" s="60">
        <v>91</v>
      </c>
      <c r="B100" s="40">
        <v>27</v>
      </c>
      <c r="C100" s="46">
        <v>185</v>
      </c>
      <c r="D100" s="43">
        <v>170</v>
      </c>
      <c r="E100" s="3">
        <v>0.52290000000000003</v>
      </c>
      <c r="F100" s="4">
        <f t="shared" si="10"/>
        <v>0.15211267605633802</v>
      </c>
      <c r="G100" s="4">
        <f t="shared" si="7"/>
        <v>0.14182035353187833</v>
      </c>
      <c r="H100" s="2">
        <f t="shared" si="13"/>
        <v>37088.67464582219</v>
      </c>
      <c r="I100" s="2">
        <f t="shared" si="11"/>
        <v>5259.9289502993151</v>
      </c>
      <c r="J100" s="2">
        <f t="shared" si="8"/>
        <v>34579.162543634389</v>
      </c>
      <c r="K100" s="2">
        <f t="shared" si="14"/>
        <v>157595.01138642279</v>
      </c>
      <c r="L100" s="14">
        <f t="shared" si="12"/>
        <v>4.2491410893318315</v>
      </c>
      <c r="N100" s="6"/>
    </row>
    <row r="101" spans="1:14" x14ac:dyDescent="0.2">
      <c r="A101" s="60">
        <v>92</v>
      </c>
      <c r="B101" s="40">
        <v>25</v>
      </c>
      <c r="C101" s="46">
        <v>127</v>
      </c>
      <c r="D101" s="43">
        <v>157</v>
      </c>
      <c r="E101" s="3">
        <v>0.51160000000000005</v>
      </c>
      <c r="F101" s="4">
        <f t="shared" si="10"/>
        <v>0.176056338028169</v>
      </c>
      <c r="G101" s="4">
        <f t="shared" si="7"/>
        <v>0.16211659425458791</v>
      </c>
      <c r="H101" s="2">
        <f t="shared" si="13"/>
        <v>31828.745695522874</v>
      </c>
      <c r="I101" s="2">
        <f t="shared" si="11"/>
        <v>5159.9678515535434</v>
      </c>
      <c r="J101" s="2">
        <f t="shared" si="8"/>
        <v>29308.61739682412</v>
      </c>
      <c r="K101" s="2">
        <f t="shared" si="14"/>
        <v>123015.84884278839</v>
      </c>
      <c r="L101" s="14">
        <f t="shared" si="12"/>
        <v>3.8649292064340495</v>
      </c>
      <c r="N101" s="6"/>
    </row>
    <row r="102" spans="1:14" x14ac:dyDescent="0.2">
      <c r="A102" s="60">
        <v>93</v>
      </c>
      <c r="B102" s="40">
        <v>26</v>
      </c>
      <c r="C102" s="46">
        <v>123</v>
      </c>
      <c r="D102" s="43">
        <v>99</v>
      </c>
      <c r="E102" s="3">
        <v>0.34860000000000002</v>
      </c>
      <c r="F102" s="4">
        <f t="shared" si="10"/>
        <v>0.23423423423423423</v>
      </c>
      <c r="G102" s="4">
        <f t="shared" si="7"/>
        <v>0.20322597790777294</v>
      </c>
      <c r="H102" s="2">
        <f t="shared" si="13"/>
        <v>26668.777843969328</v>
      </c>
      <c r="I102" s="2">
        <f t="shared" si="11"/>
        <v>5419.7884569458156</v>
      </c>
      <c r="J102" s="2">
        <f t="shared" si="8"/>
        <v>23138.327643114826</v>
      </c>
      <c r="K102" s="2">
        <f t="shared" si="14"/>
        <v>93707.231445964266</v>
      </c>
      <c r="L102" s="14">
        <f t="shared" si="12"/>
        <v>3.513742999181138</v>
      </c>
      <c r="N102" s="6"/>
    </row>
    <row r="103" spans="1:14" x14ac:dyDescent="0.2">
      <c r="A103" s="60">
        <v>94</v>
      </c>
      <c r="B103" s="40">
        <v>20</v>
      </c>
      <c r="C103" s="46">
        <v>75</v>
      </c>
      <c r="D103" s="43">
        <v>97</v>
      </c>
      <c r="E103" s="3">
        <v>0.46589999999999998</v>
      </c>
      <c r="F103" s="4">
        <f t="shared" si="10"/>
        <v>0.23255813953488372</v>
      </c>
      <c r="G103" s="4">
        <f t="shared" si="7"/>
        <v>0.20686373885521606</v>
      </c>
      <c r="H103" s="2">
        <f t="shared" si="13"/>
        <v>21248.989387023514</v>
      </c>
      <c r="I103" s="2">
        <f t="shared" si="11"/>
        <v>4395.6453914944896</v>
      </c>
      <c r="J103" s="2">
        <f t="shared" si="8"/>
        <v>18901.275183426307</v>
      </c>
      <c r="K103" s="2">
        <f t="shared" si="14"/>
        <v>70568.90380284944</v>
      </c>
      <c r="L103" s="14">
        <f t="shared" si="12"/>
        <v>3.3210475339568371</v>
      </c>
      <c r="N103" s="6"/>
    </row>
    <row r="104" spans="1:14" x14ac:dyDescent="0.2">
      <c r="A104" s="60">
        <v>95</v>
      </c>
      <c r="B104" s="40">
        <v>12</v>
      </c>
      <c r="C104" s="46">
        <v>43</v>
      </c>
      <c r="D104" s="43">
        <v>66</v>
      </c>
      <c r="E104" s="3">
        <v>0.47370000000000001</v>
      </c>
      <c r="F104" s="4">
        <f t="shared" si="10"/>
        <v>0.22018348623853212</v>
      </c>
      <c r="G104" s="4">
        <f t="shared" si="7"/>
        <v>0.19731779346088832</v>
      </c>
      <c r="H104" s="2">
        <f t="shared" si="13"/>
        <v>16853.343995529023</v>
      </c>
      <c r="I104" s="2">
        <f t="shared" si="11"/>
        <v>3325.4646496350979</v>
      </c>
      <c r="J104" s="2">
        <f t="shared" si="8"/>
        <v>15103.15195042607</v>
      </c>
      <c r="K104" s="2">
        <f t="shared" si="14"/>
        <v>51667.628619423129</v>
      </c>
      <c r="L104" s="14">
        <f t="shared" si="12"/>
        <v>3.0657196953393875</v>
      </c>
      <c r="N104" s="6"/>
    </row>
    <row r="105" spans="1:14" x14ac:dyDescent="0.2">
      <c r="A105" s="60">
        <v>96</v>
      </c>
      <c r="B105" s="40">
        <v>10</v>
      </c>
      <c r="C105" s="46">
        <v>54</v>
      </c>
      <c r="D105" s="43">
        <v>37</v>
      </c>
      <c r="E105" s="3">
        <v>0.45839999999999997</v>
      </c>
      <c r="F105" s="4">
        <f t="shared" si="10"/>
        <v>0.21978021978021978</v>
      </c>
      <c r="G105" s="4">
        <f t="shared" si="7"/>
        <v>0.19640191688270878</v>
      </c>
      <c r="H105" s="2">
        <f t="shared" si="13"/>
        <v>13527.879345893925</v>
      </c>
      <c r="I105" s="2">
        <f t="shared" si="11"/>
        <v>2656.9014348915716</v>
      </c>
      <c r="J105" s="2">
        <f t="shared" si="8"/>
        <v>12088.901528756651</v>
      </c>
      <c r="K105" s="2">
        <f t="shared" si="14"/>
        <v>36564.476668997057</v>
      </c>
      <c r="L105" s="14">
        <f t="shared" si="12"/>
        <v>2.7028978995215063</v>
      </c>
      <c r="N105" s="6"/>
    </row>
    <row r="106" spans="1:14" x14ac:dyDescent="0.2">
      <c r="A106" s="60">
        <v>97</v>
      </c>
      <c r="B106" s="40">
        <v>7</v>
      </c>
      <c r="C106" s="46">
        <v>29</v>
      </c>
      <c r="D106" s="43">
        <v>37</v>
      </c>
      <c r="E106" s="3">
        <v>0.5323</v>
      </c>
      <c r="F106" s="4">
        <f t="shared" si="10"/>
        <v>0.21212121212121213</v>
      </c>
      <c r="G106" s="4">
        <f t="shared" si="7"/>
        <v>0.19297621705964893</v>
      </c>
      <c r="H106" s="2">
        <f t="shared" si="13"/>
        <v>10870.977911002354</v>
      </c>
      <c r="I106" s="2">
        <f t="shared" si="11"/>
        <v>2097.8401930042392</v>
      </c>
      <c r="J106" s="2">
        <f t="shared" si="8"/>
        <v>9889.8180527342702</v>
      </c>
      <c r="K106" s="2">
        <f t="shared" si="14"/>
        <v>24475.575140240409</v>
      </c>
      <c r="L106" s="14">
        <f t="shared" si="12"/>
        <v>2.2514602955332146</v>
      </c>
      <c r="N106" s="6"/>
    </row>
    <row r="107" spans="1:14" x14ac:dyDescent="0.2">
      <c r="A107" s="60">
        <v>98</v>
      </c>
      <c r="B107" s="40">
        <v>9</v>
      </c>
      <c r="C107" s="46">
        <v>28</v>
      </c>
      <c r="D107" s="43">
        <v>18</v>
      </c>
      <c r="E107" s="3">
        <v>0.40550000000000003</v>
      </c>
      <c r="F107" s="4">
        <f t="shared" si="10"/>
        <v>0.39130434782608697</v>
      </c>
      <c r="G107" s="4">
        <f t="shared" si="7"/>
        <v>0.31745471861166469</v>
      </c>
      <c r="H107" s="2">
        <f t="shared" si="13"/>
        <v>8773.1377179981137</v>
      </c>
      <c r="I107" s="2">
        <f t="shared" si="11"/>
        <v>2785.0739656084734</v>
      </c>
      <c r="J107" s="2">
        <f t="shared" si="8"/>
        <v>7117.4112454438764</v>
      </c>
      <c r="K107" s="2">
        <f t="shared" si="14"/>
        <v>14585.757087506139</v>
      </c>
      <c r="L107" s="14">
        <f t="shared" si="12"/>
        <v>1.6625473754485152</v>
      </c>
      <c r="N107" s="6"/>
    </row>
    <row r="108" spans="1:14" x14ac:dyDescent="0.2">
      <c r="A108" s="60">
        <v>99</v>
      </c>
      <c r="B108" s="40">
        <v>4</v>
      </c>
      <c r="C108" s="46">
        <v>20</v>
      </c>
      <c r="D108" s="43">
        <v>25</v>
      </c>
      <c r="E108" s="3">
        <v>0.49180000000000001</v>
      </c>
      <c r="F108" s="4">
        <f t="shared" si="10"/>
        <v>0.17777777777777778</v>
      </c>
      <c r="G108" s="4">
        <f t="shared" si="7"/>
        <v>0.1630470227613644</v>
      </c>
      <c r="H108" s="2">
        <f t="shared" si="13"/>
        <v>5988.0637523896403</v>
      </c>
      <c r="I108" s="2">
        <f t="shared" si="11"/>
        <v>976.33596693237484</v>
      </c>
      <c r="J108" s="2">
        <f t="shared" si="8"/>
        <v>5491.8898139946077</v>
      </c>
      <c r="K108" s="2">
        <f t="shared" si="14"/>
        <v>7468.3458420622619</v>
      </c>
      <c r="L108" s="14">
        <f t="shared" si="12"/>
        <v>1.2472054658873479</v>
      </c>
      <c r="N108" s="6"/>
    </row>
    <row r="109" spans="1:14" x14ac:dyDescent="0.2">
      <c r="A109" s="60" t="s">
        <v>20</v>
      </c>
      <c r="B109" s="37">
        <v>14</v>
      </c>
      <c r="C109" s="39">
        <v>33</v>
      </c>
      <c r="D109" s="43">
        <v>38</v>
      </c>
      <c r="E109" s="7"/>
      <c r="F109" s="4">
        <f>B109/((C109+D109)/2)</f>
        <v>0.39436619718309857</v>
      </c>
      <c r="G109" s="4">
        <v>1</v>
      </c>
      <c r="H109" s="2">
        <f>H108-I108</f>
        <v>5011.7277854572658</v>
      </c>
      <c r="I109" s="2">
        <f>H109*G109</f>
        <v>5011.7277854572658</v>
      </c>
      <c r="J109" s="8">
        <f>H109*F109</f>
        <v>1976.456028067654</v>
      </c>
      <c r="K109" s="2">
        <f>J109</f>
        <v>1976.456028067654</v>
      </c>
      <c r="L109" s="14">
        <f>K109/H109</f>
        <v>0.39436619718309857</v>
      </c>
      <c r="N109" s="6"/>
    </row>
    <row r="110" spans="1:14" x14ac:dyDescent="0.2">
      <c r="A110" s="9"/>
      <c r="B110" s="38"/>
      <c r="C110" s="44"/>
      <c r="D110" s="44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9"/>
      <c r="C111" s="45"/>
      <c r="D111" s="45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1" t="s">
        <v>21</v>
      </c>
      <c r="B112" s="39"/>
      <c r="C112" s="39"/>
      <c r="D112" s="39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2" t="s">
        <v>22</v>
      </c>
      <c r="B113" s="39"/>
      <c r="C113" s="39"/>
      <c r="D113" s="39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19</v>
      </c>
      <c r="B114" s="39"/>
      <c r="C114" s="39"/>
      <c r="D114" s="39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9</v>
      </c>
      <c r="B115" s="39"/>
      <c r="C115" s="39"/>
      <c r="D115" s="39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10</v>
      </c>
      <c r="B116" s="39"/>
      <c r="C116" s="39"/>
      <c r="D116" s="39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11</v>
      </c>
      <c r="B117" s="39"/>
      <c r="C117" s="39"/>
      <c r="D117" s="39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16</v>
      </c>
      <c r="B118" s="39"/>
      <c r="C118" s="39"/>
      <c r="D118" s="39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12</v>
      </c>
      <c r="B119" s="39"/>
      <c r="C119" s="39"/>
      <c r="D119" s="39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13</v>
      </c>
      <c r="B120" s="39"/>
      <c r="C120" s="39"/>
      <c r="D120" s="39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17</v>
      </c>
      <c r="B121" s="39"/>
      <c r="C121" s="39"/>
      <c r="D121" s="39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14</v>
      </c>
      <c r="B122" s="39"/>
      <c r="C122" s="39"/>
      <c r="D122" s="39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15</v>
      </c>
      <c r="B123" s="39"/>
      <c r="C123" s="39"/>
      <c r="D123" s="39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3"/>
    </row>
    <row r="125" spans="1:12" x14ac:dyDescent="0.2">
      <c r="A125" s="22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4" width="12.7109375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45</v>
      </c>
    </row>
    <row r="6" spans="1:14" s="29" customFormat="1" ht="91.5" customHeight="1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75"/>
      <c r="B7" s="76"/>
      <c r="C7" s="77">
        <v>41640</v>
      </c>
      <c r="D7" s="78">
        <v>42005</v>
      </c>
      <c r="E7" s="74" t="s">
        <v>1</v>
      </c>
      <c r="F7" s="74" t="s">
        <v>2</v>
      </c>
      <c r="G7" s="74" t="s">
        <v>3</v>
      </c>
      <c r="H7" s="73" t="s">
        <v>4</v>
      </c>
      <c r="I7" s="73" t="s">
        <v>5</v>
      </c>
      <c r="J7" s="73" t="s">
        <v>6</v>
      </c>
      <c r="K7" s="73" t="s">
        <v>7</v>
      </c>
      <c r="L7" s="74" t="s">
        <v>8</v>
      </c>
    </row>
    <row r="8" spans="1:14" x14ac:dyDescent="0.2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7</v>
      </c>
      <c r="C9" s="23">
        <v>787</v>
      </c>
      <c r="D9" s="23">
        <v>812</v>
      </c>
      <c r="E9" s="3">
        <v>9.1999999999999998E-2</v>
      </c>
      <c r="F9" s="4">
        <f>B9/((C9+D9)/2)</f>
        <v>8.7554721701063164E-3</v>
      </c>
      <c r="G9" s="4">
        <f t="shared" ref="G9:G72" si="0">F9/((1+(1-E9)*F9))</f>
        <v>8.686415438986619E-3</v>
      </c>
      <c r="H9" s="2">
        <v>100000</v>
      </c>
      <c r="I9" s="2">
        <f>H9*G9</f>
        <v>868.64154389866189</v>
      </c>
      <c r="J9" s="2">
        <f t="shared" ref="J9:J72" si="1">H10+I9*E9</f>
        <v>99211.273478140021</v>
      </c>
      <c r="K9" s="2">
        <f t="shared" ref="K9:K72" si="2">K10+J9</f>
        <v>8561158.7101147324</v>
      </c>
      <c r="L9" s="71">
        <f>K9/H9</f>
        <v>85.611587101147322</v>
      </c>
      <c r="M9" s="5"/>
      <c r="N9" s="6"/>
    </row>
    <row r="10" spans="1:14" x14ac:dyDescent="0.2">
      <c r="A10" s="60">
        <v>1</v>
      </c>
      <c r="B10">
        <v>0</v>
      </c>
      <c r="C10" s="23">
        <v>864</v>
      </c>
      <c r="D10" s="23">
        <v>811</v>
      </c>
      <c r="E10" s="3">
        <v>0</v>
      </c>
      <c r="F10" s="4">
        <f t="shared" ref="F10:F73" si="3">B10/((C10+D10)/2)</f>
        <v>0</v>
      </c>
      <c r="G10" s="4">
        <f t="shared" si="0"/>
        <v>0</v>
      </c>
      <c r="H10" s="2">
        <f>H9-I9</f>
        <v>99131.358456101341</v>
      </c>
      <c r="I10" s="2">
        <f t="shared" ref="I10:I73" si="4">H10*G10</f>
        <v>0</v>
      </c>
      <c r="J10" s="2">
        <f t="shared" si="1"/>
        <v>99131.358456101341</v>
      </c>
      <c r="K10" s="2">
        <f t="shared" si="2"/>
        <v>8461947.4366365932</v>
      </c>
      <c r="L10" s="14">
        <f t="shared" ref="L10:L73" si="5">K10/H10</f>
        <v>85.360955084498556</v>
      </c>
      <c r="N10" s="6"/>
    </row>
    <row r="11" spans="1:14" x14ac:dyDescent="0.2">
      <c r="A11" s="60">
        <v>2</v>
      </c>
      <c r="B11" s="23">
        <v>1</v>
      </c>
      <c r="C11" s="23">
        <v>962</v>
      </c>
      <c r="D11" s="23">
        <v>869</v>
      </c>
      <c r="E11" s="3">
        <v>0.77259999999999995</v>
      </c>
      <c r="F11" s="4">
        <f t="shared" si="3"/>
        <v>1.0922992900054614E-3</v>
      </c>
      <c r="G11" s="4">
        <f t="shared" si="0"/>
        <v>1.0920280424065066E-3</v>
      </c>
      <c r="H11" s="2">
        <f t="shared" ref="H11:H74" si="6">H10-I10</f>
        <v>99131.358456101341</v>
      </c>
      <c r="I11" s="2">
        <f t="shared" si="4"/>
        <v>108.25422331591403</v>
      </c>
      <c r="J11" s="2">
        <f t="shared" si="1"/>
        <v>99106.741445719294</v>
      </c>
      <c r="K11" s="2">
        <f t="shared" si="2"/>
        <v>8362816.0781804919</v>
      </c>
      <c r="L11" s="14">
        <f t="shared" si="5"/>
        <v>84.360955084498556</v>
      </c>
      <c r="N11" s="6"/>
    </row>
    <row r="12" spans="1:14" x14ac:dyDescent="0.2">
      <c r="A12" s="60">
        <v>3</v>
      </c>
      <c r="B12">
        <v>0</v>
      </c>
      <c r="C12" s="23">
        <v>1016</v>
      </c>
      <c r="D12" s="23">
        <v>975</v>
      </c>
      <c r="E12" s="3">
        <v>0</v>
      </c>
      <c r="F12" s="4">
        <f t="shared" si="3"/>
        <v>0</v>
      </c>
      <c r="G12" s="4">
        <f t="shared" si="0"/>
        <v>0</v>
      </c>
      <c r="H12" s="2">
        <f t="shared" si="6"/>
        <v>99023.104232785423</v>
      </c>
      <c r="I12" s="2">
        <f t="shared" si="4"/>
        <v>0</v>
      </c>
      <c r="J12" s="2">
        <f t="shared" si="1"/>
        <v>99023.104232785423</v>
      </c>
      <c r="K12" s="2">
        <f t="shared" si="2"/>
        <v>8263709.3367347727</v>
      </c>
      <c r="L12" s="14">
        <f t="shared" si="5"/>
        <v>83.452335702466826</v>
      </c>
      <c r="N12" s="6"/>
    </row>
    <row r="13" spans="1:14" x14ac:dyDescent="0.2">
      <c r="A13" s="60">
        <v>4</v>
      </c>
      <c r="B13">
        <v>0</v>
      </c>
      <c r="C13" s="23">
        <v>999</v>
      </c>
      <c r="D13" s="23">
        <v>995</v>
      </c>
      <c r="E13" s="3">
        <v>0</v>
      </c>
      <c r="F13" s="4">
        <f t="shared" si="3"/>
        <v>0</v>
      </c>
      <c r="G13" s="4">
        <f t="shared" si="0"/>
        <v>0</v>
      </c>
      <c r="H13" s="2">
        <f t="shared" si="6"/>
        <v>99023.104232785423</v>
      </c>
      <c r="I13" s="2">
        <f t="shared" si="4"/>
        <v>0</v>
      </c>
      <c r="J13" s="2">
        <f t="shared" si="1"/>
        <v>99023.104232785423</v>
      </c>
      <c r="K13" s="2">
        <f t="shared" si="2"/>
        <v>8164686.2325019874</v>
      </c>
      <c r="L13" s="14">
        <f t="shared" si="5"/>
        <v>82.452335702466826</v>
      </c>
      <c r="N13" s="6"/>
    </row>
    <row r="14" spans="1:14" x14ac:dyDescent="0.2">
      <c r="A14" s="60">
        <v>5</v>
      </c>
      <c r="B14">
        <v>0</v>
      </c>
      <c r="C14" s="23">
        <v>1147</v>
      </c>
      <c r="D14" s="23">
        <v>987</v>
      </c>
      <c r="E14" s="3">
        <v>0</v>
      </c>
      <c r="F14" s="4">
        <f t="shared" si="3"/>
        <v>0</v>
      </c>
      <c r="G14" s="4">
        <f t="shared" si="0"/>
        <v>0</v>
      </c>
      <c r="H14" s="2">
        <f t="shared" si="6"/>
        <v>99023.104232785423</v>
      </c>
      <c r="I14" s="2">
        <f t="shared" si="4"/>
        <v>0</v>
      </c>
      <c r="J14" s="2">
        <f t="shared" si="1"/>
        <v>99023.104232785423</v>
      </c>
      <c r="K14" s="2">
        <f t="shared" si="2"/>
        <v>8065663.1282692021</v>
      </c>
      <c r="L14" s="14">
        <f t="shared" si="5"/>
        <v>81.452335702466826</v>
      </c>
      <c r="N14" s="6"/>
    </row>
    <row r="15" spans="1:14" x14ac:dyDescent="0.2">
      <c r="A15" s="60">
        <v>6</v>
      </c>
      <c r="B15">
        <v>0</v>
      </c>
      <c r="C15" s="23">
        <v>1170</v>
      </c>
      <c r="D15" s="23">
        <v>1126</v>
      </c>
      <c r="E15" s="3">
        <v>0</v>
      </c>
      <c r="F15" s="4">
        <f t="shared" si="3"/>
        <v>0</v>
      </c>
      <c r="G15" s="4">
        <f t="shared" si="0"/>
        <v>0</v>
      </c>
      <c r="H15" s="2">
        <f t="shared" si="6"/>
        <v>99023.104232785423</v>
      </c>
      <c r="I15" s="2">
        <f t="shared" si="4"/>
        <v>0</v>
      </c>
      <c r="J15" s="2">
        <f t="shared" si="1"/>
        <v>99023.104232785423</v>
      </c>
      <c r="K15" s="2">
        <f t="shared" si="2"/>
        <v>7966640.0240364168</v>
      </c>
      <c r="L15" s="14">
        <f t="shared" si="5"/>
        <v>80.452335702466826</v>
      </c>
      <c r="N15" s="6"/>
    </row>
    <row r="16" spans="1:14" x14ac:dyDescent="0.2">
      <c r="A16" s="60">
        <v>7</v>
      </c>
      <c r="B16">
        <v>0</v>
      </c>
      <c r="C16" s="23">
        <v>1078</v>
      </c>
      <c r="D16" s="23">
        <v>1180</v>
      </c>
      <c r="E16" s="3">
        <v>0</v>
      </c>
      <c r="F16" s="4">
        <f t="shared" si="3"/>
        <v>0</v>
      </c>
      <c r="G16" s="4">
        <f t="shared" si="0"/>
        <v>0</v>
      </c>
      <c r="H16" s="2">
        <f t="shared" si="6"/>
        <v>99023.104232785423</v>
      </c>
      <c r="I16" s="2">
        <f t="shared" si="4"/>
        <v>0</v>
      </c>
      <c r="J16" s="2">
        <f t="shared" si="1"/>
        <v>99023.104232785423</v>
      </c>
      <c r="K16" s="2">
        <f t="shared" si="2"/>
        <v>7867616.9198036315</v>
      </c>
      <c r="L16" s="14">
        <f t="shared" si="5"/>
        <v>79.452335702466826</v>
      </c>
      <c r="N16" s="6"/>
    </row>
    <row r="17" spans="1:14" x14ac:dyDescent="0.2">
      <c r="A17" s="60">
        <v>8</v>
      </c>
      <c r="B17">
        <v>0</v>
      </c>
      <c r="C17" s="23">
        <v>1100</v>
      </c>
      <c r="D17" s="23">
        <v>1078</v>
      </c>
      <c r="E17" s="3">
        <v>0</v>
      </c>
      <c r="F17" s="4">
        <f t="shared" si="3"/>
        <v>0</v>
      </c>
      <c r="G17" s="4">
        <f t="shared" si="0"/>
        <v>0</v>
      </c>
      <c r="H17" s="2">
        <f t="shared" si="6"/>
        <v>99023.104232785423</v>
      </c>
      <c r="I17" s="2">
        <f t="shared" si="4"/>
        <v>0</v>
      </c>
      <c r="J17" s="2">
        <f t="shared" si="1"/>
        <v>99023.104232785423</v>
      </c>
      <c r="K17" s="2">
        <f t="shared" si="2"/>
        <v>7768593.8155708462</v>
      </c>
      <c r="L17" s="14">
        <f t="shared" si="5"/>
        <v>78.452335702466826</v>
      </c>
      <c r="N17" s="6"/>
    </row>
    <row r="18" spans="1:14" x14ac:dyDescent="0.2">
      <c r="A18" s="60">
        <v>9</v>
      </c>
      <c r="B18">
        <v>0</v>
      </c>
      <c r="C18" s="23">
        <v>1013</v>
      </c>
      <c r="D18" s="23">
        <v>1091</v>
      </c>
      <c r="E18" s="3">
        <v>0</v>
      </c>
      <c r="F18" s="4">
        <f t="shared" si="3"/>
        <v>0</v>
      </c>
      <c r="G18" s="4">
        <f t="shared" si="0"/>
        <v>0</v>
      </c>
      <c r="H18" s="2">
        <f t="shared" si="6"/>
        <v>99023.104232785423</v>
      </c>
      <c r="I18" s="2">
        <f t="shared" si="4"/>
        <v>0</v>
      </c>
      <c r="J18" s="2">
        <f t="shared" si="1"/>
        <v>99023.104232785423</v>
      </c>
      <c r="K18" s="2">
        <f t="shared" si="2"/>
        <v>7669570.7113380609</v>
      </c>
      <c r="L18" s="14">
        <f t="shared" si="5"/>
        <v>77.452335702466826</v>
      </c>
      <c r="N18" s="6"/>
    </row>
    <row r="19" spans="1:14" x14ac:dyDescent="0.2">
      <c r="A19" s="60">
        <v>10</v>
      </c>
      <c r="B19">
        <v>0</v>
      </c>
      <c r="C19" s="23">
        <v>1023</v>
      </c>
      <c r="D19" s="23">
        <v>1008</v>
      </c>
      <c r="E19" s="3">
        <v>0</v>
      </c>
      <c r="F19" s="4">
        <f t="shared" si="3"/>
        <v>0</v>
      </c>
      <c r="G19" s="4">
        <f t="shared" si="0"/>
        <v>0</v>
      </c>
      <c r="H19" s="2">
        <f t="shared" si="6"/>
        <v>99023.104232785423</v>
      </c>
      <c r="I19" s="2">
        <f t="shared" si="4"/>
        <v>0</v>
      </c>
      <c r="J19" s="2">
        <f t="shared" si="1"/>
        <v>99023.104232785423</v>
      </c>
      <c r="K19" s="2">
        <f t="shared" si="2"/>
        <v>7570547.6071052756</v>
      </c>
      <c r="L19" s="14">
        <f t="shared" si="5"/>
        <v>76.45233570246684</v>
      </c>
      <c r="N19" s="6"/>
    </row>
    <row r="20" spans="1:14" x14ac:dyDescent="0.2">
      <c r="A20" s="60">
        <v>11</v>
      </c>
      <c r="B20">
        <v>0</v>
      </c>
      <c r="C20" s="23">
        <v>975</v>
      </c>
      <c r="D20" s="23">
        <v>1013</v>
      </c>
      <c r="E20" s="3">
        <v>0</v>
      </c>
      <c r="F20" s="4">
        <f t="shared" si="3"/>
        <v>0</v>
      </c>
      <c r="G20" s="4">
        <f t="shared" si="0"/>
        <v>0</v>
      </c>
      <c r="H20" s="2">
        <f t="shared" si="6"/>
        <v>99023.104232785423</v>
      </c>
      <c r="I20" s="2">
        <f t="shared" si="4"/>
        <v>0</v>
      </c>
      <c r="J20" s="2">
        <f t="shared" si="1"/>
        <v>99023.104232785423</v>
      </c>
      <c r="K20" s="2">
        <f t="shared" si="2"/>
        <v>7471524.5028724903</v>
      </c>
      <c r="L20" s="14">
        <f t="shared" si="5"/>
        <v>75.45233570246684</v>
      </c>
      <c r="N20" s="6"/>
    </row>
    <row r="21" spans="1:14" x14ac:dyDescent="0.2">
      <c r="A21" s="60">
        <v>12</v>
      </c>
      <c r="B21">
        <v>0</v>
      </c>
      <c r="C21" s="23">
        <v>901</v>
      </c>
      <c r="D21" s="23">
        <v>978</v>
      </c>
      <c r="E21" s="3">
        <v>0</v>
      </c>
      <c r="F21" s="4">
        <f t="shared" si="3"/>
        <v>0</v>
      </c>
      <c r="G21" s="4">
        <f t="shared" si="0"/>
        <v>0</v>
      </c>
      <c r="H21" s="2">
        <f t="shared" si="6"/>
        <v>99023.104232785423</v>
      </c>
      <c r="I21" s="2">
        <f t="shared" si="4"/>
        <v>0</v>
      </c>
      <c r="J21" s="2">
        <f t="shared" si="1"/>
        <v>99023.104232785423</v>
      </c>
      <c r="K21" s="2">
        <f t="shared" si="2"/>
        <v>7372501.398639705</v>
      </c>
      <c r="L21" s="14">
        <f t="shared" si="5"/>
        <v>74.45233570246684</v>
      </c>
      <c r="N21" s="6"/>
    </row>
    <row r="22" spans="1:14" x14ac:dyDescent="0.2">
      <c r="A22" s="60">
        <v>13</v>
      </c>
      <c r="B22">
        <v>0</v>
      </c>
      <c r="C22" s="23">
        <v>947</v>
      </c>
      <c r="D22" s="23">
        <v>898</v>
      </c>
      <c r="E22" s="3">
        <v>0</v>
      </c>
      <c r="F22" s="4">
        <f t="shared" si="3"/>
        <v>0</v>
      </c>
      <c r="G22" s="4">
        <f t="shared" si="0"/>
        <v>0</v>
      </c>
      <c r="H22" s="2">
        <f t="shared" si="6"/>
        <v>99023.104232785423</v>
      </c>
      <c r="I22" s="2">
        <f t="shared" si="4"/>
        <v>0</v>
      </c>
      <c r="J22" s="2">
        <f t="shared" si="1"/>
        <v>99023.104232785423</v>
      </c>
      <c r="K22" s="2">
        <f t="shared" si="2"/>
        <v>7273478.2944069197</v>
      </c>
      <c r="L22" s="14">
        <f t="shared" si="5"/>
        <v>73.45233570246684</v>
      </c>
      <c r="N22" s="6"/>
    </row>
    <row r="23" spans="1:14" x14ac:dyDescent="0.2">
      <c r="A23" s="60">
        <v>14</v>
      </c>
      <c r="B23">
        <v>0</v>
      </c>
      <c r="C23" s="23">
        <v>872</v>
      </c>
      <c r="D23" s="23">
        <v>940</v>
      </c>
      <c r="E23" s="3">
        <v>0</v>
      </c>
      <c r="F23" s="4">
        <f t="shared" si="3"/>
        <v>0</v>
      </c>
      <c r="G23" s="4">
        <f t="shared" si="0"/>
        <v>0</v>
      </c>
      <c r="H23" s="2">
        <f t="shared" si="6"/>
        <v>99023.104232785423</v>
      </c>
      <c r="I23" s="2">
        <f t="shared" si="4"/>
        <v>0</v>
      </c>
      <c r="J23" s="2">
        <f t="shared" si="1"/>
        <v>99023.104232785423</v>
      </c>
      <c r="K23" s="2">
        <f t="shared" si="2"/>
        <v>7174455.1901741344</v>
      </c>
      <c r="L23" s="14">
        <f t="shared" si="5"/>
        <v>72.45233570246684</v>
      </c>
      <c r="N23" s="6"/>
    </row>
    <row r="24" spans="1:14" x14ac:dyDescent="0.2">
      <c r="A24" s="60">
        <v>15</v>
      </c>
      <c r="B24">
        <v>0</v>
      </c>
      <c r="C24" s="23">
        <v>839</v>
      </c>
      <c r="D24" s="23">
        <v>870</v>
      </c>
      <c r="E24" s="3">
        <v>0</v>
      </c>
      <c r="F24" s="4">
        <f t="shared" si="3"/>
        <v>0</v>
      </c>
      <c r="G24" s="4">
        <f t="shared" si="0"/>
        <v>0</v>
      </c>
      <c r="H24" s="2">
        <f t="shared" si="6"/>
        <v>99023.104232785423</v>
      </c>
      <c r="I24" s="2">
        <f t="shared" si="4"/>
        <v>0</v>
      </c>
      <c r="J24" s="2">
        <f t="shared" si="1"/>
        <v>99023.104232785423</v>
      </c>
      <c r="K24" s="2">
        <f t="shared" si="2"/>
        <v>7075432.0859413492</v>
      </c>
      <c r="L24" s="14">
        <f t="shared" si="5"/>
        <v>71.45233570246684</v>
      </c>
      <c r="N24" s="6"/>
    </row>
    <row r="25" spans="1:14" x14ac:dyDescent="0.2">
      <c r="A25" s="60">
        <v>16</v>
      </c>
      <c r="B25">
        <v>0</v>
      </c>
      <c r="C25" s="23">
        <v>818</v>
      </c>
      <c r="D25" s="23">
        <v>841</v>
      </c>
      <c r="E25" s="3">
        <v>0</v>
      </c>
      <c r="F25" s="4">
        <f t="shared" si="3"/>
        <v>0</v>
      </c>
      <c r="G25" s="4">
        <f t="shared" si="0"/>
        <v>0</v>
      </c>
      <c r="H25" s="2">
        <f t="shared" si="6"/>
        <v>99023.104232785423</v>
      </c>
      <c r="I25" s="2">
        <f t="shared" si="4"/>
        <v>0</v>
      </c>
      <c r="J25" s="2">
        <f t="shared" si="1"/>
        <v>99023.104232785423</v>
      </c>
      <c r="K25" s="2">
        <f t="shared" si="2"/>
        <v>6976408.9817085639</v>
      </c>
      <c r="L25" s="14">
        <f t="shared" si="5"/>
        <v>70.45233570246684</v>
      </c>
      <c r="N25" s="6"/>
    </row>
    <row r="26" spans="1:14" x14ac:dyDescent="0.2">
      <c r="A26" s="60">
        <v>17</v>
      </c>
      <c r="B26">
        <v>0</v>
      </c>
      <c r="C26" s="23">
        <v>878</v>
      </c>
      <c r="D26" s="23">
        <v>824</v>
      </c>
      <c r="E26" s="3">
        <v>0</v>
      </c>
      <c r="F26" s="4">
        <f t="shared" si="3"/>
        <v>0</v>
      </c>
      <c r="G26" s="4">
        <f t="shared" si="0"/>
        <v>0</v>
      </c>
      <c r="H26" s="2">
        <f t="shared" si="6"/>
        <v>99023.104232785423</v>
      </c>
      <c r="I26" s="2">
        <f t="shared" si="4"/>
        <v>0</v>
      </c>
      <c r="J26" s="2">
        <f t="shared" si="1"/>
        <v>99023.104232785423</v>
      </c>
      <c r="K26" s="2">
        <f t="shared" si="2"/>
        <v>6877385.8774757786</v>
      </c>
      <c r="L26" s="14">
        <f t="shared" si="5"/>
        <v>69.45233570246684</v>
      </c>
      <c r="N26" s="6"/>
    </row>
    <row r="27" spans="1:14" x14ac:dyDescent="0.2">
      <c r="A27" s="60">
        <v>18</v>
      </c>
      <c r="B27">
        <v>0</v>
      </c>
      <c r="C27" s="23">
        <v>860</v>
      </c>
      <c r="D27" s="23">
        <v>896</v>
      </c>
      <c r="E27" s="3">
        <v>0</v>
      </c>
      <c r="F27" s="4">
        <f t="shared" si="3"/>
        <v>0</v>
      </c>
      <c r="G27" s="4">
        <f t="shared" si="0"/>
        <v>0</v>
      </c>
      <c r="H27" s="2">
        <f t="shared" si="6"/>
        <v>99023.104232785423</v>
      </c>
      <c r="I27" s="2">
        <f t="shared" si="4"/>
        <v>0</v>
      </c>
      <c r="J27" s="2">
        <f t="shared" si="1"/>
        <v>99023.104232785423</v>
      </c>
      <c r="K27" s="2">
        <f t="shared" si="2"/>
        <v>6778362.7732429933</v>
      </c>
      <c r="L27" s="14">
        <f t="shared" si="5"/>
        <v>68.45233570246684</v>
      </c>
      <c r="N27" s="6"/>
    </row>
    <row r="28" spans="1:14" x14ac:dyDescent="0.2">
      <c r="A28" s="60">
        <v>19</v>
      </c>
      <c r="B28">
        <v>0</v>
      </c>
      <c r="C28" s="23">
        <v>847</v>
      </c>
      <c r="D28" s="23">
        <v>900</v>
      </c>
      <c r="E28" s="3">
        <v>0</v>
      </c>
      <c r="F28" s="4">
        <f t="shared" si="3"/>
        <v>0</v>
      </c>
      <c r="G28" s="4">
        <f t="shared" si="0"/>
        <v>0</v>
      </c>
      <c r="H28" s="2">
        <f t="shared" si="6"/>
        <v>99023.104232785423</v>
      </c>
      <c r="I28" s="2">
        <f t="shared" si="4"/>
        <v>0</v>
      </c>
      <c r="J28" s="2">
        <f t="shared" si="1"/>
        <v>99023.104232785423</v>
      </c>
      <c r="K28" s="2">
        <f t="shared" si="2"/>
        <v>6679339.669010208</v>
      </c>
      <c r="L28" s="14">
        <f t="shared" si="5"/>
        <v>67.45233570246684</v>
      </c>
      <c r="N28" s="6"/>
    </row>
    <row r="29" spans="1:14" x14ac:dyDescent="0.2">
      <c r="A29" s="60">
        <v>20</v>
      </c>
      <c r="B29">
        <v>0</v>
      </c>
      <c r="C29" s="23">
        <v>1038</v>
      </c>
      <c r="D29" s="23">
        <v>893</v>
      </c>
      <c r="E29" s="3">
        <v>0</v>
      </c>
      <c r="F29" s="4">
        <f t="shared" si="3"/>
        <v>0</v>
      </c>
      <c r="G29" s="4">
        <f t="shared" si="0"/>
        <v>0</v>
      </c>
      <c r="H29" s="2">
        <f t="shared" si="6"/>
        <v>99023.104232785423</v>
      </c>
      <c r="I29" s="2">
        <f t="shared" si="4"/>
        <v>0</v>
      </c>
      <c r="J29" s="2">
        <f t="shared" si="1"/>
        <v>99023.104232785423</v>
      </c>
      <c r="K29" s="2">
        <f t="shared" si="2"/>
        <v>6580316.5647774227</v>
      </c>
      <c r="L29" s="14">
        <f t="shared" si="5"/>
        <v>66.45233570246684</v>
      </c>
      <c r="N29" s="6"/>
    </row>
    <row r="30" spans="1:14" x14ac:dyDescent="0.2">
      <c r="A30" s="60">
        <v>21</v>
      </c>
      <c r="B30">
        <v>0</v>
      </c>
      <c r="C30" s="23">
        <v>1139</v>
      </c>
      <c r="D30" s="23">
        <v>1077</v>
      </c>
      <c r="E30" s="3">
        <v>0</v>
      </c>
      <c r="F30" s="4">
        <f t="shared" si="3"/>
        <v>0</v>
      </c>
      <c r="G30" s="4">
        <f t="shared" si="0"/>
        <v>0</v>
      </c>
      <c r="H30" s="2">
        <f t="shared" si="6"/>
        <v>99023.104232785423</v>
      </c>
      <c r="I30" s="2">
        <f t="shared" si="4"/>
        <v>0</v>
      </c>
      <c r="J30" s="2">
        <f t="shared" si="1"/>
        <v>99023.104232785423</v>
      </c>
      <c r="K30" s="2">
        <f t="shared" si="2"/>
        <v>6481293.4605446374</v>
      </c>
      <c r="L30" s="14">
        <f t="shared" si="5"/>
        <v>65.452335702466854</v>
      </c>
      <c r="N30" s="6"/>
    </row>
    <row r="31" spans="1:14" x14ac:dyDescent="0.2">
      <c r="A31" s="60">
        <v>22</v>
      </c>
      <c r="B31">
        <v>0</v>
      </c>
      <c r="C31" s="23">
        <v>1133</v>
      </c>
      <c r="D31" s="23">
        <v>1162</v>
      </c>
      <c r="E31" s="3">
        <v>0</v>
      </c>
      <c r="F31" s="4">
        <f t="shared" si="3"/>
        <v>0</v>
      </c>
      <c r="G31" s="4">
        <f t="shared" si="0"/>
        <v>0</v>
      </c>
      <c r="H31" s="2">
        <f t="shared" si="6"/>
        <v>99023.104232785423</v>
      </c>
      <c r="I31" s="2">
        <f t="shared" si="4"/>
        <v>0</v>
      </c>
      <c r="J31" s="2">
        <f t="shared" si="1"/>
        <v>99023.104232785423</v>
      </c>
      <c r="K31" s="2">
        <f t="shared" si="2"/>
        <v>6382270.3563118521</v>
      </c>
      <c r="L31" s="14">
        <f t="shared" si="5"/>
        <v>64.452335702466854</v>
      </c>
      <c r="N31" s="6"/>
    </row>
    <row r="32" spans="1:14" x14ac:dyDescent="0.2">
      <c r="A32" s="60">
        <v>23</v>
      </c>
      <c r="B32" s="23">
        <v>1</v>
      </c>
      <c r="C32" s="23">
        <v>1203</v>
      </c>
      <c r="D32" s="23">
        <v>1133</v>
      </c>
      <c r="E32" s="3">
        <v>0.95620000000000005</v>
      </c>
      <c r="F32" s="4">
        <f t="shared" si="3"/>
        <v>8.5616438356164379E-4</v>
      </c>
      <c r="G32" s="4">
        <f t="shared" si="0"/>
        <v>8.5613227860119627E-4</v>
      </c>
      <c r="H32" s="2">
        <f t="shared" si="6"/>
        <v>99023.104232785423</v>
      </c>
      <c r="I32" s="2">
        <f t="shared" si="4"/>
        <v>84.77687586097835</v>
      </c>
      <c r="J32" s="2">
        <f t="shared" si="1"/>
        <v>99019.391005622718</v>
      </c>
      <c r="K32" s="2">
        <f t="shared" si="2"/>
        <v>6283247.2520790668</v>
      </c>
      <c r="L32" s="14">
        <f t="shared" si="5"/>
        <v>63.452335702466854</v>
      </c>
      <c r="N32" s="6"/>
    </row>
    <row r="33" spans="1:14" x14ac:dyDescent="0.2">
      <c r="A33" s="60">
        <v>24</v>
      </c>
      <c r="B33">
        <v>0</v>
      </c>
      <c r="C33" s="23">
        <v>1182</v>
      </c>
      <c r="D33" s="23">
        <v>1177</v>
      </c>
      <c r="E33" s="3">
        <v>0</v>
      </c>
      <c r="F33" s="4">
        <f t="shared" si="3"/>
        <v>0</v>
      </c>
      <c r="G33" s="4">
        <f t="shared" si="0"/>
        <v>0</v>
      </c>
      <c r="H33" s="2">
        <f t="shared" si="6"/>
        <v>98938.327356924448</v>
      </c>
      <c r="I33" s="2">
        <f t="shared" si="4"/>
        <v>0</v>
      </c>
      <c r="J33" s="2">
        <f t="shared" si="1"/>
        <v>98938.327356924448</v>
      </c>
      <c r="K33" s="2">
        <f t="shared" si="2"/>
        <v>6184227.8610734437</v>
      </c>
      <c r="L33" s="14">
        <f t="shared" si="5"/>
        <v>62.505886508102819</v>
      </c>
      <c r="N33" s="6"/>
    </row>
    <row r="34" spans="1:14" x14ac:dyDescent="0.2">
      <c r="A34" s="60">
        <v>25</v>
      </c>
      <c r="B34">
        <v>0</v>
      </c>
      <c r="C34" s="23">
        <v>1278</v>
      </c>
      <c r="D34" s="23">
        <v>1140</v>
      </c>
      <c r="E34" s="3">
        <v>0</v>
      </c>
      <c r="F34" s="4">
        <f t="shared" si="3"/>
        <v>0</v>
      </c>
      <c r="G34" s="4">
        <f t="shared" si="0"/>
        <v>0</v>
      </c>
      <c r="H34" s="2">
        <f t="shared" si="6"/>
        <v>98938.327356924448</v>
      </c>
      <c r="I34" s="2">
        <f t="shared" si="4"/>
        <v>0</v>
      </c>
      <c r="J34" s="2">
        <f t="shared" si="1"/>
        <v>98938.327356924448</v>
      </c>
      <c r="K34" s="2">
        <f t="shared" si="2"/>
        <v>6085289.5337165194</v>
      </c>
      <c r="L34" s="14">
        <f t="shared" si="5"/>
        <v>61.505886508102819</v>
      </c>
      <c r="N34" s="6"/>
    </row>
    <row r="35" spans="1:14" x14ac:dyDescent="0.2">
      <c r="A35" s="60">
        <v>26</v>
      </c>
      <c r="B35">
        <v>0</v>
      </c>
      <c r="C35" s="23">
        <v>1331</v>
      </c>
      <c r="D35" s="23">
        <v>1237</v>
      </c>
      <c r="E35" s="3">
        <v>0</v>
      </c>
      <c r="F35" s="4">
        <f t="shared" si="3"/>
        <v>0</v>
      </c>
      <c r="G35" s="4">
        <f t="shared" si="0"/>
        <v>0</v>
      </c>
      <c r="H35" s="2">
        <f t="shared" si="6"/>
        <v>98938.327356924448</v>
      </c>
      <c r="I35" s="2">
        <f t="shared" si="4"/>
        <v>0</v>
      </c>
      <c r="J35" s="2">
        <f t="shared" si="1"/>
        <v>98938.327356924448</v>
      </c>
      <c r="K35" s="2">
        <f t="shared" si="2"/>
        <v>5986351.2063595951</v>
      </c>
      <c r="L35" s="14">
        <f t="shared" si="5"/>
        <v>60.505886508102819</v>
      </c>
      <c r="N35" s="6"/>
    </row>
    <row r="36" spans="1:14" x14ac:dyDescent="0.2">
      <c r="A36" s="60">
        <v>27</v>
      </c>
      <c r="B36" s="23">
        <v>1</v>
      </c>
      <c r="C36" s="23">
        <v>1349</v>
      </c>
      <c r="D36" s="23">
        <v>1284</v>
      </c>
      <c r="E36" s="3">
        <v>0.3644</v>
      </c>
      <c r="F36" s="4">
        <f t="shared" si="3"/>
        <v>7.5958982149639193E-4</v>
      </c>
      <c r="G36" s="4">
        <f t="shared" si="0"/>
        <v>7.5922327207616287E-4</v>
      </c>
      <c r="H36" s="2">
        <f t="shared" si="6"/>
        <v>98938.327356924448</v>
      </c>
      <c r="I36" s="2">
        <f t="shared" si="4"/>
        <v>75.116280629666718</v>
      </c>
      <c r="J36" s="2">
        <f t="shared" si="1"/>
        <v>98890.58344895624</v>
      </c>
      <c r="K36" s="2">
        <f t="shared" si="2"/>
        <v>5887412.8790026708</v>
      </c>
      <c r="L36" s="14">
        <f t="shared" si="5"/>
        <v>59.505886508102819</v>
      </c>
      <c r="N36" s="6"/>
    </row>
    <row r="37" spans="1:14" x14ac:dyDescent="0.2">
      <c r="A37" s="60">
        <v>28</v>
      </c>
      <c r="B37">
        <v>0</v>
      </c>
      <c r="C37" s="23">
        <v>1413</v>
      </c>
      <c r="D37" s="23">
        <v>1332</v>
      </c>
      <c r="E37" s="3">
        <v>0</v>
      </c>
      <c r="F37" s="4">
        <f t="shared" si="3"/>
        <v>0</v>
      </c>
      <c r="G37" s="4">
        <f t="shared" si="0"/>
        <v>0</v>
      </c>
      <c r="H37" s="2">
        <f t="shared" si="6"/>
        <v>98863.211076294785</v>
      </c>
      <c r="I37" s="2">
        <f t="shared" si="4"/>
        <v>0</v>
      </c>
      <c r="J37" s="2">
        <f t="shared" si="1"/>
        <v>98863.211076294785</v>
      </c>
      <c r="K37" s="2">
        <f t="shared" si="2"/>
        <v>5788522.295553715</v>
      </c>
      <c r="L37" s="14">
        <f t="shared" si="5"/>
        <v>58.550822217241077</v>
      </c>
      <c r="N37" s="6"/>
    </row>
    <row r="38" spans="1:14" x14ac:dyDescent="0.2">
      <c r="A38" s="60">
        <v>29</v>
      </c>
      <c r="B38">
        <v>0</v>
      </c>
      <c r="C38" s="23">
        <v>1440</v>
      </c>
      <c r="D38" s="23">
        <v>1400</v>
      </c>
      <c r="E38" s="3">
        <v>0</v>
      </c>
      <c r="F38" s="4">
        <f t="shared" si="3"/>
        <v>0</v>
      </c>
      <c r="G38" s="4">
        <f t="shared" si="0"/>
        <v>0</v>
      </c>
      <c r="H38" s="2">
        <f t="shared" si="6"/>
        <v>98863.211076294785</v>
      </c>
      <c r="I38" s="2">
        <f t="shared" si="4"/>
        <v>0</v>
      </c>
      <c r="J38" s="2">
        <f t="shared" si="1"/>
        <v>98863.211076294785</v>
      </c>
      <c r="K38" s="2">
        <f t="shared" si="2"/>
        <v>5689659.08447742</v>
      </c>
      <c r="L38" s="14">
        <f t="shared" si="5"/>
        <v>57.550822217241077</v>
      </c>
      <c r="N38" s="6"/>
    </row>
    <row r="39" spans="1:14" x14ac:dyDescent="0.2">
      <c r="A39" s="60">
        <v>30</v>
      </c>
      <c r="B39" s="23">
        <v>1</v>
      </c>
      <c r="C39" s="23">
        <v>1412</v>
      </c>
      <c r="D39" s="23">
        <v>1411</v>
      </c>
      <c r="E39" s="3">
        <v>0.90410000000000001</v>
      </c>
      <c r="F39" s="4">
        <f t="shared" si="3"/>
        <v>7.0846617074034714E-4</v>
      </c>
      <c r="G39" s="4">
        <f t="shared" si="0"/>
        <v>7.0841803946866092E-4</v>
      </c>
      <c r="H39" s="2">
        <f t="shared" si="6"/>
        <v>98863.211076294785</v>
      </c>
      <c r="I39" s="2">
        <f t="shared" si="4"/>
        <v>70.03648216624515</v>
      </c>
      <c r="J39" s="2">
        <f t="shared" si="1"/>
        <v>98856.49457765503</v>
      </c>
      <c r="K39" s="2">
        <f t="shared" si="2"/>
        <v>5590795.873401125</v>
      </c>
      <c r="L39" s="14">
        <f t="shared" si="5"/>
        <v>56.550822217241077</v>
      </c>
      <c r="N39" s="6"/>
    </row>
    <row r="40" spans="1:14" x14ac:dyDescent="0.2">
      <c r="A40" s="60">
        <v>31</v>
      </c>
      <c r="B40">
        <v>0</v>
      </c>
      <c r="C40" s="23">
        <v>1577</v>
      </c>
      <c r="D40" s="23">
        <v>1376</v>
      </c>
      <c r="E40" s="3">
        <v>0</v>
      </c>
      <c r="F40" s="4">
        <f t="shared" si="3"/>
        <v>0</v>
      </c>
      <c r="G40" s="4">
        <f t="shared" si="0"/>
        <v>0</v>
      </c>
      <c r="H40" s="2">
        <f t="shared" si="6"/>
        <v>98793.174594128533</v>
      </c>
      <c r="I40" s="2">
        <f t="shared" si="4"/>
        <v>0</v>
      </c>
      <c r="J40" s="2">
        <f t="shared" si="1"/>
        <v>98793.174594128533</v>
      </c>
      <c r="K40" s="2">
        <f t="shared" si="2"/>
        <v>5491939.3788234703</v>
      </c>
      <c r="L40" s="14">
        <f t="shared" si="5"/>
        <v>55.590271305542871</v>
      </c>
      <c r="N40" s="6"/>
    </row>
    <row r="41" spans="1:14" x14ac:dyDescent="0.2">
      <c r="A41" s="60">
        <v>32</v>
      </c>
      <c r="B41">
        <v>0</v>
      </c>
      <c r="C41" s="23">
        <v>1625</v>
      </c>
      <c r="D41" s="23">
        <v>1538</v>
      </c>
      <c r="E41" s="3">
        <v>0</v>
      </c>
      <c r="F41" s="4">
        <f t="shared" si="3"/>
        <v>0</v>
      </c>
      <c r="G41" s="4">
        <f t="shared" si="0"/>
        <v>0</v>
      </c>
      <c r="H41" s="2">
        <f t="shared" si="6"/>
        <v>98793.174594128533</v>
      </c>
      <c r="I41" s="2">
        <f t="shared" si="4"/>
        <v>0</v>
      </c>
      <c r="J41" s="2">
        <f t="shared" si="1"/>
        <v>98793.174594128533</v>
      </c>
      <c r="K41" s="2">
        <f t="shared" si="2"/>
        <v>5393146.2042293418</v>
      </c>
      <c r="L41" s="14">
        <f t="shared" si="5"/>
        <v>54.590271305542871</v>
      </c>
      <c r="N41" s="6"/>
    </row>
    <row r="42" spans="1:14" x14ac:dyDescent="0.2">
      <c r="A42" s="60">
        <v>33</v>
      </c>
      <c r="B42">
        <v>0</v>
      </c>
      <c r="C42" s="23">
        <v>1648</v>
      </c>
      <c r="D42" s="23">
        <v>1574</v>
      </c>
      <c r="E42" s="3">
        <v>0</v>
      </c>
      <c r="F42" s="4">
        <f t="shared" si="3"/>
        <v>0</v>
      </c>
      <c r="G42" s="4">
        <f t="shared" si="0"/>
        <v>0</v>
      </c>
      <c r="H42" s="2">
        <f t="shared" si="6"/>
        <v>98793.174594128533</v>
      </c>
      <c r="I42" s="2">
        <f t="shared" si="4"/>
        <v>0</v>
      </c>
      <c r="J42" s="2">
        <f t="shared" si="1"/>
        <v>98793.174594128533</v>
      </c>
      <c r="K42" s="2">
        <f t="shared" si="2"/>
        <v>5294353.0296352133</v>
      </c>
      <c r="L42" s="14">
        <f t="shared" si="5"/>
        <v>53.590271305542871</v>
      </c>
      <c r="N42" s="6"/>
    </row>
    <row r="43" spans="1:14" x14ac:dyDescent="0.2">
      <c r="A43" s="60">
        <v>34</v>
      </c>
      <c r="B43">
        <v>0</v>
      </c>
      <c r="C43" s="23">
        <v>1687</v>
      </c>
      <c r="D43" s="23">
        <v>1610</v>
      </c>
      <c r="E43" s="3">
        <v>0</v>
      </c>
      <c r="F43" s="4">
        <f t="shared" si="3"/>
        <v>0</v>
      </c>
      <c r="G43" s="4">
        <f t="shared" si="0"/>
        <v>0</v>
      </c>
      <c r="H43" s="2">
        <f t="shared" si="6"/>
        <v>98793.174594128533</v>
      </c>
      <c r="I43" s="2">
        <f t="shared" si="4"/>
        <v>0</v>
      </c>
      <c r="J43" s="2">
        <f t="shared" si="1"/>
        <v>98793.174594128533</v>
      </c>
      <c r="K43" s="2">
        <f t="shared" si="2"/>
        <v>5195559.8550410848</v>
      </c>
      <c r="L43" s="14">
        <f t="shared" si="5"/>
        <v>52.590271305542871</v>
      </c>
      <c r="N43" s="6"/>
    </row>
    <row r="44" spans="1:14" x14ac:dyDescent="0.2">
      <c r="A44" s="60">
        <v>35</v>
      </c>
      <c r="B44" s="23">
        <v>1</v>
      </c>
      <c r="C44" s="23">
        <v>1709</v>
      </c>
      <c r="D44" s="23">
        <v>1647</v>
      </c>
      <c r="E44" s="3">
        <v>0.61099999999999999</v>
      </c>
      <c r="F44" s="4">
        <f t="shared" si="3"/>
        <v>5.9594755661501785E-4</v>
      </c>
      <c r="G44" s="4">
        <f t="shared" si="0"/>
        <v>5.9580943392741482E-4</v>
      </c>
      <c r="H44" s="2">
        <f t="shared" si="6"/>
        <v>98793.174594128533</v>
      </c>
      <c r="I44" s="2">
        <f t="shared" si="4"/>
        <v>58.861905430819981</v>
      </c>
      <c r="J44" s="2">
        <f t="shared" si="1"/>
        <v>98770.277312915947</v>
      </c>
      <c r="K44" s="2">
        <f t="shared" si="2"/>
        <v>5096766.6804469563</v>
      </c>
      <c r="L44" s="14">
        <f t="shared" si="5"/>
        <v>51.590271305542871</v>
      </c>
      <c r="N44" s="6"/>
    </row>
    <row r="45" spans="1:14" x14ac:dyDescent="0.2">
      <c r="A45" s="60">
        <v>36</v>
      </c>
      <c r="B45">
        <v>0</v>
      </c>
      <c r="C45" s="23">
        <v>1906</v>
      </c>
      <c r="D45" s="23">
        <v>1675</v>
      </c>
      <c r="E45" s="3">
        <v>0</v>
      </c>
      <c r="F45" s="4">
        <f t="shared" si="3"/>
        <v>0</v>
      </c>
      <c r="G45" s="4">
        <f t="shared" si="0"/>
        <v>0</v>
      </c>
      <c r="H45" s="2">
        <f t="shared" si="6"/>
        <v>98734.312688697712</v>
      </c>
      <c r="I45" s="2">
        <f t="shared" si="4"/>
        <v>0</v>
      </c>
      <c r="J45" s="2">
        <f t="shared" si="1"/>
        <v>98734.312688697712</v>
      </c>
      <c r="K45" s="2">
        <f t="shared" si="2"/>
        <v>4997996.4031340405</v>
      </c>
      <c r="L45" s="14">
        <f t="shared" si="5"/>
        <v>50.620663344184798</v>
      </c>
      <c r="N45" s="6"/>
    </row>
    <row r="46" spans="1:14" x14ac:dyDescent="0.2">
      <c r="A46" s="60">
        <v>37</v>
      </c>
      <c r="B46">
        <v>0</v>
      </c>
      <c r="C46" s="23">
        <v>1909</v>
      </c>
      <c r="D46" s="23">
        <v>1856</v>
      </c>
      <c r="E46" s="3">
        <v>0</v>
      </c>
      <c r="F46" s="4">
        <f t="shared" si="3"/>
        <v>0</v>
      </c>
      <c r="G46" s="4">
        <f t="shared" si="0"/>
        <v>0</v>
      </c>
      <c r="H46" s="2">
        <f t="shared" si="6"/>
        <v>98734.312688697712</v>
      </c>
      <c r="I46" s="2">
        <f t="shared" si="4"/>
        <v>0</v>
      </c>
      <c r="J46" s="2">
        <f t="shared" si="1"/>
        <v>98734.312688697712</v>
      </c>
      <c r="K46" s="2">
        <f t="shared" si="2"/>
        <v>4899262.0904453425</v>
      </c>
      <c r="L46" s="14">
        <f t="shared" si="5"/>
        <v>49.620663344184798</v>
      </c>
      <c r="N46" s="6"/>
    </row>
    <row r="47" spans="1:14" x14ac:dyDescent="0.2">
      <c r="A47" s="60">
        <v>38</v>
      </c>
      <c r="B47" s="23">
        <v>2</v>
      </c>
      <c r="C47" s="23">
        <v>1951</v>
      </c>
      <c r="D47" s="23">
        <v>1874</v>
      </c>
      <c r="E47" s="3">
        <v>0.61509999999999998</v>
      </c>
      <c r="F47" s="4">
        <f t="shared" si="3"/>
        <v>1.0457516339869282E-3</v>
      </c>
      <c r="G47" s="4">
        <f t="shared" si="0"/>
        <v>1.045330878060167E-3</v>
      </c>
      <c r="H47" s="2">
        <f t="shared" si="6"/>
        <v>98734.312688697712</v>
      </c>
      <c r="I47" s="2">
        <f t="shared" si="4"/>
        <v>103.21002577754346</v>
      </c>
      <c r="J47" s="2">
        <f t="shared" si="1"/>
        <v>98694.587149775936</v>
      </c>
      <c r="K47" s="2">
        <f t="shared" si="2"/>
        <v>4800527.7777566444</v>
      </c>
      <c r="L47" s="14">
        <f t="shared" si="5"/>
        <v>48.620663344184791</v>
      </c>
      <c r="N47" s="6"/>
    </row>
    <row r="48" spans="1:14" x14ac:dyDescent="0.2">
      <c r="A48" s="60">
        <v>39</v>
      </c>
      <c r="B48" s="23">
        <v>1</v>
      </c>
      <c r="C48" s="23">
        <v>1914</v>
      </c>
      <c r="D48" s="23">
        <v>1917</v>
      </c>
      <c r="E48" s="3">
        <v>0.66849999999999998</v>
      </c>
      <c r="F48" s="4">
        <f t="shared" si="3"/>
        <v>5.2205690420255811E-4</v>
      </c>
      <c r="G48" s="4">
        <f t="shared" si="0"/>
        <v>5.2196657169484891E-4</v>
      </c>
      <c r="H48" s="2">
        <f t="shared" si="6"/>
        <v>98631.102662920166</v>
      </c>
      <c r="I48" s="2">
        <f t="shared" si="4"/>
        <v>51.482138519447119</v>
      </c>
      <c r="J48" s="2">
        <f t="shared" si="1"/>
        <v>98614.036334000964</v>
      </c>
      <c r="K48" s="2">
        <f t="shared" si="2"/>
        <v>4701833.1906068688</v>
      </c>
      <c r="L48" s="14">
        <f t="shared" si="5"/>
        <v>47.670897553237005</v>
      </c>
      <c r="N48" s="6"/>
    </row>
    <row r="49" spans="1:14" x14ac:dyDescent="0.2">
      <c r="A49" s="60">
        <v>40</v>
      </c>
      <c r="B49">
        <v>0</v>
      </c>
      <c r="C49" s="23">
        <v>1870</v>
      </c>
      <c r="D49" s="23">
        <v>1877</v>
      </c>
      <c r="E49" s="3">
        <v>0</v>
      </c>
      <c r="F49" s="4">
        <f t="shared" si="3"/>
        <v>0</v>
      </c>
      <c r="G49" s="4">
        <f t="shared" si="0"/>
        <v>0</v>
      </c>
      <c r="H49" s="2">
        <f t="shared" si="6"/>
        <v>98579.620524400714</v>
      </c>
      <c r="I49" s="2">
        <f t="shared" si="4"/>
        <v>0</v>
      </c>
      <c r="J49" s="2">
        <f t="shared" si="1"/>
        <v>98579.620524400714</v>
      </c>
      <c r="K49" s="2">
        <f t="shared" si="2"/>
        <v>4603219.1542728683</v>
      </c>
      <c r="L49" s="14">
        <f t="shared" si="5"/>
        <v>46.695444045997988</v>
      </c>
      <c r="N49" s="6"/>
    </row>
    <row r="50" spans="1:14" x14ac:dyDescent="0.2">
      <c r="A50" s="60">
        <v>41</v>
      </c>
      <c r="B50" s="23">
        <v>2</v>
      </c>
      <c r="C50" s="23">
        <v>1771</v>
      </c>
      <c r="D50" s="23">
        <v>1861</v>
      </c>
      <c r="E50" s="3">
        <v>0.74929999999999997</v>
      </c>
      <c r="F50" s="4">
        <f t="shared" si="3"/>
        <v>1.1013215859030838E-3</v>
      </c>
      <c r="G50" s="4">
        <f t="shared" si="0"/>
        <v>1.1010175934904316E-3</v>
      </c>
      <c r="H50" s="2">
        <f t="shared" si="6"/>
        <v>98579.620524400714</v>
      </c>
      <c r="I50" s="2">
        <f t="shared" si="4"/>
        <v>108.53789655697564</v>
      </c>
      <c r="J50" s="2">
        <f t="shared" si="1"/>
        <v>98552.410073733889</v>
      </c>
      <c r="K50" s="2">
        <f t="shared" si="2"/>
        <v>4504639.5337484675</v>
      </c>
      <c r="L50" s="14">
        <f t="shared" si="5"/>
        <v>45.695444045997988</v>
      </c>
      <c r="N50" s="6"/>
    </row>
    <row r="51" spans="1:14" x14ac:dyDescent="0.2">
      <c r="A51" s="60">
        <v>42</v>
      </c>
      <c r="B51" s="23">
        <v>1</v>
      </c>
      <c r="C51" s="23">
        <v>1842</v>
      </c>
      <c r="D51" s="23">
        <v>1744</v>
      </c>
      <c r="E51" s="3">
        <v>0.1178</v>
      </c>
      <c r="F51" s="4">
        <f t="shared" si="3"/>
        <v>5.5772448410485224E-4</v>
      </c>
      <c r="G51" s="4">
        <f t="shared" si="0"/>
        <v>5.5745020492426985E-4</v>
      </c>
      <c r="H51" s="2">
        <f t="shared" si="6"/>
        <v>98471.082627843745</v>
      </c>
      <c r="I51" s="2">
        <f t="shared" si="4"/>
        <v>54.892725190006203</v>
      </c>
      <c r="J51" s="2">
        <f t="shared" si="1"/>
        <v>98422.656265681129</v>
      </c>
      <c r="K51" s="2">
        <f t="shared" si="2"/>
        <v>4406087.1236747336</v>
      </c>
      <c r="L51" s="14">
        <f t="shared" si="5"/>
        <v>44.744985086909828</v>
      </c>
      <c r="N51" s="6"/>
    </row>
    <row r="52" spans="1:14" x14ac:dyDescent="0.2">
      <c r="A52" s="60">
        <v>43</v>
      </c>
      <c r="B52" s="23">
        <v>1</v>
      </c>
      <c r="C52" s="23">
        <v>1802</v>
      </c>
      <c r="D52" s="23">
        <v>1824</v>
      </c>
      <c r="E52" s="3">
        <v>0.89039999999999997</v>
      </c>
      <c r="F52" s="4">
        <f t="shared" si="3"/>
        <v>5.5157198014340876E-4</v>
      </c>
      <c r="G52" s="4">
        <f t="shared" si="0"/>
        <v>5.5153863837023424E-4</v>
      </c>
      <c r="H52" s="2">
        <f t="shared" si="6"/>
        <v>98416.189902653743</v>
      </c>
      <c r="I52" s="2">
        <f t="shared" si="4"/>
        <v>54.280331372496043</v>
      </c>
      <c r="J52" s="2">
        <f t="shared" si="1"/>
        <v>98410.240778335312</v>
      </c>
      <c r="K52" s="2">
        <f t="shared" si="2"/>
        <v>4307664.4674090529</v>
      </c>
      <c r="L52" s="14">
        <f t="shared" si="5"/>
        <v>43.769876396047096</v>
      </c>
      <c r="N52" s="6"/>
    </row>
    <row r="53" spans="1:14" x14ac:dyDescent="0.2">
      <c r="A53" s="60">
        <v>44</v>
      </c>
      <c r="B53">
        <v>0</v>
      </c>
      <c r="C53" s="23">
        <v>1653</v>
      </c>
      <c r="D53" s="23">
        <v>1772</v>
      </c>
      <c r="E53" s="3">
        <v>0</v>
      </c>
      <c r="F53" s="4">
        <f t="shared" si="3"/>
        <v>0</v>
      </c>
      <c r="G53" s="4">
        <f t="shared" si="0"/>
        <v>0</v>
      </c>
      <c r="H53" s="2">
        <f t="shared" si="6"/>
        <v>98361.909571281241</v>
      </c>
      <c r="I53" s="2">
        <f t="shared" si="4"/>
        <v>0</v>
      </c>
      <c r="J53" s="2">
        <f t="shared" si="1"/>
        <v>98361.909571281241</v>
      </c>
      <c r="K53" s="2">
        <f t="shared" si="2"/>
        <v>4209254.2266307175</v>
      </c>
      <c r="L53" s="14">
        <f t="shared" si="5"/>
        <v>42.793539134987419</v>
      </c>
      <c r="N53" s="6"/>
    </row>
    <row r="54" spans="1:14" x14ac:dyDescent="0.2">
      <c r="A54" s="60">
        <v>45</v>
      </c>
      <c r="B54" s="23">
        <v>2</v>
      </c>
      <c r="C54" s="23">
        <v>1685</v>
      </c>
      <c r="D54" s="23">
        <v>1637</v>
      </c>
      <c r="E54" s="3">
        <v>0.35070000000000001</v>
      </c>
      <c r="F54" s="4">
        <f t="shared" si="3"/>
        <v>1.2040939193257074E-3</v>
      </c>
      <c r="G54" s="4">
        <f t="shared" si="0"/>
        <v>1.2031532722219702E-3</v>
      </c>
      <c r="H54" s="2">
        <f t="shared" si="6"/>
        <v>98361.909571281241</v>
      </c>
      <c r="I54" s="2">
        <f t="shared" si="4"/>
        <v>118.34445336268855</v>
      </c>
      <c r="J54" s="2">
        <f t="shared" si="1"/>
        <v>98285.068517712847</v>
      </c>
      <c r="K54" s="2">
        <f t="shared" si="2"/>
        <v>4110892.3170594359</v>
      </c>
      <c r="L54" s="14">
        <f t="shared" si="5"/>
        <v>41.793539134987419</v>
      </c>
      <c r="N54" s="6"/>
    </row>
    <row r="55" spans="1:14" x14ac:dyDescent="0.2">
      <c r="A55" s="60">
        <v>46</v>
      </c>
      <c r="B55" s="23">
        <v>2</v>
      </c>
      <c r="C55" s="23">
        <v>1721</v>
      </c>
      <c r="D55" s="23">
        <v>1661</v>
      </c>
      <c r="E55" s="3">
        <v>0.65069999999999995</v>
      </c>
      <c r="F55" s="4">
        <f t="shared" si="3"/>
        <v>1.1827321111768185E-3</v>
      </c>
      <c r="G55" s="4">
        <f t="shared" si="0"/>
        <v>1.1822436928185672E-3</v>
      </c>
      <c r="H55" s="2">
        <f t="shared" si="6"/>
        <v>98243.565117918552</v>
      </c>
      <c r="I55" s="2">
        <f t="shared" si="4"/>
        <v>116.14783522066941</v>
      </c>
      <c r="J55" s="2">
        <f t="shared" si="1"/>
        <v>98202.994679075971</v>
      </c>
      <c r="K55" s="2">
        <f t="shared" si="2"/>
        <v>4012607.248541723</v>
      </c>
      <c r="L55" s="14">
        <f t="shared" si="5"/>
        <v>40.843461286502794</v>
      </c>
      <c r="N55" s="6"/>
    </row>
    <row r="56" spans="1:14" x14ac:dyDescent="0.2">
      <c r="A56" s="60">
        <v>47</v>
      </c>
      <c r="B56" s="23">
        <v>2</v>
      </c>
      <c r="C56" s="23">
        <v>1514</v>
      </c>
      <c r="D56" s="23">
        <v>1701</v>
      </c>
      <c r="E56" s="3">
        <v>0.1726</v>
      </c>
      <c r="F56" s="4">
        <f t="shared" si="3"/>
        <v>1.244167962674961E-3</v>
      </c>
      <c r="G56" s="4">
        <f t="shared" si="0"/>
        <v>1.242888502709621E-3</v>
      </c>
      <c r="H56" s="2">
        <f t="shared" si="6"/>
        <v>98127.417282697876</v>
      </c>
      <c r="I56" s="2">
        <f t="shared" si="4"/>
        <v>121.96143874125455</v>
      </c>
      <c r="J56" s="2">
        <f t="shared" si="1"/>
        <v>98026.506388283364</v>
      </c>
      <c r="K56" s="2">
        <f t="shared" si="2"/>
        <v>3914404.2538626469</v>
      </c>
      <c r="L56" s="14">
        <f t="shared" si="5"/>
        <v>39.891035168953202</v>
      </c>
      <c r="N56" s="6"/>
    </row>
    <row r="57" spans="1:14" x14ac:dyDescent="0.2">
      <c r="A57" s="60">
        <v>48</v>
      </c>
      <c r="B57" s="23">
        <v>2</v>
      </c>
      <c r="C57" s="23">
        <v>1488</v>
      </c>
      <c r="D57" s="23">
        <v>1492</v>
      </c>
      <c r="E57" s="3">
        <v>0.25480000000000003</v>
      </c>
      <c r="F57" s="4">
        <f t="shared" si="3"/>
        <v>1.3422818791946308E-3</v>
      </c>
      <c r="G57" s="4">
        <f t="shared" si="0"/>
        <v>1.3409405786319508E-3</v>
      </c>
      <c r="H57" s="2">
        <f t="shared" si="6"/>
        <v>98005.455843956617</v>
      </c>
      <c r="I57" s="2">
        <f t="shared" si="4"/>
        <v>131.41949266848329</v>
      </c>
      <c r="J57" s="2">
        <f t="shared" si="1"/>
        <v>97907.522038020063</v>
      </c>
      <c r="K57" s="2">
        <f t="shared" si="2"/>
        <v>3816377.7474743635</v>
      </c>
      <c r="L57" s="14">
        <f t="shared" si="5"/>
        <v>38.940462187643561</v>
      </c>
      <c r="N57" s="6"/>
    </row>
    <row r="58" spans="1:14" x14ac:dyDescent="0.2">
      <c r="A58" s="60">
        <v>49</v>
      </c>
      <c r="B58" s="23">
        <v>2</v>
      </c>
      <c r="C58" s="23">
        <v>1552</v>
      </c>
      <c r="D58" s="23">
        <v>1468</v>
      </c>
      <c r="E58" s="3">
        <v>0.92049999999999998</v>
      </c>
      <c r="F58" s="4">
        <f t="shared" si="3"/>
        <v>1.3245033112582781E-3</v>
      </c>
      <c r="G58" s="4">
        <f t="shared" si="0"/>
        <v>1.3243638583751779E-3</v>
      </c>
      <c r="H58" s="2">
        <f t="shared" si="6"/>
        <v>97874.03635128813</v>
      </c>
      <c r="I58" s="2">
        <f t="shared" si="4"/>
        <v>129.62083641694437</v>
      </c>
      <c r="J58" s="2">
        <f t="shared" si="1"/>
        <v>97863.731494792984</v>
      </c>
      <c r="K58" s="2">
        <f t="shared" si="2"/>
        <v>3718470.2254363433</v>
      </c>
      <c r="L58" s="14">
        <f t="shared" si="5"/>
        <v>37.992407016811505</v>
      </c>
      <c r="N58" s="6"/>
    </row>
    <row r="59" spans="1:14" x14ac:dyDescent="0.2">
      <c r="A59" s="60">
        <v>50</v>
      </c>
      <c r="B59" s="23">
        <v>1</v>
      </c>
      <c r="C59" s="23">
        <v>1404</v>
      </c>
      <c r="D59" s="23">
        <v>1548</v>
      </c>
      <c r="E59" s="3">
        <v>0.2712</v>
      </c>
      <c r="F59" s="4">
        <f t="shared" si="3"/>
        <v>6.7750677506775068E-4</v>
      </c>
      <c r="G59" s="4">
        <f t="shared" si="0"/>
        <v>6.7717240972072867E-4</v>
      </c>
      <c r="H59" s="2">
        <f t="shared" si="6"/>
        <v>97744.415514871187</v>
      </c>
      <c r="I59" s="2">
        <f t="shared" si="4"/>
        <v>66.189821390949504</v>
      </c>
      <c r="J59" s="2">
        <f t="shared" si="1"/>
        <v>97696.176373041468</v>
      </c>
      <c r="K59" s="2">
        <f t="shared" si="2"/>
        <v>3620606.4939415501</v>
      </c>
      <c r="L59" s="14">
        <f t="shared" si="5"/>
        <v>37.0415688187393</v>
      </c>
      <c r="N59" s="6"/>
    </row>
    <row r="60" spans="1:14" x14ac:dyDescent="0.2">
      <c r="A60" s="60">
        <v>51</v>
      </c>
      <c r="B60" s="23">
        <v>2</v>
      </c>
      <c r="C60" s="23">
        <v>1349</v>
      </c>
      <c r="D60" s="23">
        <v>1376</v>
      </c>
      <c r="E60" s="3">
        <v>0.13289999999999999</v>
      </c>
      <c r="F60" s="4">
        <f t="shared" si="3"/>
        <v>1.4678899082568807E-3</v>
      </c>
      <c r="G60" s="4">
        <f t="shared" si="0"/>
        <v>1.4660239422234101E-3</v>
      </c>
      <c r="H60" s="2">
        <f t="shared" si="6"/>
        <v>97678.225693480243</v>
      </c>
      <c r="I60" s="2">
        <f t="shared" si="4"/>
        <v>143.19861750054389</v>
      </c>
      <c r="J60" s="2">
        <f t="shared" si="1"/>
        <v>97554.058172245524</v>
      </c>
      <c r="K60" s="2">
        <f t="shared" si="2"/>
        <v>3522910.3175685089</v>
      </c>
      <c r="L60" s="14">
        <f t="shared" si="5"/>
        <v>36.066485570935733</v>
      </c>
      <c r="N60" s="6"/>
    </row>
    <row r="61" spans="1:14" x14ac:dyDescent="0.2">
      <c r="A61" s="60">
        <v>52</v>
      </c>
      <c r="B61" s="23">
        <v>2</v>
      </c>
      <c r="C61" s="23">
        <v>1395</v>
      </c>
      <c r="D61" s="23">
        <v>1347</v>
      </c>
      <c r="E61" s="3">
        <v>0.36709999999999998</v>
      </c>
      <c r="F61" s="4">
        <f t="shared" si="3"/>
        <v>1.4587892049598833E-3</v>
      </c>
      <c r="G61" s="4">
        <f t="shared" si="0"/>
        <v>1.4574435943823713E-3</v>
      </c>
      <c r="H61" s="2">
        <f t="shared" si="6"/>
        <v>97535.027075979699</v>
      </c>
      <c r="I61" s="2">
        <f t="shared" si="4"/>
        <v>142.15180043979777</v>
      </c>
      <c r="J61" s="2">
        <f t="shared" si="1"/>
        <v>97445.059201481359</v>
      </c>
      <c r="K61" s="2">
        <f t="shared" si="2"/>
        <v>3425356.2593962634</v>
      </c>
      <c r="L61" s="14">
        <f t="shared" si="5"/>
        <v>35.119242410502579</v>
      </c>
      <c r="N61" s="6"/>
    </row>
    <row r="62" spans="1:14" x14ac:dyDescent="0.2">
      <c r="A62" s="60">
        <v>53</v>
      </c>
      <c r="B62" s="23">
        <v>3</v>
      </c>
      <c r="C62" s="23">
        <v>1402</v>
      </c>
      <c r="D62" s="23">
        <v>1383</v>
      </c>
      <c r="E62" s="3">
        <v>0.22009999999999999</v>
      </c>
      <c r="F62" s="4">
        <f t="shared" si="3"/>
        <v>2.1543985637342907E-3</v>
      </c>
      <c r="G62" s="4">
        <f t="shared" si="0"/>
        <v>2.1507847819358739E-3</v>
      </c>
      <c r="H62" s="2">
        <f t="shared" si="6"/>
        <v>97392.875275539904</v>
      </c>
      <c r="I62" s="2">
        <f t="shared" si="4"/>
        <v>209.47111401160984</v>
      </c>
      <c r="J62" s="2">
        <f t="shared" si="1"/>
        <v>97229.508753722243</v>
      </c>
      <c r="K62" s="2">
        <f t="shared" si="2"/>
        <v>3327911.2001947821</v>
      </c>
      <c r="L62" s="14">
        <f t="shared" si="5"/>
        <v>34.169965624072532</v>
      </c>
      <c r="N62" s="6"/>
    </row>
    <row r="63" spans="1:14" x14ac:dyDescent="0.2">
      <c r="A63" s="60">
        <v>54</v>
      </c>
      <c r="B63" s="23">
        <v>2</v>
      </c>
      <c r="C63" s="23">
        <v>1396</v>
      </c>
      <c r="D63" s="23">
        <v>1390</v>
      </c>
      <c r="E63" s="3">
        <v>0.65069999999999995</v>
      </c>
      <c r="F63" s="4">
        <f t="shared" si="3"/>
        <v>1.4357501794687725E-3</v>
      </c>
      <c r="G63" s="4">
        <f t="shared" si="0"/>
        <v>1.4350305008557806E-3</v>
      </c>
      <c r="H63" s="2">
        <f t="shared" si="6"/>
        <v>97183.404161528291</v>
      </c>
      <c r="I63" s="2">
        <f t="shared" si="4"/>
        <v>139.46114914878768</v>
      </c>
      <c r="J63" s="2">
        <f t="shared" si="1"/>
        <v>97134.690382130619</v>
      </c>
      <c r="K63" s="2">
        <f t="shared" si="2"/>
        <v>3230681.69144106</v>
      </c>
      <c r="L63" s="14">
        <f t="shared" si="5"/>
        <v>33.243141864750406</v>
      </c>
      <c r="N63" s="6"/>
    </row>
    <row r="64" spans="1:14" x14ac:dyDescent="0.2">
      <c r="A64" s="60">
        <v>55</v>
      </c>
      <c r="B64" s="23">
        <v>3</v>
      </c>
      <c r="C64" s="23">
        <v>1447</v>
      </c>
      <c r="D64" s="23">
        <v>1380</v>
      </c>
      <c r="E64" s="3">
        <v>0.46479999999999999</v>
      </c>
      <c r="F64" s="4">
        <f t="shared" si="3"/>
        <v>2.1223912274495934E-3</v>
      </c>
      <c r="G64" s="4">
        <f t="shared" si="0"/>
        <v>2.1199831305875692E-3</v>
      </c>
      <c r="H64" s="2">
        <f t="shared" si="6"/>
        <v>97043.943012379503</v>
      </c>
      <c r="I64" s="2">
        <f t="shared" si="4"/>
        <v>205.73152211194596</v>
      </c>
      <c r="J64" s="2">
        <f t="shared" si="1"/>
        <v>96933.835501745183</v>
      </c>
      <c r="K64" s="2">
        <f t="shared" si="2"/>
        <v>3133547.0010589296</v>
      </c>
      <c r="L64" s="14">
        <f t="shared" si="5"/>
        <v>32.289980227402708</v>
      </c>
      <c r="N64" s="6"/>
    </row>
    <row r="65" spans="1:14" x14ac:dyDescent="0.2">
      <c r="A65" s="60">
        <v>56</v>
      </c>
      <c r="B65" s="23">
        <v>3</v>
      </c>
      <c r="C65" s="23">
        <v>1368</v>
      </c>
      <c r="D65" s="23">
        <v>1441</v>
      </c>
      <c r="E65" s="3">
        <v>0.45300000000000001</v>
      </c>
      <c r="F65" s="4">
        <f t="shared" si="3"/>
        <v>2.135991456034176E-3</v>
      </c>
      <c r="G65" s="4">
        <f t="shared" si="0"/>
        <v>2.1334987031883714E-3</v>
      </c>
      <c r="H65" s="2">
        <f t="shared" si="6"/>
        <v>96838.211490267553</v>
      </c>
      <c r="I65" s="2">
        <f t="shared" si="4"/>
        <v>206.60419863356708</v>
      </c>
      <c r="J65" s="2">
        <f t="shared" si="1"/>
        <v>96725.198993614991</v>
      </c>
      <c r="K65" s="2">
        <f t="shared" si="2"/>
        <v>3036613.1655571843</v>
      </c>
      <c r="L65" s="14">
        <f t="shared" si="5"/>
        <v>31.357592409297752</v>
      </c>
      <c r="N65" s="6"/>
    </row>
    <row r="66" spans="1:14" x14ac:dyDescent="0.2">
      <c r="A66" s="60">
        <v>57</v>
      </c>
      <c r="B66" s="23">
        <v>5</v>
      </c>
      <c r="C66" s="23">
        <v>1324</v>
      </c>
      <c r="D66" s="23">
        <v>1344</v>
      </c>
      <c r="E66" s="3">
        <v>0.28820000000000001</v>
      </c>
      <c r="F66" s="4">
        <f t="shared" si="3"/>
        <v>3.7481259370314842E-3</v>
      </c>
      <c r="G66" s="4">
        <f t="shared" si="0"/>
        <v>3.7381528590514517E-3</v>
      </c>
      <c r="H66" s="2">
        <f t="shared" si="6"/>
        <v>96631.607291633991</v>
      </c>
      <c r="I66" s="2">
        <f t="shared" si="4"/>
        <v>361.22371907195873</v>
      </c>
      <c r="J66" s="2">
        <f t="shared" si="1"/>
        <v>96374.488248398571</v>
      </c>
      <c r="K66" s="2">
        <f t="shared" si="2"/>
        <v>2939887.9665635694</v>
      </c>
      <c r="L66" s="14">
        <f t="shared" si="5"/>
        <v>30.423668289931197</v>
      </c>
      <c r="N66" s="6"/>
    </row>
    <row r="67" spans="1:14" x14ac:dyDescent="0.2">
      <c r="A67" s="60">
        <v>58</v>
      </c>
      <c r="B67" s="23">
        <v>3</v>
      </c>
      <c r="C67" s="23">
        <v>1295</v>
      </c>
      <c r="D67" s="23">
        <v>1302</v>
      </c>
      <c r="E67" s="3">
        <v>0.48309999999999997</v>
      </c>
      <c r="F67" s="4">
        <f t="shared" si="3"/>
        <v>2.3103581055063534E-3</v>
      </c>
      <c r="G67" s="4">
        <f t="shared" si="0"/>
        <v>2.3076023112021705E-3</v>
      </c>
      <c r="H67" s="2">
        <f t="shared" si="6"/>
        <v>96270.38357256203</v>
      </c>
      <c r="I67" s="2">
        <f t="shared" si="4"/>
        <v>222.1537596323636</v>
      </c>
      <c r="J67" s="2">
        <f t="shared" si="1"/>
        <v>96155.552294208057</v>
      </c>
      <c r="K67" s="2">
        <f t="shared" si="2"/>
        <v>2843513.4783151709</v>
      </c>
      <c r="L67" s="14">
        <f t="shared" si="5"/>
        <v>29.536741963554398</v>
      </c>
      <c r="N67" s="6"/>
    </row>
    <row r="68" spans="1:14" x14ac:dyDescent="0.2">
      <c r="A68" s="60">
        <v>59</v>
      </c>
      <c r="B68" s="23">
        <v>2</v>
      </c>
      <c r="C68" s="23">
        <v>1258</v>
      </c>
      <c r="D68" s="23">
        <v>1283</v>
      </c>
      <c r="E68" s="3">
        <v>0.53839999999999999</v>
      </c>
      <c r="F68" s="4">
        <f t="shared" si="3"/>
        <v>1.5741833923652105E-3</v>
      </c>
      <c r="G68" s="4">
        <f t="shared" si="0"/>
        <v>1.5730403535187971E-3</v>
      </c>
      <c r="H68" s="2">
        <f t="shared" si="6"/>
        <v>96048.229812929669</v>
      </c>
      <c r="I68" s="2">
        <f t="shared" si="4"/>
        <v>151.08774137978554</v>
      </c>
      <c r="J68" s="2">
        <f t="shared" si="1"/>
        <v>95978.487711508758</v>
      </c>
      <c r="K68" s="2">
        <f t="shared" si="2"/>
        <v>2747357.9260209627</v>
      </c>
      <c r="L68" s="14">
        <f t="shared" si="5"/>
        <v>28.60394128420598</v>
      </c>
      <c r="N68" s="6"/>
    </row>
    <row r="69" spans="1:14" x14ac:dyDescent="0.2">
      <c r="A69" s="60">
        <v>60</v>
      </c>
      <c r="B69" s="23">
        <v>3</v>
      </c>
      <c r="C69" s="23">
        <v>1208</v>
      </c>
      <c r="D69" s="23">
        <v>1243</v>
      </c>
      <c r="E69" s="3">
        <v>0.4995</v>
      </c>
      <c r="F69" s="4">
        <f t="shared" si="3"/>
        <v>2.4479804161566705E-3</v>
      </c>
      <c r="G69" s="4">
        <f t="shared" si="0"/>
        <v>2.4449847860821684E-3</v>
      </c>
      <c r="H69" s="2">
        <f t="shared" si="6"/>
        <v>95897.142071549883</v>
      </c>
      <c r="I69" s="2">
        <f t="shared" si="4"/>
        <v>234.4670533936997</v>
      </c>
      <c r="J69" s="2">
        <f t="shared" si="1"/>
        <v>95779.791311326335</v>
      </c>
      <c r="K69" s="2">
        <f t="shared" si="2"/>
        <v>2651379.4383094539</v>
      </c>
      <c r="L69" s="14">
        <f t="shared" si="5"/>
        <v>27.648159069550076</v>
      </c>
      <c r="N69" s="6"/>
    </row>
    <row r="70" spans="1:14" x14ac:dyDescent="0.2">
      <c r="A70" s="60">
        <v>61</v>
      </c>
      <c r="B70" s="23">
        <v>2</v>
      </c>
      <c r="C70" s="23">
        <v>1159</v>
      </c>
      <c r="D70" s="23">
        <v>1192</v>
      </c>
      <c r="E70" s="3">
        <v>0.4753</v>
      </c>
      <c r="F70" s="4">
        <f t="shared" si="3"/>
        <v>1.7014036580178648E-3</v>
      </c>
      <c r="G70" s="4">
        <f t="shared" si="0"/>
        <v>1.6998861246285113E-3</v>
      </c>
      <c r="H70" s="2">
        <f t="shared" si="6"/>
        <v>95662.67501815618</v>
      </c>
      <c r="I70" s="2">
        <f t="shared" si="4"/>
        <v>162.61565390821022</v>
      </c>
      <c r="J70" s="2">
        <f t="shared" si="1"/>
        <v>95577.350584550542</v>
      </c>
      <c r="K70" s="2">
        <f t="shared" si="2"/>
        <v>2555599.6469981275</v>
      </c>
      <c r="L70" s="14">
        <f t="shared" si="5"/>
        <v>26.714699819057856</v>
      </c>
      <c r="N70" s="6"/>
    </row>
    <row r="71" spans="1:14" x14ac:dyDescent="0.2">
      <c r="A71" s="60">
        <v>62</v>
      </c>
      <c r="B71" s="23">
        <v>4</v>
      </c>
      <c r="C71" s="23">
        <v>1118</v>
      </c>
      <c r="D71" s="23">
        <v>1148</v>
      </c>
      <c r="E71" s="3">
        <v>0.55269999999999997</v>
      </c>
      <c r="F71" s="4">
        <f t="shared" si="3"/>
        <v>3.5304501323918801E-3</v>
      </c>
      <c r="G71" s="4">
        <f t="shared" si="0"/>
        <v>3.5248837405220282E-3</v>
      </c>
      <c r="H71" s="2">
        <f t="shared" si="6"/>
        <v>95500.059364247965</v>
      </c>
      <c r="I71" s="2">
        <f t="shared" si="4"/>
        <v>336.6266064719261</v>
      </c>
      <c r="J71" s="2">
        <f t="shared" si="1"/>
        <v>95349.486283173072</v>
      </c>
      <c r="K71" s="2">
        <f t="shared" si="2"/>
        <v>2460022.2964135767</v>
      </c>
      <c r="L71" s="14">
        <f t="shared" si="5"/>
        <v>25.759379761543133</v>
      </c>
      <c r="N71" s="6"/>
    </row>
    <row r="72" spans="1:14" x14ac:dyDescent="0.2">
      <c r="A72" s="60">
        <v>63</v>
      </c>
      <c r="B72" s="23">
        <v>3</v>
      </c>
      <c r="C72" s="23">
        <v>1088</v>
      </c>
      <c r="D72" s="23">
        <v>1111</v>
      </c>
      <c r="E72" s="3">
        <v>0.63739999999999997</v>
      </c>
      <c r="F72" s="4">
        <f t="shared" si="3"/>
        <v>2.7285129604365621E-3</v>
      </c>
      <c r="G72" s="4">
        <f t="shared" si="0"/>
        <v>2.725816150242625E-3</v>
      </c>
      <c r="H72" s="2">
        <f t="shared" si="6"/>
        <v>95163.432757776041</v>
      </c>
      <c r="I72" s="2">
        <f t="shared" si="4"/>
        <v>259.39802192367398</v>
      </c>
      <c r="J72" s="2">
        <f t="shared" si="1"/>
        <v>95069.375035026518</v>
      </c>
      <c r="K72" s="2">
        <f t="shared" si="2"/>
        <v>2364672.8101304038</v>
      </c>
      <c r="L72" s="14">
        <f t="shared" si="5"/>
        <v>24.848544673134235</v>
      </c>
      <c r="N72" s="6"/>
    </row>
    <row r="73" spans="1:14" x14ac:dyDescent="0.2">
      <c r="A73" s="60">
        <v>64</v>
      </c>
      <c r="B73" s="23">
        <v>8</v>
      </c>
      <c r="C73" s="23">
        <v>1116</v>
      </c>
      <c r="D73" s="23">
        <v>1065</v>
      </c>
      <c r="E73" s="3">
        <v>0.63360000000000005</v>
      </c>
      <c r="F73" s="4">
        <f t="shared" si="3"/>
        <v>7.336084364970197E-3</v>
      </c>
      <c r="G73" s="4">
        <f t="shared" ref="G73:G98" si="7">F73/((1+(1-E73)*F73))</f>
        <v>7.3164182620726395E-3</v>
      </c>
      <c r="H73" s="2">
        <f t="shared" si="6"/>
        <v>94904.034735852372</v>
      </c>
      <c r="I73" s="2">
        <f t="shared" si="4"/>
        <v>694.35761288576646</v>
      </c>
      <c r="J73" s="2">
        <f t="shared" ref="J73:J98" si="8">H74+I73*E73</f>
        <v>94649.622106491021</v>
      </c>
      <c r="K73" s="2">
        <f t="shared" ref="K73:K97" si="9">K74+J73</f>
        <v>2269603.4350953773</v>
      </c>
      <c r="L73" s="14">
        <f t="shared" si="5"/>
        <v>23.914720184577966</v>
      </c>
      <c r="N73" s="6"/>
    </row>
    <row r="74" spans="1:14" x14ac:dyDescent="0.2">
      <c r="A74" s="60">
        <v>65</v>
      </c>
      <c r="B74" s="23">
        <v>3</v>
      </c>
      <c r="C74" s="23">
        <v>1235</v>
      </c>
      <c r="D74" s="23">
        <v>1110</v>
      </c>
      <c r="E74" s="3">
        <v>0.30959999999999999</v>
      </c>
      <c r="F74" s="4">
        <f t="shared" ref="F74:F98" si="10">B74/((C74+D74)/2)</f>
        <v>2.5586353944562902E-3</v>
      </c>
      <c r="G74" s="4">
        <f t="shared" si="7"/>
        <v>2.5541235814397632E-3</v>
      </c>
      <c r="H74" s="2">
        <f t="shared" si="6"/>
        <v>94209.677122966605</v>
      </c>
      <c r="I74" s="2">
        <f t="shared" ref="I74:I98" si="11">H74*G74</f>
        <v>240.62315793959519</v>
      </c>
      <c r="J74" s="2">
        <f t="shared" si="8"/>
        <v>94043.550894725107</v>
      </c>
      <c r="K74" s="2">
        <f t="shared" si="9"/>
        <v>2174953.8129888861</v>
      </c>
      <c r="L74" s="14">
        <f t="shared" ref="L74:L98" si="12">K74/H74</f>
        <v>23.086310020466804</v>
      </c>
      <c r="N74" s="6"/>
    </row>
    <row r="75" spans="1:14" x14ac:dyDescent="0.2">
      <c r="A75" s="60">
        <v>66</v>
      </c>
      <c r="B75" s="23">
        <v>5</v>
      </c>
      <c r="C75" s="23">
        <v>1041</v>
      </c>
      <c r="D75" s="23">
        <v>1232</v>
      </c>
      <c r="E75" s="3">
        <v>0.55889999999999995</v>
      </c>
      <c r="F75" s="4">
        <f t="shared" si="10"/>
        <v>4.3994720633523977E-3</v>
      </c>
      <c r="G75" s="4">
        <f t="shared" si="7"/>
        <v>4.3909509526387632E-3</v>
      </c>
      <c r="H75" s="2">
        <f t="shared" ref="H75:H98" si="13">H74-I74</f>
        <v>93969.053965027008</v>
      </c>
      <c r="I75" s="2">
        <f t="shared" si="11"/>
        <v>412.61350702629869</v>
      </c>
      <c r="J75" s="2">
        <f t="shared" si="8"/>
        <v>93787.050147077709</v>
      </c>
      <c r="K75" s="2">
        <f t="shared" si="9"/>
        <v>2080910.2620941612</v>
      </c>
      <c r="L75" s="14">
        <f t="shared" si="12"/>
        <v>22.144633518058246</v>
      </c>
      <c r="N75" s="6"/>
    </row>
    <row r="76" spans="1:14" x14ac:dyDescent="0.2">
      <c r="A76" s="60">
        <v>67</v>
      </c>
      <c r="B76" s="23">
        <v>4</v>
      </c>
      <c r="C76" s="23">
        <v>962</v>
      </c>
      <c r="D76" s="23">
        <v>1034</v>
      </c>
      <c r="E76" s="3">
        <v>0.37330000000000002</v>
      </c>
      <c r="F76" s="4">
        <f t="shared" si="10"/>
        <v>4.0080160320641279E-3</v>
      </c>
      <c r="G76" s="4">
        <f t="shared" si="7"/>
        <v>3.9979738268645449E-3</v>
      </c>
      <c r="H76" s="2">
        <f t="shared" si="13"/>
        <v>93556.44045800071</v>
      </c>
      <c r="I76" s="2">
        <f t="shared" si="11"/>
        <v>374.03620028569804</v>
      </c>
      <c r="J76" s="2">
        <f t="shared" si="8"/>
        <v>93322.031971281656</v>
      </c>
      <c r="K76" s="2">
        <f t="shared" si="9"/>
        <v>1987123.2119470835</v>
      </c>
      <c r="L76" s="14">
        <f t="shared" si="12"/>
        <v>21.239833433371608</v>
      </c>
      <c r="N76" s="6"/>
    </row>
    <row r="77" spans="1:14" x14ac:dyDescent="0.2">
      <c r="A77" s="60">
        <v>68</v>
      </c>
      <c r="B77" s="23">
        <v>4</v>
      </c>
      <c r="C77" s="23">
        <v>1032</v>
      </c>
      <c r="D77" s="23">
        <v>952</v>
      </c>
      <c r="E77" s="3">
        <v>0.45479999999999998</v>
      </c>
      <c r="F77" s="4">
        <f t="shared" si="10"/>
        <v>4.0322580645161289E-3</v>
      </c>
      <c r="G77" s="4">
        <f t="shared" si="7"/>
        <v>4.0234130451925849E-3</v>
      </c>
      <c r="H77" s="2">
        <f t="shared" si="13"/>
        <v>93182.40425771501</v>
      </c>
      <c r="I77" s="2">
        <f t="shared" si="11"/>
        <v>374.91130087289963</v>
      </c>
      <c r="J77" s="2">
        <f t="shared" si="8"/>
        <v>92978.002616479105</v>
      </c>
      <c r="K77" s="2">
        <f t="shared" si="9"/>
        <v>1893801.1799758018</v>
      </c>
      <c r="L77" s="14">
        <f t="shared" si="12"/>
        <v>20.323592153064727</v>
      </c>
      <c r="N77" s="6"/>
    </row>
    <row r="78" spans="1:14" x14ac:dyDescent="0.2">
      <c r="A78" s="60">
        <v>69</v>
      </c>
      <c r="B78" s="23">
        <v>6</v>
      </c>
      <c r="C78" s="23">
        <v>951</v>
      </c>
      <c r="D78" s="23">
        <v>1028</v>
      </c>
      <c r="E78" s="3">
        <v>0.41689999999999999</v>
      </c>
      <c r="F78" s="4">
        <f t="shared" si="10"/>
        <v>6.0636685194542699E-3</v>
      </c>
      <c r="G78" s="4">
        <f t="shared" si="7"/>
        <v>6.0423045913659892E-3</v>
      </c>
      <c r="H78" s="2">
        <f t="shared" si="13"/>
        <v>92807.492956842107</v>
      </c>
      <c r="I78" s="2">
        <f t="shared" si="11"/>
        <v>560.77114080629372</v>
      </c>
      <c r="J78" s="2">
        <f t="shared" si="8"/>
        <v>92480.507304637955</v>
      </c>
      <c r="K78" s="2">
        <f t="shared" si="9"/>
        <v>1800823.1773593228</v>
      </c>
      <c r="L78" s="14">
        <f t="shared" si="12"/>
        <v>19.403855442973256</v>
      </c>
      <c r="N78" s="6"/>
    </row>
    <row r="79" spans="1:14" x14ac:dyDescent="0.2">
      <c r="A79" s="60">
        <v>70</v>
      </c>
      <c r="B79" s="23">
        <v>6</v>
      </c>
      <c r="C79" s="23">
        <v>906</v>
      </c>
      <c r="D79" s="23">
        <v>937</v>
      </c>
      <c r="E79" s="3">
        <v>0.45619999999999999</v>
      </c>
      <c r="F79" s="4">
        <f t="shared" si="10"/>
        <v>6.5111231687466084E-3</v>
      </c>
      <c r="G79" s="4">
        <f t="shared" si="7"/>
        <v>6.4881502586392964E-3</v>
      </c>
      <c r="H79" s="2">
        <f t="shared" si="13"/>
        <v>92246.721816035817</v>
      </c>
      <c r="I79" s="2">
        <f t="shared" si="11"/>
        <v>598.51059200934003</v>
      </c>
      <c r="J79" s="2">
        <f t="shared" si="8"/>
        <v>91921.251756101148</v>
      </c>
      <c r="K79" s="2">
        <f t="shared" si="9"/>
        <v>1708342.6700546849</v>
      </c>
      <c r="L79" s="14">
        <f t="shared" si="12"/>
        <v>18.519277828230781</v>
      </c>
      <c r="N79" s="6"/>
    </row>
    <row r="80" spans="1:14" x14ac:dyDescent="0.2">
      <c r="A80" s="60">
        <v>71</v>
      </c>
      <c r="B80" s="23">
        <v>10</v>
      </c>
      <c r="C80" s="23">
        <v>755</v>
      </c>
      <c r="D80" s="23">
        <v>889</v>
      </c>
      <c r="E80" s="3">
        <v>0.50929999999999997</v>
      </c>
      <c r="F80" s="4">
        <f t="shared" si="10"/>
        <v>1.2165450121654502E-2</v>
      </c>
      <c r="G80" s="4">
        <f t="shared" si="7"/>
        <v>1.2093258371255777E-2</v>
      </c>
      <c r="H80" s="2">
        <f t="shared" si="13"/>
        <v>91648.211224026483</v>
      </c>
      <c r="I80" s="2">
        <f t="shared" si="11"/>
        <v>1108.3254975955758</v>
      </c>
      <c r="J80" s="2">
        <f t="shared" si="8"/>
        <v>91104.355902356328</v>
      </c>
      <c r="K80" s="2">
        <f t="shared" si="9"/>
        <v>1616421.4182985837</v>
      </c>
      <c r="L80" s="14">
        <f t="shared" si="12"/>
        <v>17.637239142042556</v>
      </c>
      <c r="N80" s="6"/>
    </row>
    <row r="81" spans="1:14" x14ac:dyDescent="0.2">
      <c r="A81" s="60">
        <v>72</v>
      </c>
      <c r="B81" s="23">
        <v>6</v>
      </c>
      <c r="C81" s="23">
        <v>599</v>
      </c>
      <c r="D81" s="23">
        <v>747</v>
      </c>
      <c r="E81" s="3">
        <v>0.32100000000000001</v>
      </c>
      <c r="F81" s="4">
        <f t="shared" si="10"/>
        <v>8.9153046062407128E-3</v>
      </c>
      <c r="G81" s="4">
        <f t="shared" si="7"/>
        <v>8.8616606161217235E-3</v>
      </c>
      <c r="H81" s="2">
        <f t="shared" si="13"/>
        <v>90539.885726430904</v>
      </c>
      <c r="I81" s="2">
        <f t="shared" si="11"/>
        <v>802.33373953007413</v>
      </c>
      <c r="J81" s="2">
        <f t="shared" si="8"/>
        <v>89995.101117289974</v>
      </c>
      <c r="K81" s="2">
        <f t="shared" si="9"/>
        <v>1525317.0623962274</v>
      </c>
      <c r="L81" s="14">
        <f t="shared" si="12"/>
        <v>16.846907306742363</v>
      </c>
      <c r="N81" s="6"/>
    </row>
    <row r="82" spans="1:14" x14ac:dyDescent="0.2">
      <c r="A82" s="60">
        <v>73</v>
      </c>
      <c r="B82" s="23">
        <v>12</v>
      </c>
      <c r="C82" s="23">
        <v>821</v>
      </c>
      <c r="D82" s="23">
        <v>591</v>
      </c>
      <c r="E82" s="3">
        <v>0.51</v>
      </c>
      <c r="F82" s="4">
        <f t="shared" si="10"/>
        <v>1.69971671388102E-2</v>
      </c>
      <c r="G82" s="4">
        <f t="shared" si="7"/>
        <v>1.6856773613530371E-2</v>
      </c>
      <c r="H82" s="2">
        <f t="shared" si="13"/>
        <v>89737.551986900828</v>
      </c>
      <c r="I82" s="2">
        <f t="shared" si="11"/>
        <v>1512.6855984755998</v>
      </c>
      <c r="J82" s="2">
        <f t="shared" si="8"/>
        <v>88996.336043647781</v>
      </c>
      <c r="K82" s="2">
        <f t="shared" si="9"/>
        <v>1435321.9612789373</v>
      </c>
      <c r="L82" s="14">
        <f t="shared" si="12"/>
        <v>15.994663655282842</v>
      </c>
      <c r="N82" s="6"/>
    </row>
    <row r="83" spans="1:14" x14ac:dyDescent="0.2">
      <c r="A83" s="60">
        <v>74</v>
      </c>
      <c r="B83" s="23">
        <v>7</v>
      </c>
      <c r="C83" s="23">
        <v>504</v>
      </c>
      <c r="D83" s="23">
        <v>806</v>
      </c>
      <c r="E83" s="3">
        <v>0.43169999999999997</v>
      </c>
      <c r="F83" s="4">
        <f t="shared" si="10"/>
        <v>1.0687022900763359E-2</v>
      </c>
      <c r="G83" s="4">
        <f t="shared" si="7"/>
        <v>1.0622507788953838E-2</v>
      </c>
      <c r="H83" s="2">
        <f t="shared" si="13"/>
        <v>88224.866388425231</v>
      </c>
      <c r="I83" s="2">
        <f t="shared" si="11"/>
        <v>937.16933039045864</v>
      </c>
      <c r="J83" s="2">
        <f t="shared" si="8"/>
        <v>87692.273057964325</v>
      </c>
      <c r="K83" s="2">
        <f t="shared" si="9"/>
        <v>1346325.6252352896</v>
      </c>
      <c r="L83" s="14">
        <f t="shared" si="12"/>
        <v>15.26016054598324</v>
      </c>
      <c r="N83" s="6"/>
    </row>
    <row r="84" spans="1:14" x14ac:dyDescent="0.2">
      <c r="A84" s="60">
        <v>75</v>
      </c>
      <c r="B84" s="23">
        <v>7</v>
      </c>
      <c r="C84" s="23">
        <v>599</v>
      </c>
      <c r="D84" s="23">
        <v>494</v>
      </c>
      <c r="E84" s="3">
        <v>0.4763</v>
      </c>
      <c r="F84" s="4">
        <f t="shared" si="10"/>
        <v>1.2808783165599268E-2</v>
      </c>
      <c r="G84" s="4">
        <f t="shared" si="7"/>
        <v>1.2723434876643571E-2</v>
      </c>
      <c r="H84" s="2">
        <f t="shared" si="13"/>
        <v>87287.69705803477</v>
      </c>
      <c r="I84" s="2">
        <f t="shared" si="11"/>
        <v>1110.599329050098</v>
      </c>
      <c r="J84" s="2">
        <f t="shared" si="8"/>
        <v>86706.076189411237</v>
      </c>
      <c r="K84" s="2">
        <f t="shared" si="9"/>
        <v>1258633.3521773252</v>
      </c>
      <c r="L84" s="14">
        <f t="shared" si="12"/>
        <v>14.419367157097758</v>
      </c>
      <c r="N84" s="6"/>
    </row>
    <row r="85" spans="1:14" x14ac:dyDescent="0.2">
      <c r="A85" s="60">
        <v>76</v>
      </c>
      <c r="B85" s="23">
        <v>4</v>
      </c>
      <c r="C85" s="23">
        <v>611</v>
      </c>
      <c r="D85" s="23">
        <v>597</v>
      </c>
      <c r="E85" s="3">
        <v>0.41510000000000002</v>
      </c>
      <c r="F85" s="4">
        <f t="shared" si="10"/>
        <v>6.6225165562913907E-3</v>
      </c>
      <c r="G85" s="4">
        <f t="shared" si="7"/>
        <v>6.5969631539816963E-3</v>
      </c>
      <c r="H85" s="2">
        <f t="shared" si="13"/>
        <v>86177.097728984678</v>
      </c>
      <c r="I85" s="2">
        <f t="shared" si="11"/>
        <v>568.50713843519168</v>
      </c>
      <c r="J85" s="2">
        <f t="shared" si="8"/>
        <v>85844.577903713929</v>
      </c>
      <c r="K85" s="2">
        <f t="shared" si="9"/>
        <v>1171927.2759879138</v>
      </c>
      <c r="L85" s="14">
        <f t="shared" si="12"/>
        <v>13.599057137819456</v>
      </c>
      <c r="N85" s="6"/>
    </row>
    <row r="86" spans="1:14" x14ac:dyDescent="0.2">
      <c r="A86" s="60">
        <v>77</v>
      </c>
      <c r="B86" s="23">
        <v>11</v>
      </c>
      <c r="C86" s="23">
        <v>621</v>
      </c>
      <c r="D86" s="23">
        <v>606</v>
      </c>
      <c r="E86" s="3">
        <v>0.53</v>
      </c>
      <c r="F86" s="4">
        <f t="shared" si="10"/>
        <v>1.7929910350448247E-2</v>
      </c>
      <c r="G86" s="4">
        <f t="shared" si="7"/>
        <v>1.7780076615966506E-2</v>
      </c>
      <c r="H86" s="2">
        <f t="shared" si="13"/>
        <v>85608.590590549487</v>
      </c>
      <c r="I86" s="2">
        <f t="shared" si="11"/>
        <v>1522.1272996848793</v>
      </c>
      <c r="J86" s="2">
        <f t="shared" si="8"/>
        <v>84893.190759697594</v>
      </c>
      <c r="K86" s="2">
        <f t="shared" si="9"/>
        <v>1086082.6980841998</v>
      </c>
      <c r="L86" s="14">
        <f t="shared" si="12"/>
        <v>12.686608792320134</v>
      </c>
      <c r="N86" s="6"/>
    </row>
    <row r="87" spans="1:14" x14ac:dyDescent="0.2">
      <c r="A87" s="60">
        <v>78</v>
      </c>
      <c r="B87" s="23">
        <v>14</v>
      </c>
      <c r="C87" s="23">
        <v>550</v>
      </c>
      <c r="D87" s="23">
        <v>613</v>
      </c>
      <c r="E87" s="3">
        <v>0.63719999999999999</v>
      </c>
      <c r="F87" s="4">
        <f t="shared" si="10"/>
        <v>2.407566638005159E-2</v>
      </c>
      <c r="G87" s="4">
        <f t="shared" si="7"/>
        <v>2.3867194745398404E-2</v>
      </c>
      <c r="H87" s="2">
        <f t="shared" si="13"/>
        <v>84086.463290864602</v>
      </c>
      <c r="I87" s="2">
        <f t="shared" si="11"/>
        <v>2006.9079948148594</v>
      </c>
      <c r="J87" s="2">
        <f t="shared" si="8"/>
        <v>83358.357070345766</v>
      </c>
      <c r="K87" s="2">
        <f t="shared" si="9"/>
        <v>1001189.5073245022</v>
      </c>
      <c r="L87" s="14">
        <f t="shared" si="12"/>
        <v>11.906666877655137</v>
      </c>
      <c r="N87" s="6"/>
    </row>
    <row r="88" spans="1:14" x14ac:dyDescent="0.2">
      <c r="A88" s="60">
        <v>79</v>
      </c>
      <c r="B88" s="23">
        <v>10</v>
      </c>
      <c r="C88" s="23">
        <v>544</v>
      </c>
      <c r="D88" s="23">
        <v>537</v>
      </c>
      <c r="E88" s="3">
        <v>0.69969999999999999</v>
      </c>
      <c r="F88" s="4">
        <f t="shared" si="10"/>
        <v>1.8501387604070305E-2</v>
      </c>
      <c r="G88" s="4">
        <f t="shared" si="7"/>
        <v>1.839916247012436E-2</v>
      </c>
      <c r="H88" s="2">
        <f t="shared" si="13"/>
        <v>82079.555296049744</v>
      </c>
      <c r="I88" s="2">
        <f t="shared" si="11"/>
        <v>1510.1950733675756</v>
      </c>
      <c r="J88" s="2">
        <f t="shared" si="8"/>
        <v>81626.043715517459</v>
      </c>
      <c r="K88" s="2">
        <f t="shared" si="9"/>
        <v>917831.15025415644</v>
      </c>
      <c r="L88" s="14">
        <f t="shared" si="12"/>
        <v>11.182213974523435</v>
      </c>
      <c r="N88" s="6"/>
    </row>
    <row r="89" spans="1:14" x14ac:dyDescent="0.2">
      <c r="A89" s="60">
        <v>80</v>
      </c>
      <c r="B89" s="23">
        <v>10</v>
      </c>
      <c r="C89" s="23">
        <v>499</v>
      </c>
      <c r="D89" s="23">
        <v>541</v>
      </c>
      <c r="E89" s="3">
        <v>0.57179999999999997</v>
      </c>
      <c r="F89" s="4">
        <f t="shared" si="10"/>
        <v>1.9230769230769232E-2</v>
      </c>
      <c r="G89" s="4">
        <f t="shared" si="7"/>
        <v>1.9073704609351459E-2</v>
      </c>
      <c r="H89" s="2">
        <f t="shared" si="13"/>
        <v>80569.360222682168</v>
      </c>
      <c r="I89" s="2">
        <f t="shared" si="11"/>
        <v>1536.7561774518708</v>
      </c>
      <c r="J89" s="2">
        <f t="shared" si="8"/>
        <v>79911.321227497276</v>
      </c>
      <c r="K89" s="2">
        <f t="shared" si="9"/>
        <v>836205.10653863894</v>
      </c>
      <c r="L89" s="14">
        <f t="shared" si="12"/>
        <v>10.378698604872719</v>
      </c>
      <c r="N89" s="6"/>
    </row>
    <row r="90" spans="1:14" x14ac:dyDescent="0.2">
      <c r="A90" s="60">
        <v>81</v>
      </c>
      <c r="B90" s="23">
        <v>14</v>
      </c>
      <c r="C90" s="23">
        <v>481</v>
      </c>
      <c r="D90" s="23">
        <v>489</v>
      </c>
      <c r="E90" s="3">
        <v>0.55500000000000005</v>
      </c>
      <c r="F90" s="4">
        <f t="shared" si="10"/>
        <v>2.88659793814433E-2</v>
      </c>
      <c r="G90" s="4">
        <f t="shared" si="7"/>
        <v>2.8499888036154143E-2</v>
      </c>
      <c r="H90" s="2">
        <f t="shared" si="13"/>
        <v>79032.604045230299</v>
      </c>
      <c r="I90" s="2">
        <f t="shared" si="11"/>
        <v>2252.4203664947663</v>
      </c>
      <c r="J90" s="2">
        <f t="shared" si="8"/>
        <v>78030.276982140116</v>
      </c>
      <c r="K90" s="2">
        <f t="shared" si="9"/>
        <v>756293.78531114163</v>
      </c>
      <c r="L90" s="14">
        <f t="shared" si="12"/>
        <v>9.5693896771807658</v>
      </c>
      <c r="N90" s="6"/>
    </row>
    <row r="91" spans="1:14" x14ac:dyDescent="0.2">
      <c r="A91" s="60">
        <v>82</v>
      </c>
      <c r="B91" s="23">
        <v>27</v>
      </c>
      <c r="C91" s="23">
        <v>400</v>
      </c>
      <c r="D91" s="23">
        <v>471</v>
      </c>
      <c r="E91" s="3">
        <v>0.51770000000000005</v>
      </c>
      <c r="F91" s="4">
        <f t="shared" si="10"/>
        <v>6.1997703788748568E-2</v>
      </c>
      <c r="G91" s="4">
        <f t="shared" si="7"/>
        <v>6.0197702632713089E-2</v>
      </c>
      <c r="H91" s="2">
        <f t="shared" si="13"/>
        <v>76780.183678735528</v>
      </c>
      <c r="I91" s="2">
        <f t="shared" si="11"/>
        <v>4621.9906651776118</v>
      </c>
      <c r="J91" s="2">
        <f t="shared" si="8"/>
        <v>74550.997580920361</v>
      </c>
      <c r="K91" s="2">
        <f t="shared" si="9"/>
        <v>678263.50832900149</v>
      </c>
      <c r="L91" s="14">
        <f t="shared" si="12"/>
        <v>8.8338354485709356</v>
      </c>
      <c r="N91" s="6"/>
    </row>
    <row r="92" spans="1:14" x14ac:dyDescent="0.2">
      <c r="A92" s="60">
        <v>83</v>
      </c>
      <c r="B92" s="23">
        <v>20</v>
      </c>
      <c r="C92" s="23">
        <v>419</v>
      </c>
      <c r="D92" s="23">
        <v>391</v>
      </c>
      <c r="E92" s="3">
        <v>0.48859999999999998</v>
      </c>
      <c r="F92" s="4">
        <f t="shared" si="10"/>
        <v>4.9382716049382713E-2</v>
      </c>
      <c r="G92" s="4">
        <f t="shared" si="7"/>
        <v>4.8166308630439178E-2</v>
      </c>
      <c r="H92" s="2">
        <f t="shared" si="13"/>
        <v>72158.193013557917</v>
      </c>
      <c r="I92" s="2">
        <f t="shared" si="11"/>
        <v>3475.5937949058307</v>
      </c>
      <c r="J92" s="2">
        <f t="shared" si="8"/>
        <v>70380.774346843071</v>
      </c>
      <c r="K92" s="2">
        <f t="shared" si="9"/>
        <v>603712.51074808114</v>
      </c>
      <c r="L92" s="14">
        <f t="shared" si="12"/>
        <v>8.3665137046135385</v>
      </c>
      <c r="N92" s="6"/>
    </row>
    <row r="93" spans="1:14" x14ac:dyDescent="0.2">
      <c r="A93" s="60">
        <v>84</v>
      </c>
      <c r="B93" s="23">
        <v>15</v>
      </c>
      <c r="C93" s="23">
        <v>349</v>
      </c>
      <c r="D93" s="23">
        <v>403</v>
      </c>
      <c r="E93" s="3">
        <v>0.55840000000000001</v>
      </c>
      <c r="F93" s="4">
        <f t="shared" si="10"/>
        <v>3.9893617021276598E-2</v>
      </c>
      <c r="G93" s="4">
        <f t="shared" si="7"/>
        <v>3.9202977335452034E-2</v>
      </c>
      <c r="H93" s="2">
        <f t="shared" si="13"/>
        <v>68682.599218652089</v>
      </c>
      <c r="I93" s="2">
        <f t="shared" si="11"/>
        <v>2692.5623805087534</v>
      </c>
      <c r="J93" s="2">
        <f t="shared" si="8"/>
        <v>67493.563671419426</v>
      </c>
      <c r="K93" s="2">
        <f t="shared" si="9"/>
        <v>533331.73640123813</v>
      </c>
      <c r="L93" s="14">
        <f t="shared" si="12"/>
        <v>7.7651653034179517</v>
      </c>
      <c r="N93" s="6"/>
    </row>
    <row r="94" spans="1:14" x14ac:dyDescent="0.2">
      <c r="A94" s="60">
        <v>85</v>
      </c>
      <c r="B94" s="23">
        <v>28</v>
      </c>
      <c r="C94" s="23">
        <v>343</v>
      </c>
      <c r="D94" s="23">
        <v>333</v>
      </c>
      <c r="E94" s="3">
        <v>0.54400000000000004</v>
      </c>
      <c r="F94" s="4">
        <f t="shared" si="10"/>
        <v>8.2840236686390539E-2</v>
      </c>
      <c r="G94" s="4">
        <f t="shared" si="7"/>
        <v>7.9824841490671899E-2</v>
      </c>
      <c r="H94" s="2">
        <f t="shared" si="13"/>
        <v>65990.036838143336</v>
      </c>
      <c r="I94" s="2">
        <f t="shared" si="11"/>
        <v>5267.6442305683913</v>
      </c>
      <c r="J94" s="2">
        <f t="shared" si="8"/>
        <v>63587.991069004151</v>
      </c>
      <c r="K94" s="2">
        <f t="shared" si="9"/>
        <v>465838.17272981873</v>
      </c>
      <c r="L94" s="14">
        <f t="shared" si="12"/>
        <v>7.0592197708936046</v>
      </c>
      <c r="N94" s="6"/>
    </row>
    <row r="95" spans="1:14" x14ac:dyDescent="0.2">
      <c r="A95" s="60">
        <v>86</v>
      </c>
      <c r="B95" s="23">
        <v>30</v>
      </c>
      <c r="C95" s="23">
        <v>311</v>
      </c>
      <c r="D95" s="23">
        <v>319</v>
      </c>
      <c r="E95" s="3">
        <v>0.52239999999999998</v>
      </c>
      <c r="F95" s="4">
        <f t="shared" si="10"/>
        <v>9.5238095238095233E-2</v>
      </c>
      <c r="G95" s="4">
        <f t="shared" si="7"/>
        <v>9.1094592624981777E-2</v>
      </c>
      <c r="H95" s="2">
        <f t="shared" si="13"/>
        <v>60722.392607574948</v>
      </c>
      <c r="I95" s="2">
        <f t="shared" si="11"/>
        <v>5531.4816178012452</v>
      </c>
      <c r="J95" s="2">
        <f t="shared" si="8"/>
        <v>58080.55698691307</v>
      </c>
      <c r="K95" s="2">
        <f t="shared" si="9"/>
        <v>402250.18166081456</v>
      </c>
      <c r="L95" s="14">
        <f t="shared" si="12"/>
        <v>6.6244125830218845</v>
      </c>
      <c r="N95" s="6"/>
    </row>
    <row r="96" spans="1:14" x14ac:dyDescent="0.2">
      <c r="A96" s="60">
        <v>87</v>
      </c>
      <c r="B96" s="23">
        <v>27</v>
      </c>
      <c r="C96" s="23">
        <v>314</v>
      </c>
      <c r="D96" s="23">
        <v>296</v>
      </c>
      <c r="E96" s="3">
        <v>0.52139999999999997</v>
      </c>
      <c r="F96" s="4">
        <f t="shared" si="10"/>
        <v>8.8524590163934422E-2</v>
      </c>
      <c r="G96" s="4">
        <f t="shared" si="7"/>
        <v>8.4926437977593264E-2</v>
      </c>
      <c r="H96" s="2">
        <f t="shared" si="13"/>
        <v>55190.9109897737</v>
      </c>
      <c r="I96" s="2">
        <f t="shared" si="11"/>
        <v>4687.1674790998868</v>
      </c>
      <c r="J96" s="2">
        <f t="shared" si="8"/>
        <v>52947.632634276495</v>
      </c>
      <c r="K96" s="2">
        <f t="shared" si="9"/>
        <v>344169.62467390148</v>
      </c>
      <c r="L96" s="14">
        <f t="shared" si="12"/>
        <v>6.2359837607622115</v>
      </c>
      <c r="N96" s="6"/>
    </row>
    <row r="97" spans="1:14" x14ac:dyDescent="0.2">
      <c r="A97" s="60">
        <v>88</v>
      </c>
      <c r="B97" s="23">
        <v>30</v>
      </c>
      <c r="C97" s="23">
        <v>241</v>
      </c>
      <c r="D97" s="23">
        <v>291</v>
      </c>
      <c r="E97" s="3">
        <v>0.47660000000000002</v>
      </c>
      <c r="F97" s="4">
        <f t="shared" si="10"/>
        <v>0.11278195488721804</v>
      </c>
      <c r="G97" s="4">
        <f t="shared" si="7"/>
        <v>0.10649551653875371</v>
      </c>
      <c r="H97" s="2">
        <f t="shared" si="13"/>
        <v>50503.743510673812</v>
      </c>
      <c r="I97" s="2">
        <f t="shared" si="11"/>
        <v>5378.4222523099379</v>
      </c>
      <c r="J97" s="2">
        <f t="shared" si="8"/>
        <v>47688.677303814788</v>
      </c>
      <c r="K97" s="2">
        <f t="shared" si="9"/>
        <v>291221.99203962501</v>
      </c>
      <c r="L97" s="14">
        <f t="shared" si="12"/>
        <v>5.7663446666696325</v>
      </c>
      <c r="N97" s="6"/>
    </row>
    <row r="98" spans="1:14" x14ac:dyDescent="0.2">
      <c r="A98" s="60">
        <v>89</v>
      </c>
      <c r="B98" s="23">
        <v>20</v>
      </c>
      <c r="C98" s="23">
        <v>211</v>
      </c>
      <c r="D98" s="23">
        <v>223</v>
      </c>
      <c r="E98" s="3">
        <v>0.4456</v>
      </c>
      <c r="F98" s="4">
        <f t="shared" si="10"/>
        <v>9.2165898617511524E-2</v>
      </c>
      <c r="G98" s="4">
        <f t="shared" si="7"/>
        <v>8.7685454736768267E-2</v>
      </c>
      <c r="H98" s="2">
        <f t="shared" si="13"/>
        <v>45125.321258363874</v>
      </c>
      <c r="I98" s="2">
        <f t="shared" si="11"/>
        <v>3956.8343146823922</v>
      </c>
      <c r="J98" s="2">
        <f t="shared" si="8"/>
        <v>42931.652314303959</v>
      </c>
      <c r="K98" s="2">
        <f>K99+J98</f>
        <v>243533.31473581021</v>
      </c>
      <c r="L98" s="14">
        <f t="shared" si="12"/>
        <v>5.3968217387631752</v>
      </c>
      <c r="N98" s="6"/>
    </row>
    <row r="99" spans="1:14" x14ac:dyDescent="0.2">
      <c r="A99" s="60">
        <v>90</v>
      </c>
      <c r="B99" s="23">
        <v>24</v>
      </c>
      <c r="C99" s="23">
        <v>211</v>
      </c>
      <c r="D99" s="23">
        <v>195</v>
      </c>
      <c r="E99" s="3">
        <v>0.56230000000000002</v>
      </c>
      <c r="F99" s="4">
        <f t="shared" ref="F99:F108" si="14">B99/((C99+D99)/2)</f>
        <v>0.11822660098522167</v>
      </c>
      <c r="G99" s="4">
        <f t="shared" ref="G99:G108" si="15">F99/((1+(1-E99)*F99))</f>
        <v>0.11240965074321514</v>
      </c>
      <c r="H99" s="2">
        <f t="shared" ref="H99:H108" si="16">H98-I98</f>
        <v>41168.486943681484</v>
      </c>
      <c r="I99" s="2">
        <f t="shared" ref="I99:I108" si="17">H99*G99</f>
        <v>4627.7352389658481</v>
      </c>
      <c r="J99" s="2">
        <f t="shared" ref="J99:J108" si="18">H100+I99*E99</f>
        <v>39142.92722958613</v>
      </c>
      <c r="K99" s="2">
        <f t="shared" ref="K99:K108" si="19">K100+J99</f>
        <v>200601.66242150625</v>
      </c>
      <c r="L99" s="14">
        <f t="shared" ref="L99:L108" si="20">K99/H99</f>
        <v>4.8726994192409707</v>
      </c>
      <c r="N99" s="6"/>
    </row>
    <row r="100" spans="1:14" x14ac:dyDescent="0.2">
      <c r="A100" s="60">
        <v>91</v>
      </c>
      <c r="B100" s="23">
        <v>30</v>
      </c>
      <c r="C100" s="23">
        <v>144</v>
      </c>
      <c r="D100" s="23">
        <v>185</v>
      </c>
      <c r="E100" s="3">
        <v>0.48609999999999998</v>
      </c>
      <c r="F100" s="4">
        <f t="shared" si="14"/>
        <v>0.18237082066869301</v>
      </c>
      <c r="G100" s="4">
        <f t="shared" si="15"/>
        <v>0.16674355397210935</v>
      </c>
      <c r="H100" s="2">
        <f t="shared" si="16"/>
        <v>36540.751704715636</v>
      </c>
      <c r="I100" s="2">
        <f t="shared" si="17"/>
        <v>6092.9348040566983</v>
      </c>
      <c r="J100" s="2">
        <f t="shared" si="18"/>
        <v>33409.592508910901</v>
      </c>
      <c r="K100" s="2">
        <f t="shared" si="19"/>
        <v>161458.7351919201</v>
      </c>
      <c r="L100" s="14">
        <f t="shared" si="20"/>
        <v>4.418593697706652</v>
      </c>
      <c r="N100" s="6"/>
    </row>
    <row r="101" spans="1:14" x14ac:dyDescent="0.2">
      <c r="A101" s="60">
        <v>92</v>
      </c>
      <c r="B101" s="23">
        <v>17</v>
      </c>
      <c r="C101" s="23">
        <v>144</v>
      </c>
      <c r="D101" s="23">
        <v>127</v>
      </c>
      <c r="E101" s="3">
        <v>0.47699999999999998</v>
      </c>
      <c r="F101" s="4">
        <f t="shared" si="14"/>
        <v>0.12546125461254612</v>
      </c>
      <c r="G101" s="4">
        <f t="shared" si="15"/>
        <v>0.11773586996419444</v>
      </c>
      <c r="H101" s="2">
        <f t="shared" si="16"/>
        <v>30447.816900658938</v>
      </c>
      <c r="I101" s="2">
        <f t="shared" si="17"/>
        <v>3584.8002113095827</v>
      </c>
      <c r="J101" s="2">
        <f t="shared" si="18"/>
        <v>28572.966390144025</v>
      </c>
      <c r="K101" s="2">
        <f t="shared" si="19"/>
        <v>128049.1426830092</v>
      </c>
      <c r="L101" s="14">
        <f t="shared" si="20"/>
        <v>4.2055278741589524</v>
      </c>
      <c r="N101" s="6"/>
    </row>
    <row r="102" spans="1:14" x14ac:dyDescent="0.2">
      <c r="A102" s="60">
        <v>93</v>
      </c>
      <c r="B102" s="23">
        <v>25</v>
      </c>
      <c r="C102" s="23">
        <v>88</v>
      </c>
      <c r="D102" s="23">
        <v>123</v>
      </c>
      <c r="E102" s="3">
        <v>0.54710000000000003</v>
      </c>
      <c r="F102" s="4">
        <f t="shared" si="14"/>
        <v>0.23696682464454977</v>
      </c>
      <c r="G102" s="4">
        <f t="shared" si="15"/>
        <v>0.21399987160007705</v>
      </c>
      <c r="H102" s="2">
        <f t="shared" si="16"/>
        <v>26863.016689349355</v>
      </c>
      <c r="I102" s="2">
        <f t="shared" si="17"/>
        <v>5748.6821223114894</v>
      </c>
      <c r="J102" s="2">
        <f t="shared" si="18"/>
        <v>24259.43855615448</v>
      </c>
      <c r="K102" s="2">
        <f t="shared" si="19"/>
        <v>99476.176292865173</v>
      </c>
      <c r="L102" s="14">
        <f t="shared" si="20"/>
        <v>3.7030902911326957</v>
      </c>
      <c r="N102" s="6"/>
    </row>
    <row r="103" spans="1:14" x14ac:dyDescent="0.2">
      <c r="A103" s="60">
        <v>94</v>
      </c>
      <c r="B103" s="23">
        <v>7</v>
      </c>
      <c r="C103" s="23">
        <v>52</v>
      </c>
      <c r="D103" s="23">
        <v>75</v>
      </c>
      <c r="E103" s="3">
        <v>0.32450000000000001</v>
      </c>
      <c r="F103" s="4">
        <f t="shared" si="14"/>
        <v>0.11023622047244094</v>
      </c>
      <c r="G103" s="4">
        <f t="shared" si="15"/>
        <v>0.10259642231618751</v>
      </c>
      <c r="H103" s="2">
        <f t="shared" si="16"/>
        <v>21114.334567037866</v>
      </c>
      <c r="I103" s="2">
        <f t="shared" si="17"/>
        <v>2166.2551861650932</v>
      </c>
      <c r="J103" s="2">
        <f t="shared" si="18"/>
        <v>19651.029188783345</v>
      </c>
      <c r="K103" s="2">
        <f t="shared" si="19"/>
        <v>75216.737736710696</v>
      </c>
      <c r="L103" s="14">
        <f t="shared" si="20"/>
        <v>3.5623541673974177</v>
      </c>
      <c r="N103" s="6"/>
    </row>
    <row r="104" spans="1:14" x14ac:dyDescent="0.2">
      <c r="A104" s="60">
        <v>95</v>
      </c>
      <c r="B104" s="23">
        <v>13</v>
      </c>
      <c r="C104" s="23">
        <v>65</v>
      </c>
      <c r="D104" s="23">
        <v>43</v>
      </c>
      <c r="E104" s="3">
        <v>0.54179999999999995</v>
      </c>
      <c r="F104" s="4">
        <f t="shared" si="14"/>
        <v>0.24074074074074073</v>
      </c>
      <c r="G104" s="4">
        <f t="shared" si="15"/>
        <v>0.21682350233335443</v>
      </c>
      <c r="H104" s="2">
        <f t="shared" si="16"/>
        <v>18948.079380872772</v>
      </c>
      <c r="I104" s="2">
        <f t="shared" si="17"/>
        <v>4108.3889338512527</v>
      </c>
      <c r="J104" s="2">
        <f t="shared" si="18"/>
        <v>17065.615571382128</v>
      </c>
      <c r="K104" s="2">
        <f t="shared" si="19"/>
        <v>55565.708547927359</v>
      </c>
      <c r="L104" s="14">
        <f t="shared" si="20"/>
        <v>2.932524581041096</v>
      </c>
      <c r="N104" s="6"/>
    </row>
    <row r="105" spans="1:14" x14ac:dyDescent="0.2">
      <c r="A105" s="60">
        <v>96</v>
      </c>
      <c r="B105" s="23">
        <v>14</v>
      </c>
      <c r="C105" s="23">
        <v>39</v>
      </c>
      <c r="D105" s="23">
        <v>54</v>
      </c>
      <c r="E105" s="3">
        <v>0.4335</v>
      </c>
      <c r="F105" s="4">
        <f t="shared" si="14"/>
        <v>0.30107526881720431</v>
      </c>
      <c r="G105" s="4">
        <f t="shared" si="15"/>
        <v>0.2572063713692565</v>
      </c>
      <c r="H105" s="2">
        <f t="shared" si="16"/>
        <v>14839.69044702152</v>
      </c>
      <c r="I105" s="2">
        <f t="shared" si="17"/>
        <v>3816.8629321214248</v>
      </c>
      <c r="J105" s="2">
        <f t="shared" si="18"/>
        <v>12677.437595974732</v>
      </c>
      <c r="K105" s="2">
        <f t="shared" si="19"/>
        <v>38500.092976545231</v>
      </c>
      <c r="L105" s="14">
        <f t="shared" si="20"/>
        <v>2.594400005444359</v>
      </c>
      <c r="N105" s="6"/>
    </row>
    <row r="106" spans="1:14" x14ac:dyDescent="0.2">
      <c r="A106" s="60">
        <v>97</v>
      </c>
      <c r="B106" s="23">
        <v>9</v>
      </c>
      <c r="C106" s="23">
        <v>33</v>
      </c>
      <c r="D106" s="23">
        <v>29</v>
      </c>
      <c r="E106" s="3">
        <v>0.3644</v>
      </c>
      <c r="F106" s="4">
        <f t="shared" si="14"/>
        <v>0.29032258064516131</v>
      </c>
      <c r="G106" s="4">
        <f t="shared" si="15"/>
        <v>0.24509536933148876</v>
      </c>
      <c r="H106" s="2">
        <f t="shared" si="16"/>
        <v>11022.827514900095</v>
      </c>
      <c r="I106" s="2">
        <f t="shared" si="17"/>
        <v>2701.6439808417354</v>
      </c>
      <c r="J106" s="2">
        <f t="shared" si="18"/>
        <v>9305.6626006770894</v>
      </c>
      <c r="K106" s="2">
        <f t="shared" si="19"/>
        <v>25822.655380570501</v>
      </c>
      <c r="L106" s="14">
        <f t="shared" si="20"/>
        <v>2.3426525857965896</v>
      </c>
      <c r="N106" s="6"/>
    </row>
    <row r="107" spans="1:14" x14ac:dyDescent="0.2">
      <c r="A107" s="60">
        <v>98</v>
      </c>
      <c r="B107" s="23">
        <v>2</v>
      </c>
      <c r="C107" s="23">
        <v>23</v>
      </c>
      <c r="D107" s="23">
        <v>28</v>
      </c>
      <c r="E107" s="3">
        <v>0.39450000000000002</v>
      </c>
      <c r="F107" s="4">
        <f t="shared" si="14"/>
        <v>7.8431372549019607E-2</v>
      </c>
      <c r="G107" s="4">
        <f t="shared" si="15"/>
        <v>7.4875519448916183E-2</v>
      </c>
      <c r="H107" s="2">
        <f t="shared" si="16"/>
        <v>8321.1835340583602</v>
      </c>
      <c r="I107" s="2">
        <f t="shared" si="17"/>
        <v>623.05293954238789</v>
      </c>
      <c r="J107" s="2">
        <f t="shared" si="18"/>
        <v>7943.9249791654438</v>
      </c>
      <c r="K107" s="2">
        <f t="shared" si="19"/>
        <v>16516.992779893411</v>
      </c>
      <c r="L107" s="14">
        <f t="shared" si="20"/>
        <v>1.9849331182625458</v>
      </c>
      <c r="N107" s="6"/>
    </row>
    <row r="108" spans="1:14" x14ac:dyDescent="0.2">
      <c r="A108" s="60">
        <v>99</v>
      </c>
      <c r="B108" s="23">
        <v>6</v>
      </c>
      <c r="C108" s="23">
        <v>13</v>
      </c>
      <c r="D108" s="23">
        <v>20</v>
      </c>
      <c r="E108" s="3">
        <v>0.53469999999999995</v>
      </c>
      <c r="F108" s="4">
        <f t="shared" si="14"/>
        <v>0.36363636363636365</v>
      </c>
      <c r="G108" s="4">
        <f t="shared" si="15"/>
        <v>0.31101296924081734</v>
      </c>
      <c r="H108" s="2">
        <f t="shared" si="16"/>
        <v>7698.130594515972</v>
      </c>
      <c r="I108" s="2">
        <f t="shared" si="17"/>
        <v>2394.218453803991</v>
      </c>
      <c r="J108" s="2">
        <f t="shared" si="18"/>
        <v>6584.1007479609743</v>
      </c>
      <c r="K108" s="2">
        <f t="shared" si="19"/>
        <v>8573.0678007279676</v>
      </c>
      <c r="L108" s="14">
        <f t="shared" si="20"/>
        <v>1.1136558019469411</v>
      </c>
      <c r="N108" s="6"/>
    </row>
    <row r="109" spans="1:14" x14ac:dyDescent="0.2">
      <c r="A109" s="60" t="s">
        <v>20</v>
      </c>
      <c r="B109" s="8">
        <v>12</v>
      </c>
      <c r="C109" s="2">
        <v>31</v>
      </c>
      <c r="D109" s="2">
        <v>33</v>
      </c>
      <c r="E109" s="7"/>
      <c r="F109" s="4">
        <f>B109/((C109+D109)/2)</f>
        <v>0.375</v>
      </c>
      <c r="G109" s="4">
        <v>1</v>
      </c>
      <c r="H109" s="2">
        <f>H108-I108</f>
        <v>5303.912140711981</v>
      </c>
      <c r="I109" s="2">
        <f>H109*G109</f>
        <v>5303.912140711981</v>
      </c>
      <c r="J109" s="8">
        <f>H109*F109</f>
        <v>1988.9670527669928</v>
      </c>
      <c r="K109" s="2">
        <f>J109</f>
        <v>1988.9670527669928</v>
      </c>
      <c r="L109" s="14">
        <f>K109/H109</f>
        <v>0.375</v>
      </c>
      <c r="N109" s="6"/>
    </row>
    <row r="110" spans="1:14" x14ac:dyDescent="0.2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1" t="s">
        <v>21</v>
      </c>
      <c r="B112" s="15"/>
      <c r="C112" s="15"/>
      <c r="D112" s="15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2" t="s">
        <v>22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19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9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10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11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16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12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13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17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14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15</v>
      </c>
      <c r="B123" s="2"/>
      <c r="C123" s="2"/>
      <c r="D123" s="2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3"/>
    </row>
    <row r="125" spans="1:12" x14ac:dyDescent="0.2">
      <c r="A125" s="22" t="s">
        <v>34</v>
      </c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4" width="12.7109375" customWidth="1"/>
    <col min="8" max="11" width="11.42578125" style="1" customWidth="1"/>
  </cols>
  <sheetData>
    <row r="1" spans="1:14" s="7" customFormat="1" ht="12.75" customHeight="1" x14ac:dyDescent="0.2">
      <c r="A1" s="2"/>
      <c r="B1" s="2"/>
      <c r="H1" s="2"/>
      <c r="I1" s="2"/>
      <c r="J1" s="2"/>
      <c r="K1" s="2"/>
    </row>
    <row r="2" spans="1:14" s="7" customFormat="1" ht="12.75" customHeight="1" x14ac:dyDescent="0.2">
      <c r="A2" s="2"/>
      <c r="B2" s="2"/>
      <c r="H2" s="2"/>
      <c r="I2" s="2"/>
      <c r="J2" s="2"/>
      <c r="K2" s="2"/>
    </row>
    <row r="3" spans="1:14" ht="12.75" customHeight="1" x14ac:dyDescent="0.2"/>
    <row r="4" spans="1:14" ht="15.75" x14ac:dyDescent="0.25">
      <c r="A4" s="11" t="s">
        <v>46</v>
      </c>
    </row>
    <row r="6" spans="1:14" s="29" customFormat="1" ht="91.5" customHeight="1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75"/>
      <c r="B7" s="76"/>
      <c r="C7" s="77">
        <v>41275</v>
      </c>
      <c r="D7" s="78">
        <v>41640</v>
      </c>
      <c r="E7" s="74" t="s">
        <v>1</v>
      </c>
      <c r="F7" s="74" t="s">
        <v>2</v>
      </c>
      <c r="G7" s="74" t="s">
        <v>3</v>
      </c>
      <c r="H7" s="73" t="s">
        <v>4</v>
      </c>
      <c r="I7" s="73" t="s">
        <v>5</v>
      </c>
      <c r="J7" s="73" t="s">
        <v>6</v>
      </c>
      <c r="K7" s="73" t="s">
        <v>7</v>
      </c>
      <c r="L7" s="74" t="s">
        <v>8</v>
      </c>
    </row>
    <row r="8" spans="1:14" x14ac:dyDescent="0.2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1</v>
      </c>
      <c r="C9" s="23">
        <v>853</v>
      </c>
      <c r="D9" s="23">
        <v>787</v>
      </c>
      <c r="E9" s="3">
        <v>0.5</v>
      </c>
      <c r="F9" s="4">
        <f>B9/((C9+D9)/2)</f>
        <v>1.2195121951219512E-3</v>
      </c>
      <c r="G9" s="4">
        <f t="shared" ref="G9:G72" si="0">F9/((1+(1-E9)*F9))</f>
        <v>1.2187690432663011E-3</v>
      </c>
      <c r="H9" s="2">
        <v>100000</v>
      </c>
      <c r="I9" s="2">
        <f>H9*G9</f>
        <v>121.87690432663011</v>
      </c>
      <c r="J9" s="2">
        <f t="shared" ref="J9:J72" si="1">H10+I9*E9</f>
        <v>99939.061547836682</v>
      </c>
      <c r="K9" s="2">
        <f t="shared" ref="K9:K72" si="2">K10+J9</f>
        <v>8715504.8184054028</v>
      </c>
      <c r="L9" s="71">
        <f>K9/H9</f>
        <v>87.155048184054024</v>
      </c>
      <c r="M9" s="5"/>
      <c r="N9" s="6"/>
    </row>
    <row r="10" spans="1:14" x14ac:dyDescent="0.2">
      <c r="A10" s="60">
        <v>1</v>
      </c>
      <c r="B10">
        <v>0</v>
      </c>
      <c r="C10" s="23">
        <v>968</v>
      </c>
      <c r="D10" s="23">
        <v>864</v>
      </c>
      <c r="E10" s="3">
        <v>0.5</v>
      </c>
      <c r="F10" s="4">
        <f t="shared" ref="F10:F73" si="3">B10/((C10+D10)/2)</f>
        <v>0</v>
      </c>
      <c r="G10" s="4">
        <f t="shared" si="0"/>
        <v>0</v>
      </c>
      <c r="H10" s="2">
        <f>H9-I9</f>
        <v>99878.123095673363</v>
      </c>
      <c r="I10" s="2">
        <f t="shared" ref="I10:I73" si="4">H10*G10</f>
        <v>0</v>
      </c>
      <c r="J10" s="2">
        <f t="shared" si="1"/>
        <v>99878.123095673363</v>
      </c>
      <c r="K10" s="2">
        <f t="shared" si="2"/>
        <v>8615565.7568575665</v>
      </c>
      <c r="L10" s="14">
        <f t="shared" ref="L10:L73" si="5">K10/H10</f>
        <v>86.260789548525125</v>
      </c>
      <c r="N10" s="6"/>
    </row>
    <row r="11" spans="1:14" x14ac:dyDescent="0.2">
      <c r="A11" s="60">
        <v>2</v>
      </c>
      <c r="B11">
        <v>0</v>
      </c>
      <c r="C11" s="23">
        <v>1004</v>
      </c>
      <c r="D11" s="23">
        <v>962</v>
      </c>
      <c r="E11" s="3">
        <v>0.5</v>
      </c>
      <c r="F11" s="4">
        <f t="shared" si="3"/>
        <v>0</v>
      </c>
      <c r="G11" s="4">
        <f t="shared" si="0"/>
        <v>0</v>
      </c>
      <c r="H11" s="2">
        <f t="shared" ref="H11:H74" si="6">H10-I10</f>
        <v>99878.123095673363</v>
      </c>
      <c r="I11" s="2">
        <f t="shared" si="4"/>
        <v>0</v>
      </c>
      <c r="J11" s="2">
        <f t="shared" si="1"/>
        <v>99878.123095673363</v>
      </c>
      <c r="K11" s="2">
        <f t="shared" si="2"/>
        <v>8515687.633761894</v>
      </c>
      <c r="L11" s="14">
        <f t="shared" si="5"/>
        <v>85.260789548525125</v>
      </c>
      <c r="N11" s="6"/>
    </row>
    <row r="12" spans="1:14" x14ac:dyDescent="0.2">
      <c r="A12" s="60">
        <v>3</v>
      </c>
      <c r="B12">
        <v>0</v>
      </c>
      <c r="C12" s="23">
        <v>1014</v>
      </c>
      <c r="D12" s="23">
        <v>1016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99878.123095673363</v>
      </c>
      <c r="I12" s="2">
        <f t="shared" si="4"/>
        <v>0</v>
      </c>
      <c r="J12" s="2">
        <f t="shared" si="1"/>
        <v>99878.123095673363</v>
      </c>
      <c r="K12" s="2">
        <f t="shared" si="2"/>
        <v>8415809.5106662214</v>
      </c>
      <c r="L12" s="14">
        <f t="shared" si="5"/>
        <v>84.260789548525139</v>
      </c>
      <c r="N12" s="6"/>
    </row>
    <row r="13" spans="1:14" x14ac:dyDescent="0.2">
      <c r="A13" s="60">
        <v>4</v>
      </c>
      <c r="B13">
        <v>0</v>
      </c>
      <c r="C13" s="23">
        <v>1169</v>
      </c>
      <c r="D13" s="23">
        <v>999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99878.123095673363</v>
      </c>
      <c r="I13" s="2">
        <f t="shared" si="4"/>
        <v>0</v>
      </c>
      <c r="J13" s="2">
        <f t="shared" si="1"/>
        <v>99878.123095673363</v>
      </c>
      <c r="K13" s="2">
        <f t="shared" si="2"/>
        <v>8315931.3875705479</v>
      </c>
      <c r="L13" s="14">
        <f t="shared" si="5"/>
        <v>83.260789548525139</v>
      </c>
      <c r="N13" s="6"/>
    </row>
    <row r="14" spans="1:14" x14ac:dyDescent="0.2">
      <c r="A14" s="60">
        <v>5</v>
      </c>
      <c r="B14">
        <v>0</v>
      </c>
      <c r="C14" s="23">
        <v>1197</v>
      </c>
      <c r="D14" s="23">
        <v>1147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99878.123095673363</v>
      </c>
      <c r="I14" s="2">
        <f t="shared" si="4"/>
        <v>0</v>
      </c>
      <c r="J14" s="2">
        <f t="shared" si="1"/>
        <v>99878.123095673363</v>
      </c>
      <c r="K14" s="2">
        <f t="shared" si="2"/>
        <v>8216053.2644748744</v>
      </c>
      <c r="L14" s="14">
        <f t="shared" si="5"/>
        <v>82.260789548525139</v>
      </c>
      <c r="N14" s="6"/>
    </row>
    <row r="15" spans="1:14" x14ac:dyDescent="0.2">
      <c r="A15" s="60">
        <v>6</v>
      </c>
      <c r="B15">
        <v>0</v>
      </c>
      <c r="C15" s="23">
        <v>1110</v>
      </c>
      <c r="D15" s="23">
        <v>1170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99878.123095673363</v>
      </c>
      <c r="I15" s="2">
        <f t="shared" si="4"/>
        <v>0</v>
      </c>
      <c r="J15" s="2">
        <f t="shared" si="1"/>
        <v>99878.123095673363</v>
      </c>
      <c r="K15" s="2">
        <f t="shared" si="2"/>
        <v>8116175.1413792009</v>
      </c>
      <c r="L15" s="14">
        <f t="shared" si="5"/>
        <v>81.260789548525139</v>
      </c>
      <c r="N15" s="6"/>
    </row>
    <row r="16" spans="1:14" x14ac:dyDescent="0.2">
      <c r="A16" s="60">
        <v>7</v>
      </c>
      <c r="B16">
        <v>0</v>
      </c>
      <c r="C16" s="23">
        <v>1109</v>
      </c>
      <c r="D16" s="23">
        <v>1078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99878.123095673363</v>
      </c>
      <c r="I16" s="2">
        <f t="shared" si="4"/>
        <v>0</v>
      </c>
      <c r="J16" s="2">
        <f t="shared" si="1"/>
        <v>99878.123095673363</v>
      </c>
      <c r="K16" s="2">
        <f t="shared" si="2"/>
        <v>8016297.0182835273</v>
      </c>
      <c r="L16" s="14">
        <f t="shared" si="5"/>
        <v>80.260789548525139</v>
      </c>
      <c r="N16" s="6"/>
    </row>
    <row r="17" spans="1:14" x14ac:dyDescent="0.2">
      <c r="A17" s="60">
        <v>8</v>
      </c>
      <c r="B17">
        <v>0</v>
      </c>
      <c r="C17" s="23">
        <v>1034</v>
      </c>
      <c r="D17" s="23">
        <v>1100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99878.123095673363</v>
      </c>
      <c r="I17" s="2">
        <f t="shared" si="4"/>
        <v>0</v>
      </c>
      <c r="J17" s="2">
        <f t="shared" si="1"/>
        <v>99878.123095673363</v>
      </c>
      <c r="K17" s="2">
        <f t="shared" si="2"/>
        <v>7916418.8951878538</v>
      </c>
      <c r="L17" s="14">
        <f t="shared" si="5"/>
        <v>79.260789548525125</v>
      </c>
      <c r="N17" s="6"/>
    </row>
    <row r="18" spans="1:14" x14ac:dyDescent="0.2">
      <c r="A18" s="60">
        <v>9</v>
      </c>
      <c r="B18" s="23">
        <v>1</v>
      </c>
      <c r="C18" s="23">
        <v>1043</v>
      </c>
      <c r="D18" s="23">
        <v>1013</v>
      </c>
      <c r="E18" s="3">
        <v>0.5</v>
      </c>
      <c r="F18" s="4">
        <f t="shared" si="3"/>
        <v>9.727626459143969E-4</v>
      </c>
      <c r="G18" s="4">
        <f t="shared" si="0"/>
        <v>9.7228974234321824E-4</v>
      </c>
      <c r="H18" s="2">
        <f t="shared" si="6"/>
        <v>99878.123095673363</v>
      </c>
      <c r="I18" s="2">
        <f t="shared" si="4"/>
        <v>97.110474570416486</v>
      </c>
      <c r="J18" s="2">
        <f t="shared" si="1"/>
        <v>99829.567858388153</v>
      </c>
      <c r="K18" s="2">
        <f t="shared" si="2"/>
        <v>7816540.7720921803</v>
      </c>
      <c r="L18" s="14">
        <f t="shared" si="5"/>
        <v>78.260789548525125</v>
      </c>
      <c r="N18" s="6"/>
    </row>
    <row r="19" spans="1:14" x14ac:dyDescent="0.2">
      <c r="A19" s="60">
        <v>10</v>
      </c>
      <c r="B19">
        <v>0</v>
      </c>
      <c r="C19" s="23">
        <v>1004</v>
      </c>
      <c r="D19" s="23">
        <v>1023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99781.012621102942</v>
      </c>
      <c r="I19" s="2">
        <f t="shared" si="4"/>
        <v>0</v>
      </c>
      <c r="J19" s="2">
        <f t="shared" si="1"/>
        <v>99781.012621102942</v>
      </c>
      <c r="K19" s="2">
        <f t="shared" si="2"/>
        <v>7716711.2042337926</v>
      </c>
      <c r="L19" s="14">
        <f t="shared" si="5"/>
        <v>77.336469149058985</v>
      </c>
      <c r="N19" s="6"/>
    </row>
    <row r="20" spans="1:14" x14ac:dyDescent="0.2">
      <c r="A20" s="60">
        <v>11</v>
      </c>
      <c r="B20">
        <v>0</v>
      </c>
      <c r="C20" s="23">
        <v>919</v>
      </c>
      <c r="D20" s="23">
        <v>975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99781.012621102942</v>
      </c>
      <c r="I20" s="2">
        <f t="shared" si="4"/>
        <v>0</v>
      </c>
      <c r="J20" s="2">
        <f t="shared" si="1"/>
        <v>99781.012621102942</v>
      </c>
      <c r="K20" s="2">
        <f t="shared" si="2"/>
        <v>7616930.1916126898</v>
      </c>
      <c r="L20" s="14">
        <f t="shared" si="5"/>
        <v>76.336469149058985</v>
      </c>
      <c r="N20" s="6"/>
    </row>
    <row r="21" spans="1:14" x14ac:dyDescent="0.2">
      <c r="A21" s="60">
        <v>12</v>
      </c>
      <c r="B21">
        <v>0</v>
      </c>
      <c r="C21" s="23">
        <v>967</v>
      </c>
      <c r="D21" s="23">
        <v>901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99781.012621102942</v>
      </c>
      <c r="I21" s="2">
        <f t="shared" si="4"/>
        <v>0</v>
      </c>
      <c r="J21" s="2">
        <f t="shared" si="1"/>
        <v>99781.012621102942</v>
      </c>
      <c r="K21" s="2">
        <f t="shared" si="2"/>
        <v>7517149.1789915869</v>
      </c>
      <c r="L21" s="14">
        <f t="shared" si="5"/>
        <v>75.336469149058985</v>
      </c>
      <c r="N21" s="6"/>
    </row>
    <row r="22" spans="1:14" x14ac:dyDescent="0.2">
      <c r="A22" s="60">
        <v>13</v>
      </c>
      <c r="B22">
        <v>0</v>
      </c>
      <c r="C22" s="23">
        <v>903</v>
      </c>
      <c r="D22" s="23">
        <v>947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99781.012621102942</v>
      </c>
      <c r="I22" s="2">
        <f t="shared" si="4"/>
        <v>0</v>
      </c>
      <c r="J22" s="2">
        <f t="shared" si="1"/>
        <v>99781.012621102942</v>
      </c>
      <c r="K22" s="2">
        <f t="shared" si="2"/>
        <v>7417368.166370484</v>
      </c>
      <c r="L22" s="14">
        <f t="shared" si="5"/>
        <v>74.336469149058985</v>
      </c>
      <c r="N22" s="6"/>
    </row>
    <row r="23" spans="1:14" x14ac:dyDescent="0.2">
      <c r="A23" s="60">
        <v>14</v>
      </c>
      <c r="B23">
        <v>0</v>
      </c>
      <c r="C23" s="23">
        <v>853</v>
      </c>
      <c r="D23" s="23">
        <v>872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99781.012621102942</v>
      </c>
      <c r="I23" s="2">
        <f t="shared" si="4"/>
        <v>0</v>
      </c>
      <c r="J23" s="2">
        <f t="shared" si="1"/>
        <v>99781.012621102942</v>
      </c>
      <c r="K23" s="2">
        <f t="shared" si="2"/>
        <v>7317587.1537493812</v>
      </c>
      <c r="L23" s="14">
        <f t="shared" si="5"/>
        <v>73.336469149058985</v>
      </c>
      <c r="N23" s="6"/>
    </row>
    <row r="24" spans="1:14" x14ac:dyDescent="0.2">
      <c r="A24" s="60">
        <v>15</v>
      </c>
      <c r="B24">
        <v>0</v>
      </c>
      <c r="C24" s="23">
        <v>837</v>
      </c>
      <c r="D24" s="23">
        <v>839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99781.012621102942</v>
      </c>
      <c r="I24" s="2">
        <f t="shared" si="4"/>
        <v>0</v>
      </c>
      <c r="J24" s="2">
        <f t="shared" si="1"/>
        <v>99781.012621102942</v>
      </c>
      <c r="K24" s="2">
        <f t="shared" si="2"/>
        <v>7217806.1411282783</v>
      </c>
      <c r="L24" s="14">
        <f t="shared" si="5"/>
        <v>72.336469149058985</v>
      </c>
      <c r="N24" s="6"/>
    </row>
    <row r="25" spans="1:14" x14ac:dyDescent="0.2">
      <c r="A25" s="60">
        <v>16</v>
      </c>
      <c r="B25">
        <v>0</v>
      </c>
      <c r="C25" s="23">
        <v>896</v>
      </c>
      <c r="D25" s="23">
        <v>818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99781.012621102942</v>
      </c>
      <c r="I25" s="2">
        <f t="shared" si="4"/>
        <v>0</v>
      </c>
      <c r="J25" s="2">
        <f t="shared" si="1"/>
        <v>99781.012621102942</v>
      </c>
      <c r="K25" s="2">
        <f t="shared" si="2"/>
        <v>7118025.1285071755</v>
      </c>
      <c r="L25" s="14">
        <f t="shared" si="5"/>
        <v>71.336469149058985</v>
      </c>
      <c r="N25" s="6"/>
    </row>
    <row r="26" spans="1:14" x14ac:dyDescent="0.2">
      <c r="A26" s="60">
        <v>17</v>
      </c>
      <c r="B26">
        <v>0</v>
      </c>
      <c r="C26" s="23">
        <v>860</v>
      </c>
      <c r="D26" s="23">
        <v>878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99781.012621102942</v>
      </c>
      <c r="I26" s="2">
        <f t="shared" si="4"/>
        <v>0</v>
      </c>
      <c r="J26" s="2">
        <f t="shared" si="1"/>
        <v>99781.012621102942</v>
      </c>
      <c r="K26" s="2">
        <f t="shared" si="2"/>
        <v>7018244.1158860726</v>
      </c>
      <c r="L26" s="14">
        <f t="shared" si="5"/>
        <v>70.336469149058985</v>
      </c>
      <c r="N26" s="6"/>
    </row>
    <row r="27" spans="1:14" x14ac:dyDescent="0.2">
      <c r="A27" s="60">
        <v>18</v>
      </c>
      <c r="B27">
        <v>0</v>
      </c>
      <c r="C27" s="23">
        <v>844</v>
      </c>
      <c r="D27" s="23">
        <v>860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99781.012621102942</v>
      </c>
      <c r="I27" s="2">
        <f t="shared" si="4"/>
        <v>0</v>
      </c>
      <c r="J27" s="2">
        <f t="shared" si="1"/>
        <v>99781.012621102942</v>
      </c>
      <c r="K27" s="2">
        <f t="shared" si="2"/>
        <v>6918463.1032649698</v>
      </c>
      <c r="L27" s="14">
        <f t="shared" si="5"/>
        <v>69.336469149058985</v>
      </c>
      <c r="N27" s="6"/>
    </row>
    <row r="28" spans="1:14" x14ac:dyDescent="0.2">
      <c r="A28" s="60">
        <v>19</v>
      </c>
      <c r="B28">
        <v>0</v>
      </c>
      <c r="C28" s="23">
        <v>978</v>
      </c>
      <c r="D28" s="23">
        <v>847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99781.012621102942</v>
      </c>
      <c r="I28" s="2">
        <f t="shared" si="4"/>
        <v>0</v>
      </c>
      <c r="J28" s="2">
        <f t="shared" si="1"/>
        <v>99781.012621102942</v>
      </c>
      <c r="K28" s="2">
        <f t="shared" si="2"/>
        <v>6818682.0906438669</v>
      </c>
      <c r="L28" s="14">
        <f t="shared" si="5"/>
        <v>68.336469149058985</v>
      </c>
      <c r="N28" s="6"/>
    </row>
    <row r="29" spans="1:14" x14ac:dyDescent="0.2">
      <c r="A29" s="60">
        <v>20</v>
      </c>
      <c r="B29">
        <v>0</v>
      </c>
      <c r="C29" s="23">
        <v>1100</v>
      </c>
      <c r="D29" s="23">
        <v>1038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99781.012621102942</v>
      </c>
      <c r="I29" s="2">
        <f t="shared" si="4"/>
        <v>0</v>
      </c>
      <c r="J29" s="2">
        <f t="shared" si="1"/>
        <v>99781.012621102942</v>
      </c>
      <c r="K29" s="2">
        <f t="shared" si="2"/>
        <v>6718901.0780227641</v>
      </c>
      <c r="L29" s="14">
        <f t="shared" si="5"/>
        <v>67.336469149058985</v>
      </c>
      <c r="N29" s="6"/>
    </row>
    <row r="30" spans="1:14" x14ac:dyDescent="0.2">
      <c r="A30" s="60">
        <v>21</v>
      </c>
      <c r="B30">
        <v>0</v>
      </c>
      <c r="C30" s="23">
        <v>1120</v>
      </c>
      <c r="D30" s="23">
        <v>1139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99781.012621102942</v>
      </c>
      <c r="I30" s="2">
        <f t="shared" si="4"/>
        <v>0</v>
      </c>
      <c r="J30" s="2">
        <f t="shared" si="1"/>
        <v>99781.012621102942</v>
      </c>
      <c r="K30" s="2">
        <f t="shared" si="2"/>
        <v>6619120.0654016612</v>
      </c>
      <c r="L30" s="14">
        <f t="shared" si="5"/>
        <v>66.336469149058999</v>
      </c>
      <c r="N30" s="6"/>
    </row>
    <row r="31" spans="1:14" x14ac:dyDescent="0.2">
      <c r="A31" s="60">
        <v>22</v>
      </c>
      <c r="B31">
        <v>0</v>
      </c>
      <c r="C31" s="23">
        <v>1192</v>
      </c>
      <c r="D31" s="23">
        <v>1133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99781.012621102942</v>
      </c>
      <c r="I31" s="2">
        <f t="shared" si="4"/>
        <v>0</v>
      </c>
      <c r="J31" s="2">
        <f t="shared" si="1"/>
        <v>99781.012621102942</v>
      </c>
      <c r="K31" s="2">
        <f t="shared" si="2"/>
        <v>6519339.0527805584</v>
      </c>
      <c r="L31" s="14">
        <f t="shared" si="5"/>
        <v>65.336469149058999</v>
      </c>
      <c r="N31" s="6"/>
    </row>
    <row r="32" spans="1:14" x14ac:dyDescent="0.2">
      <c r="A32" s="60">
        <v>23</v>
      </c>
      <c r="B32">
        <v>0</v>
      </c>
      <c r="C32" s="23">
        <v>1211</v>
      </c>
      <c r="D32" s="23">
        <v>1203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99781.012621102942</v>
      </c>
      <c r="I32" s="2">
        <f t="shared" si="4"/>
        <v>0</v>
      </c>
      <c r="J32" s="2">
        <f t="shared" si="1"/>
        <v>99781.012621102942</v>
      </c>
      <c r="K32" s="2">
        <f t="shared" si="2"/>
        <v>6419558.0401594555</v>
      </c>
      <c r="L32" s="14">
        <f t="shared" si="5"/>
        <v>64.336469149058999</v>
      </c>
      <c r="N32" s="6"/>
    </row>
    <row r="33" spans="1:14" x14ac:dyDescent="0.2">
      <c r="A33" s="60">
        <v>24</v>
      </c>
      <c r="B33">
        <v>0</v>
      </c>
      <c r="C33" s="23">
        <v>1339</v>
      </c>
      <c r="D33" s="23">
        <v>1182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99781.012621102942</v>
      </c>
      <c r="I33" s="2">
        <f t="shared" si="4"/>
        <v>0</v>
      </c>
      <c r="J33" s="2">
        <f t="shared" si="1"/>
        <v>99781.012621102942</v>
      </c>
      <c r="K33" s="2">
        <f t="shared" si="2"/>
        <v>6319777.0275383526</v>
      </c>
      <c r="L33" s="14">
        <f t="shared" si="5"/>
        <v>63.336469149058992</v>
      </c>
      <c r="N33" s="6"/>
    </row>
    <row r="34" spans="1:14" x14ac:dyDescent="0.2">
      <c r="A34" s="60">
        <v>25</v>
      </c>
      <c r="B34" s="23">
        <v>1</v>
      </c>
      <c r="C34" s="23">
        <v>1392</v>
      </c>
      <c r="D34" s="23">
        <v>1278</v>
      </c>
      <c r="E34" s="3">
        <v>0.5</v>
      </c>
      <c r="F34" s="4">
        <f t="shared" si="3"/>
        <v>7.4906367041198505E-4</v>
      </c>
      <c r="G34" s="4">
        <f t="shared" si="0"/>
        <v>7.4878322725570952E-4</v>
      </c>
      <c r="H34" s="2">
        <f t="shared" si="6"/>
        <v>99781.012621102942</v>
      </c>
      <c r="I34" s="2">
        <f t="shared" si="4"/>
        <v>74.714348649272139</v>
      </c>
      <c r="J34" s="2">
        <f t="shared" si="1"/>
        <v>99743.655446778313</v>
      </c>
      <c r="K34" s="2">
        <f t="shared" si="2"/>
        <v>6219996.0149172498</v>
      </c>
      <c r="L34" s="14">
        <f t="shared" si="5"/>
        <v>62.336469149058992</v>
      </c>
      <c r="N34" s="6"/>
    </row>
    <row r="35" spans="1:14" x14ac:dyDescent="0.2">
      <c r="A35" s="60">
        <v>26</v>
      </c>
      <c r="B35">
        <v>0</v>
      </c>
      <c r="C35" s="23">
        <v>1416</v>
      </c>
      <c r="D35" s="23">
        <v>1331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99706.298272453671</v>
      </c>
      <c r="I35" s="2">
        <f t="shared" si="4"/>
        <v>0</v>
      </c>
      <c r="J35" s="2">
        <f t="shared" si="1"/>
        <v>99706.298272453671</v>
      </c>
      <c r="K35" s="2">
        <f t="shared" si="2"/>
        <v>6120252.3594704717</v>
      </c>
      <c r="L35" s="14">
        <f t="shared" si="5"/>
        <v>61.382805956214533</v>
      </c>
      <c r="N35" s="6"/>
    </row>
    <row r="36" spans="1:14" x14ac:dyDescent="0.2">
      <c r="A36" s="60">
        <v>27</v>
      </c>
      <c r="B36">
        <v>0</v>
      </c>
      <c r="C36" s="23">
        <v>1532</v>
      </c>
      <c r="D36" s="23">
        <v>1349</v>
      </c>
      <c r="E36" s="3">
        <v>0.5</v>
      </c>
      <c r="F36" s="4">
        <f t="shared" si="3"/>
        <v>0</v>
      </c>
      <c r="G36" s="4">
        <f t="shared" si="0"/>
        <v>0</v>
      </c>
      <c r="H36" s="2">
        <f t="shared" si="6"/>
        <v>99706.298272453671</v>
      </c>
      <c r="I36" s="2">
        <f t="shared" si="4"/>
        <v>0</v>
      </c>
      <c r="J36" s="2">
        <f t="shared" si="1"/>
        <v>99706.298272453671</v>
      </c>
      <c r="K36" s="2">
        <f t="shared" si="2"/>
        <v>6020546.0611980185</v>
      </c>
      <c r="L36" s="14">
        <f t="shared" si="5"/>
        <v>60.382805956214533</v>
      </c>
      <c r="N36" s="6"/>
    </row>
    <row r="37" spans="1:14" x14ac:dyDescent="0.2">
      <c r="A37" s="60">
        <v>28</v>
      </c>
      <c r="B37">
        <v>0</v>
      </c>
      <c r="C37" s="23">
        <v>1499</v>
      </c>
      <c r="D37" s="23">
        <v>1413</v>
      </c>
      <c r="E37" s="3">
        <v>0.5</v>
      </c>
      <c r="F37" s="4">
        <f t="shared" si="3"/>
        <v>0</v>
      </c>
      <c r="G37" s="4">
        <f t="shared" si="0"/>
        <v>0</v>
      </c>
      <c r="H37" s="2">
        <f t="shared" si="6"/>
        <v>99706.298272453671</v>
      </c>
      <c r="I37" s="2">
        <f t="shared" si="4"/>
        <v>0</v>
      </c>
      <c r="J37" s="2">
        <f t="shared" si="1"/>
        <v>99706.298272453671</v>
      </c>
      <c r="K37" s="2">
        <f t="shared" si="2"/>
        <v>5920839.7629255652</v>
      </c>
      <c r="L37" s="14">
        <f t="shared" si="5"/>
        <v>59.38280595621454</v>
      </c>
      <c r="N37" s="6"/>
    </row>
    <row r="38" spans="1:14" x14ac:dyDescent="0.2">
      <c r="A38" s="60">
        <v>29</v>
      </c>
      <c r="B38">
        <v>0</v>
      </c>
      <c r="C38" s="23">
        <v>1488</v>
      </c>
      <c r="D38" s="23">
        <v>1440</v>
      </c>
      <c r="E38" s="3">
        <v>0.5</v>
      </c>
      <c r="F38" s="4">
        <f t="shared" si="3"/>
        <v>0</v>
      </c>
      <c r="G38" s="4">
        <f t="shared" si="0"/>
        <v>0</v>
      </c>
      <c r="H38" s="2">
        <f t="shared" si="6"/>
        <v>99706.298272453671</v>
      </c>
      <c r="I38" s="2">
        <f t="shared" si="4"/>
        <v>0</v>
      </c>
      <c r="J38" s="2">
        <f t="shared" si="1"/>
        <v>99706.298272453671</v>
      </c>
      <c r="K38" s="2">
        <f t="shared" si="2"/>
        <v>5821133.464653112</v>
      </c>
      <c r="L38" s="14">
        <f t="shared" si="5"/>
        <v>58.382805956214547</v>
      </c>
      <c r="N38" s="6"/>
    </row>
    <row r="39" spans="1:14" x14ac:dyDescent="0.2">
      <c r="A39" s="60">
        <v>30</v>
      </c>
      <c r="B39" s="23">
        <v>1</v>
      </c>
      <c r="C39" s="23">
        <v>1639</v>
      </c>
      <c r="D39" s="23">
        <v>1412</v>
      </c>
      <c r="E39" s="3">
        <v>0.5</v>
      </c>
      <c r="F39" s="4">
        <f t="shared" si="3"/>
        <v>6.5552277941658473E-4</v>
      </c>
      <c r="G39" s="4">
        <f t="shared" si="0"/>
        <v>6.5530799475753605E-4</v>
      </c>
      <c r="H39" s="2">
        <f t="shared" si="6"/>
        <v>99706.298272453671</v>
      </c>
      <c r="I39" s="2">
        <f t="shared" si="4"/>
        <v>65.338334385618396</v>
      </c>
      <c r="J39" s="2">
        <f t="shared" si="1"/>
        <v>99673.629105260872</v>
      </c>
      <c r="K39" s="2">
        <f t="shared" si="2"/>
        <v>5721427.1663806587</v>
      </c>
      <c r="L39" s="14">
        <f t="shared" si="5"/>
        <v>57.382805956214547</v>
      </c>
      <c r="N39" s="6"/>
    </row>
    <row r="40" spans="1:14" x14ac:dyDescent="0.2">
      <c r="A40" s="60">
        <v>31</v>
      </c>
      <c r="B40">
        <v>0</v>
      </c>
      <c r="C40" s="23">
        <v>1687</v>
      </c>
      <c r="D40" s="23">
        <v>1577</v>
      </c>
      <c r="E40" s="3">
        <v>0.5</v>
      </c>
      <c r="F40" s="4">
        <f t="shared" si="3"/>
        <v>0</v>
      </c>
      <c r="G40" s="4">
        <f t="shared" si="0"/>
        <v>0</v>
      </c>
      <c r="H40" s="2">
        <f t="shared" si="6"/>
        <v>99640.959938068059</v>
      </c>
      <c r="I40" s="2">
        <f t="shared" si="4"/>
        <v>0</v>
      </c>
      <c r="J40" s="2">
        <f t="shared" si="1"/>
        <v>99640.959938068059</v>
      </c>
      <c r="K40" s="2">
        <f t="shared" si="2"/>
        <v>5621753.5372753982</v>
      </c>
      <c r="L40" s="14">
        <f t="shared" si="5"/>
        <v>56.42010615684157</v>
      </c>
      <c r="N40" s="6"/>
    </row>
    <row r="41" spans="1:14" x14ac:dyDescent="0.2">
      <c r="A41" s="60">
        <v>32</v>
      </c>
      <c r="B41">
        <v>0</v>
      </c>
      <c r="C41" s="23">
        <v>1744</v>
      </c>
      <c r="D41" s="23">
        <v>1625</v>
      </c>
      <c r="E41" s="3">
        <v>0.5</v>
      </c>
      <c r="F41" s="4">
        <f t="shared" si="3"/>
        <v>0</v>
      </c>
      <c r="G41" s="4">
        <f t="shared" si="0"/>
        <v>0</v>
      </c>
      <c r="H41" s="2">
        <f t="shared" si="6"/>
        <v>99640.959938068059</v>
      </c>
      <c r="I41" s="2">
        <f t="shared" si="4"/>
        <v>0</v>
      </c>
      <c r="J41" s="2">
        <f t="shared" si="1"/>
        <v>99640.959938068059</v>
      </c>
      <c r="K41" s="2">
        <f t="shared" si="2"/>
        <v>5522112.5773373302</v>
      </c>
      <c r="L41" s="14">
        <f t="shared" si="5"/>
        <v>55.420106156841577</v>
      </c>
      <c r="N41" s="6"/>
    </row>
    <row r="42" spans="1:14" x14ac:dyDescent="0.2">
      <c r="A42" s="60">
        <v>33</v>
      </c>
      <c r="B42">
        <v>0</v>
      </c>
      <c r="C42" s="23">
        <v>1760</v>
      </c>
      <c r="D42" s="23">
        <v>1648</v>
      </c>
      <c r="E42" s="3">
        <v>0.5</v>
      </c>
      <c r="F42" s="4">
        <f t="shared" si="3"/>
        <v>0</v>
      </c>
      <c r="G42" s="4">
        <f t="shared" si="0"/>
        <v>0</v>
      </c>
      <c r="H42" s="2">
        <f t="shared" si="6"/>
        <v>99640.959938068059</v>
      </c>
      <c r="I42" s="2">
        <f t="shared" si="4"/>
        <v>0</v>
      </c>
      <c r="J42" s="2">
        <f t="shared" si="1"/>
        <v>99640.959938068059</v>
      </c>
      <c r="K42" s="2">
        <f t="shared" si="2"/>
        <v>5422471.6173992623</v>
      </c>
      <c r="L42" s="14">
        <f t="shared" si="5"/>
        <v>54.420106156841577</v>
      </c>
      <c r="N42" s="6"/>
    </row>
    <row r="43" spans="1:14" x14ac:dyDescent="0.2">
      <c r="A43" s="60">
        <v>34</v>
      </c>
      <c r="B43" s="23">
        <v>1</v>
      </c>
      <c r="C43" s="23">
        <v>1784</v>
      </c>
      <c r="D43" s="23">
        <v>1687</v>
      </c>
      <c r="E43" s="3">
        <v>0.5</v>
      </c>
      <c r="F43" s="4">
        <f t="shared" si="3"/>
        <v>5.7620282339383461E-4</v>
      </c>
      <c r="G43" s="4">
        <f t="shared" si="0"/>
        <v>5.76036866359447E-4</v>
      </c>
      <c r="H43" s="2">
        <f t="shared" si="6"/>
        <v>99640.959938068059</v>
      </c>
      <c r="I43" s="2">
        <f t="shared" si="4"/>
        <v>57.396866323771924</v>
      </c>
      <c r="J43" s="2">
        <f t="shared" si="1"/>
        <v>99612.261504906171</v>
      </c>
      <c r="K43" s="2">
        <f t="shared" si="2"/>
        <v>5322830.6574611943</v>
      </c>
      <c r="L43" s="14">
        <f t="shared" si="5"/>
        <v>53.420106156841577</v>
      </c>
      <c r="N43" s="6"/>
    </row>
    <row r="44" spans="1:14" x14ac:dyDescent="0.2">
      <c r="A44" s="60">
        <v>35</v>
      </c>
      <c r="B44" s="23">
        <v>3</v>
      </c>
      <c r="C44" s="23">
        <v>1968</v>
      </c>
      <c r="D44" s="23">
        <v>1709</v>
      </c>
      <c r="E44" s="3">
        <v>0.5</v>
      </c>
      <c r="F44" s="4">
        <f t="shared" si="3"/>
        <v>1.6317650258362796E-3</v>
      </c>
      <c r="G44" s="4">
        <f t="shared" si="0"/>
        <v>1.6304347826086958E-3</v>
      </c>
      <c r="H44" s="2">
        <f t="shared" si="6"/>
        <v>99583.563071744284</v>
      </c>
      <c r="I44" s="2">
        <f t="shared" si="4"/>
        <v>162.36450500827874</v>
      </c>
      <c r="J44" s="2">
        <f t="shared" si="1"/>
        <v>99502.380819240134</v>
      </c>
      <c r="K44" s="2">
        <f t="shared" si="2"/>
        <v>5223218.3959562881</v>
      </c>
      <c r="L44" s="14">
        <f t="shared" si="5"/>
        <v>52.450607658949266</v>
      </c>
      <c r="N44" s="6"/>
    </row>
    <row r="45" spans="1:14" x14ac:dyDescent="0.2">
      <c r="A45" s="60">
        <v>36</v>
      </c>
      <c r="B45">
        <v>0</v>
      </c>
      <c r="C45" s="23">
        <v>1963</v>
      </c>
      <c r="D45" s="23">
        <v>1906</v>
      </c>
      <c r="E45" s="3">
        <v>0.5</v>
      </c>
      <c r="F45" s="4">
        <f t="shared" si="3"/>
        <v>0</v>
      </c>
      <c r="G45" s="4">
        <f t="shared" si="0"/>
        <v>0</v>
      </c>
      <c r="H45" s="2">
        <f t="shared" si="6"/>
        <v>99421.198566735999</v>
      </c>
      <c r="I45" s="2">
        <f t="shared" si="4"/>
        <v>0</v>
      </c>
      <c r="J45" s="2">
        <f t="shared" si="1"/>
        <v>99421.198566735999</v>
      </c>
      <c r="K45" s="2">
        <f t="shared" si="2"/>
        <v>5123716.0151370475</v>
      </c>
      <c r="L45" s="14">
        <f t="shared" si="5"/>
        <v>51.535448063400459</v>
      </c>
      <c r="N45" s="6"/>
    </row>
    <row r="46" spans="1:14" x14ac:dyDescent="0.2">
      <c r="A46" s="60">
        <v>37</v>
      </c>
      <c r="B46">
        <v>0</v>
      </c>
      <c r="C46" s="23">
        <v>1976</v>
      </c>
      <c r="D46" s="23">
        <v>1909</v>
      </c>
      <c r="E46" s="3">
        <v>0.5</v>
      </c>
      <c r="F46" s="4">
        <f t="shared" si="3"/>
        <v>0</v>
      </c>
      <c r="G46" s="4">
        <f t="shared" si="0"/>
        <v>0</v>
      </c>
      <c r="H46" s="2">
        <f t="shared" si="6"/>
        <v>99421.198566735999</v>
      </c>
      <c r="I46" s="2">
        <f t="shared" si="4"/>
        <v>0</v>
      </c>
      <c r="J46" s="2">
        <f t="shared" si="1"/>
        <v>99421.198566735999</v>
      </c>
      <c r="K46" s="2">
        <f t="shared" si="2"/>
        <v>5024294.8165703118</v>
      </c>
      <c r="L46" s="14">
        <f t="shared" si="5"/>
        <v>50.535448063400466</v>
      </c>
      <c r="N46" s="6"/>
    </row>
    <row r="47" spans="1:14" x14ac:dyDescent="0.2">
      <c r="A47" s="60">
        <v>38</v>
      </c>
      <c r="B47">
        <v>0</v>
      </c>
      <c r="C47" s="23">
        <v>1977</v>
      </c>
      <c r="D47" s="23">
        <v>1951</v>
      </c>
      <c r="E47" s="3">
        <v>0.5</v>
      </c>
      <c r="F47" s="4">
        <f t="shared" si="3"/>
        <v>0</v>
      </c>
      <c r="G47" s="4">
        <f t="shared" si="0"/>
        <v>0</v>
      </c>
      <c r="H47" s="2">
        <f t="shared" si="6"/>
        <v>99421.198566735999</v>
      </c>
      <c r="I47" s="2">
        <f t="shared" si="4"/>
        <v>0</v>
      </c>
      <c r="J47" s="2">
        <f t="shared" si="1"/>
        <v>99421.198566735999</v>
      </c>
      <c r="K47" s="2">
        <f t="shared" si="2"/>
        <v>4924873.6180035761</v>
      </c>
      <c r="L47" s="14">
        <f t="shared" si="5"/>
        <v>49.535448063400466</v>
      </c>
      <c r="N47" s="6"/>
    </row>
    <row r="48" spans="1:14" x14ac:dyDescent="0.2">
      <c r="A48" s="60">
        <v>39</v>
      </c>
      <c r="B48" s="23">
        <v>1</v>
      </c>
      <c r="C48" s="23">
        <v>1919</v>
      </c>
      <c r="D48" s="23">
        <v>1914</v>
      </c>
      <c r="E48" s="3">
        <v>0.5</v>
      </c>
      <c r="F48" s="4">
        <f t="shared" si="3"/>
        <v>5.2178450300026087E-4</v>
      </c>
      <c r="G48" s="4">
        <f t="shared" si="0"/>
        <v>5.2164840897235261E-4</v>
      </c>
      <c r="H48" s="2">
        <f t="shared" si="6"/>
        <v>99421.198566735999</v>
      </c>
      <c r="I48" s="2">
        <f t="shared" si="4"/>
        <v>51.862910050462176</v>
      </c>
      <c r="J48" s="2">
        <f t="shared" si="1"/>
        <v>99395.267111710767</v>
      </c>
      <c r="K48" s="2">
        <f t="shared" si="2"/>
        <v>4825452.4194368403</v>
      </c>
      <c r="L48" s="14">
        <f t="shared" si="5"/>
        <v>48.535448063400473</v>
      </c>
      <c r="N48" s="6"/>
    </row>
    <row r="49" spans="1:14" x14ac:dyDescent="0.2">
      <c r="A49" s="60">
        <v>40</v>
      </c>
      <c r="B49" s="23">
        <v>2</v>
      </c>
      <c r="C49" s="23">
        <v>1825</v>
      </c>
      <c r="D49" s="23">
        <v>1870</v>
      </c>
      <c r="E49" s="3">
        <v>0.5</v>
      </c>
      <c r="F49" s="4">
        <f t="shared" si="3"/>
        <v>1.0825439783491205E-3</v>
      </c>
      <c r="G49" s="4">
        <f t="shared" si="0"/>
        <v>1.0819583446037328E-3</v>
      </c>
      <c r="H49" s="2">
        <f t="shared" si="6"/>
        <v>99369.335656685536</v>
      </c>
      <c r="I49" s="2">
        <f t="shared" si="4"/>
        <v>107.51348191148016</v>
      </c>
      <c r="J49" s="2">
        <f t="shared" si="1"/>
        <v>99315.578915729799</v>
      </c>
      <c r="K49" s="2">
        <f t="shared" si="2"/>
        <v>4726057.1523251291</v>
      </c>
      <c r="L49" s="14">
        <f t="shared" si="5"/>
        <v>47.560518756544205</v>
      </c>
      <c r="N49" s="6"/>
    </row>
    <row r="50" spans="1:14" x14ac:dyDescent="0.2">
      <c r="A50" s="60">
        <v>41</v>
      </c>
      <c r="B50">
        <v>0</v>
      </c>
      <c r="C50" s="23">
        <v>1875</v>
      </c>
      <c r="D50" s="23">
        <v>1771</v>
      </c>
      <c r="E50" s="3">
        <v>0.5</v>
      </c>
      <c r="F50" s="4">
        <f t="shared" si="3"/>
        <v>0</v>
      </c>
      <c r="G50" s="4">
        <f t="shared" si="0"/>
        <v>0</v>
      </c>
      <c r="H50" s="2">
        <f t="shared" si="6"/>
        <v>99261.822174774061</v>
      </c>
      <c r="I50" s="2">
        <f t="shared" si="4"/>
        <v>0</v>
      </c>
      <c r="J50" s="2">
        <f t="shared" si="1"/>
        <v>99261.822174774061</v>
      </c>
      <c r="K50" s="2">
        <f t="shared" si="2"/>
        <v>4626741.573409399</v>
      </c>
      <c r="L50" s="14">
        <f t="shared" si="5"/>
        <v>46.611491427821257</v>
      </c>
      <c r="N50" s="6"/>
    </row>
    <row r="51" spans="1:14" x14ac:dyDescent="0.2">
      <c r="A51" s="60">
        <v>42</v>
      </c>
      <c r="B51">
        <v>0</v>
      </c>
      <c r="C51" s="23">
        <v>1831</v>
      </c>
      <c r="D51" s="23">
        <v>1842</v>
      </c>
      <c r="E51" s="3">
        <v>0.5</v>
      </c>
      <c r="F51" s="4">
        <f t="shared" si="3"/>
        <v>0</v>
      </c>
      <c r="G51" s="4">
        <f t="shared" si="0"/>
        <v>0</v>
      </c>
      <c r="H51" s="2">
        <f t="shared" si="6"/>
        <v>99261.822174774061</v>
      </c>
      <c r="I51" s="2">
        <f t="shared" si="4"/>
        <v>0</v>
      </c>
      <c r="J51" s="2">
        <f t="shared" si="1"/>
        <v>99261.822174774061</v>
      </c>
      <c r="K51" s="2">
        <f t="shared" si="2"/>
        <v>4527479.7512346245</v>
      </c>
      <c r="L51" s="14">
        <f t="shared" si="5"/>
        <v>45.61149142782125</v>
      </c>
      <c r="N51" s="6"/>
    </row>
    <row r="52" spans="1:14" x14ac:dyDescent="0.2">
      <c r="A52" s="60">
        <v>43</v>
      </c>
      <c r="B52">
        <v>0</v>
      </c>
      <c r="C52" s="23">
        <v>1689</v>
      </c>
      <c r="D52" s="23">
        <v>1802</v>
      </c>
      <c r="E52" s="3">
        <v>0.5</v>
      </c>
      <c r="F52" s="4">
        <f t="shared" si="3"/>
        <v>0</v>
      </c>
      <c r="G52" s="4">
        <f t="shared" si="0"/>
        <v>0</v>
      </c>
      <c r="H52" s="2">
        <f t="shared" si="6"/>
        <v>99261.822174774061</v>
      </c>
      <c r="I52" s="2">
        <f t="shared" si="4"/>
        <v>0</v>
      </c>
      <c r="J52" s="2">
        <f t="shared" si="1"/>
        <v>99261.822174774061</v>
      </c>
      <c r="K52" s="2">
        <f t="shared" si="2"/>
        <v>4428217.9290598501</v>
      </c>
      <c r="L52" s="14">
        <f t="shared" si="5"/>
        <v>44.61149142782125</v>
      </c>
      <c r="N52" s="6"/>
    </row>
    <row r="53" spans="1:14" x14ac:dyDescent="0.2">
      <c r="A53" s="60">
        <v>44</v>
      </c>
      <c r="B53" s="23">
        <v>1</v>
      </c>
      <c r="C53" s="23">
        <v>1726</v>
      </c>
      <c r="D53" s="23">
        <v>1653</v>
      </c>
      <c r="E53" s="3">
        <v>0.5</v>
      </c>
      <c r="F53" s="4">
        <f t="shared" si="3"/>
        <v>5.9189109203906483E-4</v>
      </c>
      <c r="G53" s="4">
        <f t="shared" si="0"/>
        <v>5.9171597633136095E-4</v>
      </c>
      <c r="H53" s="2">
        <f t="shared" si="6"/>
        <v>99261.822174774061</v>
      </c>
      <c r="I53" s="2">
        <f t="shared" si="4"/>
        <v>58.734806020576372</v>
      </c>
      <c r="J53" s="2">
        <f t="shared" si="1"/>
        <v>99232.454771763776</v>
      </c>
      <c r="K53" s="2">
        <f t="shared" si="2"/>
        <v>4328956.1068850756</v>
      </c>
      <c r="L53" s="14">
        <f t="shared" si="5"/>
        <v>43.611491427821242</v>
      </c>
      <c r="N53" s="6"/>
    </row>
    <row r="54" spans="1:14" x14ac:dyDescent="0.2">
      <c r="A54" s="60">
        <v>45</v>
      </c>
      <c r="B54" s="23">
        <v>1</v>
      </c>
      <c r="C54" s="23">
        <v>1757</v>
      </c>
      <c r="D54" s="23">
        <v>1685</v>
      </c>
      <c r="E54" s="3">
        <v>0.5</v>
      </c>
      <c r="F54" s="4">
        <f t="shared" si="3"/>
        <v>5.8105752469494478E-4</v>
      </c>
      <c r="G54" s="4">
        <f t="shared" si="0"/>
        <v>5.8088875980249783E-4</v>
      </c>
      <c r="H54" s="2">
        <f t="shared" si="6"/>
        <v>99203.087368753491</v>
      </c>
      <c r="I54" s="2">
        <f t="shared" si="4"/>
        <v>57.625958390214052</v>
      </c>
      <c r="J54" s="2">
        <f t="shared" si="1"/>
        <v>99174.274389558384</v>
      </c>
      <c r="K54" s="2">
        <f t="shared" si="2"/>
        <v>4229723.6521133119</v>
      </c>
      <c r="L54" s="14">
        <f t="shared" si="5"/>
        <v>42.637016289531026</v>
      </c>
      <c r="N54" s="6"/>
    </row>
    <row r="55" spans="1:14" x14ac:dyDescent="0.2">
      <c r="A55" s="60">
        <v>46</v>
      </c>
      <c r="B55" s="23">
        <v>1</v>
      </c>
      <c r="C55" s="23">
        <v>1525</v>
      </c>
      <c r="D55" s="23">
        <v>1721</v>
      </c>
      <c r="E55" s="3">
        <v>0.5</v>
      </c>
      <c r="F55" s="4">
        <f t="shared" si="3"/>
        <v>6.1614294516327791E-4</v>
      </c>
      <c r="G55" s="4">
        <f t="shared" si="0"/>
        <v>6.1595318755774562E-4</v>
      </c>
      <c r="H55" s="2">
        <f t="shared" si="6"/>
        <v>99145.461410363278</v>
      </c>
      <c r="I55" s="2">
        <f t="shared" si="4"/>
        <v>61.06896298759672</v>
      </c>
      <c r="J55" s="2">
        <f t="shared" si="1"/>
        <v>99114.926928869478</v>
      </c>
      <c r="K55" s="2">
        <f t="shared" si="2"/>
        <v>4130549.3777237539</v>
      </c>
      <c r="L55" s="14">
        <f t="shared" si="5"/>
        <v>41.661507435296521</v>
      </c>
      <c r="N55" s="6"/>
    </row>
    <row r="56" spans="1:14" x14ac:dyDescent="0.2">
      <c r="A56" s="60">
        <v>47</v>
      </c>
      <c r="B56" s="23">
        <v>1</v>
      </c>
      <c r="C56" s="23">
        <v>1520</v>
      </c>
      <c r="D56" s="23">
        <v>1514</v>
      </c>
      <c r="E56" s="3">
        <v>0.5</v>
      </c>
      <c r="F56" s="4">
        <f t="shared" si="3"/>
        <v>6.5919578114700061E-4</v>
      </c>
      <c r="G56" s="4">
        <f t="shared" si="0"/>
        <v>6.5897858319604609E-4</v>
      </c>
      <c r="H56" s="2">
        <f t="shared" si="6"/>
        <v>99084.392447375678</v>
      </c>
      <c r="I56" s="2">
        <f t="shared" si="4"/>
        <v>65.294492551812638</v>
      </c>
      <c r="J56" s="2">
        <f t="shared" si="1"/>
        <v>99051.74520109978</v>
      </c>
      <c r="K56" s="2">
        <f t="shared" si="2"/>
        <v>4031434.4507948845</v>
      </c>
      <c r="L56" s="14">
        <f t="shared" si="5"/>
        <v>40.686876623238156</v>
      </c>
      <c r="N56" s="6"/>
    </row>
    <row r="57" spans="1:14" x14ac:dyDescent="0.2">
      <c r="A57" s="60">
        <v>48</v>
      </c>
      <c r="B57" s="23">
        <v>1</v>
      </c>
      <c r="C57" s="23">
        <v>1584</v>
      </c>
      <c r="D57" s="23">
        <v>1488</v>
      </c>
      <c r="E57" s="3">
        <v>0.5</v>
      </c>
      <c r="F57" s="4">
        <f t="shared" si="3"/>
        <v>6.5104166666666663E-4</v>
      </c>
      <c r="G57" s="4">
        <f t="shared" si="0"/>
        <v>6.508298080052067E-4</v>
      </c>
      <c r="H57" s="2">
        <f t="shared" si="6"/>
        <v>99019.097954823868</v>
      </c>
      <c r="I57" s="2">
        <f t="shared" si="4"/>
        <v>64.444580510786778</v>
      </c>
      <c r="J57" s="2">
        <f t="shared" si="1"/>
        <v>98986.875664568477</v>
      </c>
      <c r="K57" s="2">
        <f t="shared" si="2"/>
        <v>3932382.7055937848</v>
      </c>
      <c r="L57" s="14">
        <f t="shared" si="5"/>
        <v>39.713376377028617</v>
      </c>
      <c r="N57" s="6"/>
    </row>
    <row r="58" spans="1:14" x14ac:dyDescent="0.2">
      <c r="A58" s="60">
        <v>49</v>
      </c>
      <c r="B58" s="23">
        <v>2</v>
      </c>
      <c r="C58" s="23">
        <v>1424</v>
      </c>
      <c r="D58" s="23">
        <v>1552</v>
      </c>
      <c r="E58" s="3">
        <v>0.5</v>
      </c>
      <c r="F58" s="4">
        <f t="shared" si="3"/>
        <v>1.3440860215053765E-3</v>
      </c>
      <c r="G58" s="4">
        <f t="shared" si="0"/>
        <v>1.3431833445265279E-3</v>
      </c>
      <c r="H58" s="2">
        <f t="shared" si="6"/>
        <v>98954.653374313086</v>
      </c>
      <c r="I58" s="2">
        <f t="shared" si="4"/>
        <v>132.91424227577312</v>
      </c>
      <c r="J58" s="2">
        <f t="shared" si="1"/>
        <v>98888.196253175207</v>
      </c>
      <c r="K58" s="2">
        <f t="shared" si="2"/>
        <v>3833395.8299292163</v>
      </c>
      <c r="L58" s="14">
        <f t="shared" si="5"/>
        <v>38.738914232044586</v>
      </c>
      <c r="N58" s="6"/>
    </row>
    <row r="59" spans="1:14" x14ac:dyDescent="0.2">
      <c r="A59" s="60">
        <v>50</v>
      </c>
      <c r="B59" s="23">
        <v>3</v>
      </c>
      <c r="C59" s="23">
        <v>1375</v>
      </c>
      <c r="D59" s="23">
        <v>1404</v>
      </c>
      <c r="E59" s="3">
        <v>0.5</v>
      </c>
      <c r="F59" s="4">
        <f t="shared" si="3"/>
        <v>2.1590500179920835E-3</v>
      </c>
      <c r="G59" s="4">
        <f t="shared" si="0"/>
        <v>2.1567217828900071E-3</v>
      </c>
      <c r="H59" s="2">
        <f t="shared" si="6"/>
        <v>98821.739132037314</v>
      </c>
      <c r="I59" s="2">
        <f t="shared" si="4"/>
        <v>213.1309974091387</v>
      </c>
      <c r="J59" s="2">
        <f t="shared" si="1"/>
        <v>98715.173633332743</v>
      </c>
      <c r="K59" s="2">
        <f t="shared" si="2"/>
        <v>3734507.6336760409</v>
      </c>
      <c r="L59" s="14">
        <f t="shared" si="5"/>
        <v>37.790345185954536</v>
      </c>
      <c r="N59" s="6"/>
    </row>
    <row r="60" spans="1:14" x14ac:dyDescent="0.2">
      <c r="A60" s="60">
        <v>51</v>
      </c>
      <c r="B60" s="23">
        <v>5</v>
      </c>
      <c r="C60" s="23">
        <v>1421</v>
      </c>
      <c r="D60" s="23">
        <v>1349</v>
      </c>
      <c r="E60" s="3">
        <v>0.5</v>
      </c>
      <c r="F60" s="4">
        <f t="shared" si="3"/>
        <v>3.6101083032490976E-3</v>
      </c>
      <c r="G60" s="4">
        <f t="shared" si="0"/>
        <v>3.6036036036036037E-3</v>
      </c>
      <c r="H60" s="2">
        <f t="shared" si="6"/>
        <v>98608.608134628172</v>
      </c>
      <c r="I60" s="2">
        <f t="shared" si="4"/>
        <v>355.34633562028171</v>
      </c>
      <c r="J60" s="2">
        <f t="shared" si="1"/>
        <v>98430.934966818022</v>
      </c>
      <c r="K60" s="2">
        <f t="shared" si="2"/>
        <v>3635792.4600427081</v>
      </c>
      <c r="L60" s="14">
        <f t="shared" si="5"/>
        <v>36.870943914742618</v>
      </c>
      <c r="N60" s="6"/>
    </row>
    <row r="61" spans="1:14" x14ac:dyDescent="0.2">
      <c r="A61" s="60">
        <v>52</v>
      </c>
      <c r="B61" s="23">
        <v>1</v>
      </c>
      <c r="C61" s="23">
        <v>1429</v>
      </c>
      <c r="D61" s="23">
        <v>1395</v>
      </c>
      <c r="E61" s="3">
        <v>0.5</v>
      </c>
      <c r="F61" s="4">
        <f t="shared" si="3"/>
        <v>7.0821529745042496E-4</v>
      </c>
      <c r="G61" s="4">
        <f t="shared" si="0"/>
        <v>7.0796460176991152E-4</v>
      </c>
      <c r="H61" s="2">
        <f t="shared" si="6"/>
        <v>98253.261799007887</v>
      </c>
      <c r="I61" s="2">
        <f t="shared" si="4"/>
        <v>69.559831362129472</v>
      </c>
      <c r="J61" s="2">
        <f t="shared" si="1"/>
        <v>98218.481883326822</v>
      </c>
      <c r="K61" s="2">
        <f t="shared" si="2"/>
        <v>3537361.5250758901</v>
      </c>
      <c r="L61" s="14">
        <f t="shared" si="5"/>
        <v>36.002484399063569</v>
      </c>
      <c r="N61" s="6"/>
    </row>
    <row r="62" spans="1:14" x14ac:dyDescent="0.2">
      <c r="A62" s="60">
        <v>53</v>
      </c>
      <c r="B62" s="23">
        <v>2</v>
      </c>
      <c r="C62" s="23">
        <v>1417</v>
      </c>
      <c r="D62" s="23">
        <v>1402</v>
      </c>
      <c r="E62" s="3">
        <v>0.5</v>
      </c>
      <c r="F62" s="4">
        <f t="shared" si="3"/>
        <v>1.4189428875487761E-3</v>
      </c>
      <c r="G62" s="4">
        <f t="shared" si="0"/>
        <v>1.4179369018078695E-3</v>
      </c>
      <c r="H62" s="2">
        <f t="shared" si="6"/>
        <v>98183.701967645757</v>
      </c>
      <c r="I62" s="2">
        <f t="shared" si="4"/>
        <v>139.21829417603084</v>
      </c>
      <c r="J62" s="2">
        <f t="shared" si="1"/>
        <v>98114.092820557751</v>
      </c>
      <c r="K62" s="2">
        <f t="shared" si="2"/>
        <v>3439143.0431925631</v>
      </c>
      <c r="L62" s="14">
        <f t="shared" si="5"/>
        <v>35.027636708237544</v>
      </c>
      <c r="N62" s="6"/>
    </row>
    <row r="63" spans="1:14" x14ac:dyDescent="0.2">
      <c r="A63" s="60">
        <v>54</v>
      </c>
      <c r="B63" s="23">
        <v>5</v>
      </c>
      <c r="C63" s="23">
        <v>1481</v>
      </c>
      <c r="D63" s="23">
        <v>1396</v>
      </c>
      <c r="E63" s="3">
        <v>0.5</v>
      </c>
      <c r="F63" s="4">
        <f t="shared" si="3"/>
        <v>3.4758428919012862E-3</v>
      </c>
      <c r="G63" s="4">
        <f t="shared" si="0"/>
        <v>3.4698126301179735E-3</v>
      </c>
      <c r="H63" s="2">
        <f t="shared" si="6"/>
        <v>98044.483673469731</v>
      </c>
      <c r="I63" s="2">
        <f t="shared" si="4"/>
        <v>340.19598776360073</v>
      </c>
      <c r="J63" s="2">
        <f t="shared" si="1"/>
        <v>97874.38567958794</v>
      </c>
      <c r="K63" s="2">
        <f t="shared" si="2"/>
        <v>3341028.9503720053</v>
      </c>
      <c r="L63" s="14">
        <f t="shared" si="5"/>
        <v>34.076664236399751</v>
      </c>
      <c r="N63" s="6"/>
    </row>
    <row r="64" spans="1:14" x14ac:dyDescent="0.2">
      <c r="A64" s="60">
        <v>55</v>
      </c>
      <c r="B64">
        <v>0</v>
      </c>
      <c r="C64" s="23">
        <v>1392</v>
      </c>
      <c r="D64" s="23">
        <v>1447</v>
      </c>
      <c r="E64" s="3">
        <v>0.5</v>
      </c>
      <c r="F64" s="4">
        <f t="shared" si="3"/>
        <v>0</v>
      </c>
      <c r="G64" s="4">
        <f t="shared" si="0"/>
        <v>0</v>
      </c>
      <c r="H64" s="2">
        <f t="shared" si="6"/>
        <v>97704.287685706135</v>
      </c>
      <c r="I64" s="2">
        <f t="shared" si="4"/>
        <v>0</v>
      </c>
      <c r="J64" s="2">
        <f t="shared" si="1"/>
        <v>97704.287685706135</v>
      </c>
      <c r="K64" s="2">
        <f t="shared" si="2"/>
        <v>3243154.5646924176</v>
      </c>
      <c r="L64" s="14">
        <f t="shared" si="5"/>
        <v>33.193574627195019</v>
      </c>
      <c r="N64" s="6"/>
    </row>
    <row r="65" spans="1:14" x14ac:dyDescent="0.2">
      <c r="A65" s="60">
        <v>56</v>
      </c>
      <c r="B65" s="23">
        <v>3</v>
      </c>
      <c r="C65" s="23">
        <v>1359</v>
      </c>
      <c r="D65" s="23">
        <v>1368</v>
      </c>
      <c r="E65" s="3">
        <v>0.5</v>
      </c>
      <c r="F65" s="4">
        <f t="shared" si="3"/>
        <v>2.2002200220022001E-3</v>
      </c>
      <c r="G65" s="4">
        <f t="shared" si="0"/>
        <v>2.1978021978021978E-3</v>
      </c>
      <c r="H65" s="2">
        <f t="shared" si="6"/>
        <v>97704.287685706135</v>
      </c>
      <c r="I65" s="2">
        <f t="shared" si="4"/>
        <v>214.73469821034314</v>
      </c>
      <c r="J65" s="2">
        <f t="shared" si="1"/>
        <v>97596.920336600961</v>
      </c>
      <c r="K65" s="2">
        <f t="shared" si="2"/>
        <v>3145450.2770067113</v>
      </c>
      <c r="L65" s="14">
        <f t="shared" si="5"/>
        <v>32.193574627195012</v>
      </c>
      <c r="N65" s="6"/>
    </row>
    <row r="66" spans="1:14" x14ac:dyDescent="0.2">
      <c r="A66" s="60">
        <v>57</v>
      </c>
      <c r="B66" s="23">
        <v>7</v>
      </c>
      <c r="C66" s="23">
        <v>1315</v>
      </c>
      <c r="D66" s="23">
        <v>1324</v>
      </c>
      <c r="E66" s="3">
        <v>0.5</v>
      </c>
      <c r="F66" s="4">
        <f t="shared" si="3"/>
        <v>5.3050397877984082E-3</v>
      </c>
      <c r="G66" s="4">
        <f t="shared" si="0"/>
        <v>5.2910052910052907E-3</v>
      </c>
      <c r="H66" s="2">
        <f t="shared" si="6"/>
        <v>97489.552987495787</v>
      </c>
      <c r="I66" s="2">
        <f t="shared" si="4"/>
        <v>515.81774067458082</v>
      </c>
      <c r="J66" s="2">
        <f t="shared" si="1"/>
        <v>97231.644117158488</v>
      </c>
      <c r="K66" s="2">
        <f t="shared" si="2"/>
        <v>3047853.3566701105</v>
      </c>
      <c r="L66" s="14">
        <f t="shared" si="5"/>
        <v>31.263384262937738</v>
      </c>
      <c r="N66" s="6"/>
    </row>
    <row r="67" spans="1:14" x14ac:dyDescent="0.2">
      <c r="A67" s="60">
        <v>58</v>
      </c>
      <c r="B67" s="23">
        <v>1</v>
      </c>
      <c r="C67" s="23">
        <v>1291</v>
      </c>
      <c r="D67" s="23">
        <v>1295</v>
      </c>
      <c r="E67" s="3">
        <v>0.5</v>
      </c>
      <c r="F67" s="4">
        <f t="shared" si="3"/>
        <v>7.7339520494972935E-4</v>
      </c>
      <c r="G67" s="4">
        <f t="shared" si="0"/>
        <v>7.7309625048318522E-4</v>
      </c>
      <c r="H67" s="2">
        <f t="shared" si="6"/>
        <v>96973.735246821205</v>
      </c>
      <c r="I67" s="2">
        <f t="shared" si="4"/>
        <v>74.970031114666568</v>
      </c>
      <c r="J67" s="2">
        <f t="shared" si="1"/>
        <v>96936.250231263868</v>
      </c>
      <c r="K67" s="2">
        <f t="shared" si="2"/>
        <v>2950621.7125529521</v>
      </c>
      <c r="L67" s="14">
        <f t="shared" si="5"/>
        <v>30.427019285612939</v>
      </c>
      <c r="N67" s="6"/>
    </row>
    <row r="68" spans="1:14" x14ac:dyDescent="0.2">
      <c r="A68" s="60">
        <v>59</v>
      </c>
      <c r="B68" s="23">
        <v>5</v>
      </c>
      <c r="C68" s="23">
        <v>1226</v>
      </c>
      <c r="D68" s="23">
        <v>1258</v>
      </c>
      <c r="E68" s="3">
        <v>0.5</v>
      </c>
      <c r="F68" s="4">
        <f t="shared" si="3"/>
        <v>4.0257648953301124E-3</v>
      </c>
      <c r="G68" s="4">
        <f t="shared" si="0"/>
        <v>4.017677782241864E-3</v>
      </c>
      <c r="H68" s="2">
        <f t="shared" si="6"/>
        <v>96898.765215706531</v>
      </c>
      <c r="I68" s="2">
        <f t="shared" si="4"/>
        <v>389.30801613381487</v>
      </c>
      <c r="J68" s="2">
        <f t="shared" si="1"/>
        <v>96704.111207639624</v>
      </c>
      <c r="K68" s="2">
        <f t="shared" si="2"/>
        <v>2853685.4623216884</v>
      </c>
      <c r="L68" s="14">
        <f t="shared" si="5"/>
        <v>29.450173652565063</v>
      </c>
      <c r="N68" s="6"/>
    </row>
    <row r="69" spans="1:14" x14ac:dyDescent="0.2">
      <c r="A69" s="60">
        <v>60</v>
      </c>
      <c r="B69" s="23">
        <v>9</v>
      </c>
      <c r="C69" s="23">
        <v>1199</v>
      </c>
      <c r="D69" s="23">
        <v>1208</v>
      </c>
      <c r="E69" s="3">
        <v>0.5</v>
      </c>
      <c r="F69" s="4">
        <f t="shared" si="3"/>
        <v>7.4781886165351062E-3</v>
      </c>
      <c r="G69" s="4">
        <f t="shared" si="0"/>
        <v>7.4503311258278145E-3</v>
      </c>
      <c r="H69" s="2">
        <f t="shared" si="6"/>
        <v>96509.457199572716</v>
      </c>
      <c r="I69" s="2">
        <f t="shared" si="4"/>
        <v>719.02741291072391</v>
      </c>
      <c r="J69" s="2">
        <f t="shared" si="1"/>
        <v>96149.943493117345</v>
      </c>
      <c r="K69" s="2">
        <f t="shared" si="2"/>
        <v>2756981.3511140486</v>
      </c>
      <c r="L69" s="14">
        <f t="shared" si="5"/>
        <v>28.566955313124016</v>
      </c>
      <c r="N69" s="6"/>
    </row>
    <row r="70" spans="1:14" x14ac:dyDescent="0.2">
      <c r="A70" s="60">
        <v>61</v>
      </c>
      <c r="B70" s="23">
        <v>3</v>
      </c>
      <c r="C70" s="23">
        <v>1150</v>
      </c>
      <c r="D70" s="23">
        <v>1159</v>
      </c>
      <c r="E70" s="3">
        <v>0.5</v>
      </c>
      <c r="F70" s="4">
        <f t="shared" si="3"/>
        <v>2.5985275010827198E-3</v>
      </c>
      <c r="G70" s="4">
        <f t="shared" si="0"/>
        <v>2.5951557093425604E-3</v>
      </c>
      <c r="H70" s="2">
        <f t="shared" si="6"/>
        <v>95790.429786661989</v>
      </c>
      <c r="I70" s="2">
        <f t="shared" si="4"/>
        <v>248.59108076123351</v>
      </c>
      <c r="J70" s="2">
        <f t="shared" si="1"/>
        <v>95666.134246281363</v>
      </c>
      <c r="K70" s="2">
        <f t="shared" si="2"/>
        <v>2660831.4076209315</v>
      </c>
      <c r="L70" s="14">
        <f t="shared" si="5"/>
        <v>27.777633042747137</v>
      </c>
      <c r="N70" s="6"/>
    </row>
    <row r="71" spans="1:14" x14ac:dyDescent="0.2">
      <c r="A71" s="60">
        <v>62</v>
      </c>
      <c r="B71" s="23">
        <v>6</v>
      </c>
      <c r="C71" s="23">
        <v>1106</v>
      </c>
      <c r="D71" s="23">
        <v>1118</v>
      </c>
      <c r="E71" s="3">
        <v>0.5</v>
      </c>
      <c r="F71" s="4">
        <f t="shared" si="3"/>
        <v>5.3956834532374104E-3</v>
      </c>
      <c r="G71" s="4">
        <f t="shared" si="0"/>
        <v>5.3811659192825106E-3</v>
      </c>
      <c r="H71" s="2">
        <f t="shared" si="6"/>
        <v>95541.838705900751</v>
      </c>
      <c r="I71" s="2">
        <f t="shared" si="4"/>
        <v>514.12648630977981</v>
      </c>
      <c r="J71" s="2">
        <f t="shared" si="1"/>
        <v>95284.775462745863</v>
      </c>
      <c r="K71" s="2">
        <f t="shared" si="2"/>
        <v>2565165.2733746502</v>
      </c>
      <c r="L71" s="14">
        <f t="shared" si="5"/>
        <v>26.848606936180129</v>
      </c>
      <c r="N71" s="6"/>
    </row>
    <row r="72" spans="1:14" x14ac:dyDescent="0.2">
      <c r="A72" s="60">
        <v>63</v>
      </c>
      <c r="B72" s="23">
        <v>2</v>
      </c>
      <c r="C72" s="23">
        <v>1137</v>
      </c>
      <c r="D72" s="23">
        <v>1088</v>
      </c>
      <c r="E72" s="3">
        <v>0.5</v>
      </c>
      <c r="F72" s="4">
        <f t="shared" si="3"/>
        <v>1.7977528089887641E-3</v>
      </c>
      <c r="G72" s="4">
        <f t="shared" si="0"/>
        <v>1.7961383026493041E-3</v>
      </c>
      <c r="H72" s="2">
        <f t="shared" si="6"/>
        <v>95027.712219590976</v>
      </c>
      <c r="I72" s="2">
        <f t="shared" si="4"/>
        <v>170.68291373074268</v>
      </c>
      <c r="J72" s="2">
        <f t="shared" si="1"/>
        <v>94942.370762725608</v>
      </c>
      <c r="K72" s="2">
        <f t="shared" si="2"/>
        <v>2469880.4979119045</v>
      </c>
      <c r="L72" s="14">
        <f t="shared" si="5"/>
        <v>25.991160264960186</v>
      </c>
      <c r="N72" s="6"/>
    </row>
    <row r="73" spans="1:14" x14ac:dyDescent="0.2">
      <c r="A73" s="60">
        <v>64</v>
      </c>
      <c r="B73" s="23">
        <v>4</v>
      </c>
      <c r="C73" s="23">
        <v>1258</v>
      </c>
      <c r="D73" s="23">
        <v>1116</v>
      </c>
      <c r="E73" s="3">
        <v>0.5</v>
      </c>
      <c r="F73" s="4">
        <f t="shared" si="3"/>
        <v>3.3698399326032012E-3</v>
      </c>
      <c r="G73" s="4">
        <f t="shared" ref="G73:G108" si="7">F73/((1+(1-E73)*F73))</f>
        <v>3.3641715727502101E-3</v>
      </c>
      <c r="H73" s="2">
        <f t="shared" si="6"/>
        <v>94857.02930586024</v>
      </c>
      <c r="I73" s="2">
        <f t="shared" si="4"/>
        <v>319.11532146630861</v>
      </c>
      <c r="J73" s="2">
        <f t="shared" ref="J73:J108" si="8">H74+I73*E73</f>
        <v>94697.471645127094</v>
      </c>
      <c r="K73" s="2">
        <f t="shared" ref="K73:K97" si="9">K74+J73</f>
        <v>2374938.1271491786</v>
      </c>
      <c r="L73" s="14">
        <f t="shared" si="5"/>
        <v>25.037028299624978</v>
      </c>
      <c r="N73" s="6"/>
    </row>
    <row r="74" spans="1:14" x14ac:dyDescent="0.2">
      <c r="A74" s="60">
        <v>65</v>
      </c>
      <c r="B74" s="23">
        <v>3</v>
      </c>
      <c r="C74" s="23">
        <v>1051</v>
      </c>
      <c r="D74" s="23">
        <v>1235</v>
      </c>
      <c r="E74" s="3">
        <v>0.5</v>
      </c>
      <c r="F74" s="4">
        <f t="shared" ref="F74:F108" si="10">B74/((C74+D74)/2)</f>
        <v>2.6246719160104987E-3</v>
      </c>
      <c r="G74" s="4">
        <f t="shared" si="7"/>
        <v>2.6212319790301442E-3</v>
      </c>
      <c r="H74" s="2">
        <f t="shared" si="6"/>
        <v>94537.913984393934</v>
      </c>
      <c r="I74" s="2">
        <f t="shared" ref="I74:I108" si="11">H74*G74</f>
        <v>247.80580336669445</v>
      </c>
      <c r="J74" s="2">
        <f t="shared" si="8"/>
        <v>94414.011082710596</v>
      </c>
      <c r="K74" s="2">
        <f t="shared" si="9"/>
        <v>2280240.6555040516</v>
      </c>
      <c r="L74" s="14">
        <f t="shared" ref="L74:L108" si="12">K74/H74</f>
        <v>24.119853711606833</v>
      </c>
      <c r="N74" s="6"/>
    </row>
    <row r="75" spans="1:14" x14ac:dyDescent="0.2">
      <c r="A75" s="60">
        <v>66</v>
      </c>
      <c r="B75" s="23">
        <v>3</v>
      </c>
      <c r="C75" s="23">
        <v>967</v>
      </c>
      <c r="D75" s="23">
        <v>1041</v>
      </c>
      <c r="E75" s="3">
        <v>0.5</v>
      </c>
      <c r="F75" s="4">
        <f t="shared" si="10"/>
        <v>2.9880478087649402E-3</v>
      </c>
      <c r="G75" s="4">
        <f t="shared" si="7"/>
        <v>2.9835902536051711E-3</v>
      </c>
      <c r="H75" s="2">
        <f t="shared" ref="H75:H108" si="13">H74-I74</f>
        <v>94290.108181027244</v>
      </c>
      <c r="I75" s="2">
        <f t="shared" si="11"/>
        <v>281.3230477802901</v>
      </c>
      <c r="J75" s="2">
        <f t="shared" si="8"/>
        <v>94149.446657137101</v>
      </c>
      <c r="K75" s="2">
        <f t="shared" si="9"/>
        <v>2185826.6444213409</v>
      </c>
      <c r="L75" s="14">
        <f t="shared" si="12"/>
        <v>23.181929542649161</v>
      </c>
      <c r="N75" s="6"/>
    </row>
    <row r="76" spans="1:14" x14ac:dyDescent="0.2">
      <c r="A76" s="60">
        <v>67</v>
      </c>
      <c r="B76" s="23">
        <v>2</v>
      </c>
      <c r="C76" s="23">
        <v>1058</v>
      </c>
      <c r="D76" s="23">
        <v>962</v>
      </c>
      <c r="E76" s="3">
        <v>0.5</v>
      </c>
      <c r="F76" s="4">
        <f t="shared" si="10"/>
        <v>1.9801980198019802E-3</v>
      </c>
      <c r="G76" s="4">
        <f t="shared" si="7"/>
        <v>1.9782393669634025E-3</v>
      </c>
      <c r="H76" s="2">
        <f t="shared" si="13"/>
        <v>94008.785133246958</v>
      </c>
      <c r="I76" s="2">
        <f t="shared" si="11"/>
        <v>185.97187959099298</v>
      </c>
      <c r="J76" s="2">
        <f t="shared" si="8"/>
        <v>93915.799193451472</v>
      </c>
      <c r="K76" s="2">
        <f t="shared" si="9"/>
        <v>2091677.1977642039</v>
      </c>
      <c r="L76" s="14">
        <f t="shared" si="12"/>
        <v>22.249805641031156</v>
      </c>
      <c r="N76" s="6"/>
    </row>
    <row r="77" spans="1:14" x14ac:dyDescent="0.2">
      <c r="A77" s="60">
        <v>68</v>
      </c>
      <c r="B77" s="23">
        <v>2</v>
      </c>
      <c r="C77" s="23">
        <v>958</v>
      </c>
      <c r="D77" s="23">
        <v>1032</v>
      </c>
      <c r="E77" s="3">
        <v>0.5</v>
      </c>
      <c r="F77" s="4">
        <f t="shared" si="10"/>
        <v>2.0100502512562816E-3</v>
      </c>
      <c r="G77" s="4">
        <f t="shared" si="7"/>
        <v>2.0080321285140565E-3</v>
      </c>
      <c r="H77" s="2">
        <f t="shared" si="13"/>
        <v>93822.813253655971</v>
      </c>
      <c r="I77" s="2">
        <f t="shared" si="11"/>
        <v>188.39922340091562</v>
      </c>
      <c r="J77" s="2">
        <f t="shared" si="8"/>
        <v>93728.613641955511</v>
      </c>
      <c r="K77" s="2">
        <f t="shared" si="9"/>
        <v>1997761.3985707525</v>
      </c>
      <c r="L77" s="14">
        <f t="shared" si="12"/>
        <v>21.292917247851829</v>
      </c>
      <c r="N77" s="6"/>
    </row>
    <row r="78" spans="1:14" x14ac:dyDescent="0.2">
      <c r="A78" s="60">
        <v>69</v>
      </c>
      <c r="B78" s="23">
        <v>5</v>
      </c>
      <c r="C78" s="23">
        <v>916</v>
      </c>
      <c r="D78" s="23">
        <v>951</v>
      </c>
      <c r="E78" s="3">
        <v>0.5</v>
      </c>
      <c r="F78" s="4">
        <f t="shared" si="10"/>
        <v>5.3561863952865559E-3</v>
      </c>
      <c r="G78" s="4">
        <f t="shared" si="7"/>
        <v>5.3418803418803411E-3</v>
      </c>
      <c r="H78" s="2">
        <f t="shared" si="13"/>
        <v>93634.414030255051</v>
      </c>
      <c r="I78" s="2">
        <f t="shared" si="11"/>
        <v>500.18383563170426</v>
      </c>
      <c r="J78" s="2">
        <f t="shared" si="8"/>
        <v>93384.3221124392</v>
      </c>
      <c r="K78" s="2">
        <f t="shared" si="9"/>
        <v>1904032.784928797</v>
      </c>
      <c r="L78" s="14">
        <f t="shared" si="12"/>
        <v>20.334754103481313</v>
      </c>
      <c r="N78" s="6"/>
    </row>
    <row r="79" spans="1:14" x14ac:dyDescent="0.2">
      <c r="A79" s="60">
        <v>70</v>
      </c>
      <c r="B79" s="23">
        <v>5</v>
      </c>
      <c r="C79" s="23">
        <v>755</v>
      </c>
      <c r="D79" s="23">
        <v>906</v>
      </c>
      <c r="E79" s="3">
        <v>0.5</v>
      </c>
      <c r="F79" s="4">
        <f t="shared" si="10"/>
        <v>6.020469596628537E-3</v>
      </c>
      <c r="G79" s="4">
        <f t="shared" si="7"/>
        <v>6.002400960384153E-3</v>
      </c>
      <c r="H79" s="2">
        <f t="shared" si="13"/>
        <v>93134.230194623349</v>
      </c>
      <c r="I79" s="2">
        <f t="shared" si="11"/>
        <v>559.02899276484595</v>
      </c>
      <c r="J79" s="2">
        <f t="shared" si="8"/>
        <v>92854.715698240936</v>
      </c>
      <c r="K79" s="2">
        <f t="shared" si="9"/>
        <v>1810648.4628163578</v>
      </c>
      <c r="L79" s="14">
        <f t="shared" si="12"/>
        <v>19.441278024552641</v>
      </c>
      <c r="N79" s="6"/>
    </row>
    <row r="80" spans="1:14" x14ac:dyDescent="0.2">
      <c r="A80" s="60">
        <v>71</v>
      </c>
      <c r="B80" s="23">
        <v>2</v>
      </c>
      <c r="C80" s="23">
        <v>616</v>
      </c>
      <c r="D80" s="23">
        <v>755</v>
      </c>
      <c r="E80" s="3">
        <v>0.5</v>
      </c>
      <c r="F80" s="4">
        <f t="shared" si="10"/>
        <v>2.9175784099197666E-3</v>
      </c>
      <c r="G80" s="4">
        <f t="shared" si="7"/>
        <v>2.9133284777858705E-3</v>
      </c>
      <c r="H80" s="2">
        <f t="shared" si="13"/>
        <v>92575.201201858508</v>
      </c>
      <c r="I80" s="2">
        <f t="shared" si="11"/>
        <v>269.70196999813112</v>
      </c>
      <c r="J80" s="2">
        <f t="shared" si="8"/>
        <v>92440.350216859442</v>
      </c>
      <c r="K80" s="2">
        <f t="shared" si="9"/>
        <v>1717793.7471181168</v>
      </c>
      <c r="L80" s="14">
        <f t="shared" si="12"/>
        <v>18.555657722768537</v>
      </c>
      <c r="N80" s="6"/>
    </row>
    <row r="81" spans="1:14" x14ac:dyDescent="0.2">
      <c r="A81" s="60">
        <v>72</v>
      </c>
      <c r="B81" s="23">
        <v>8</v>
      </c>
      <c r="C81" s="23">
        <v>825</v>
      </c>
      <c r="D81" s="23">
        <v>599</v>
      </c>
      <c r="E81" s="3">
        <v>0.5</v>
      </c>
      <c r="F81" s="4">
        <f t="shared" si="10"/>
        <v>1.1235955056179775E-2</v>
      </c>
      <c r="G81" s="4">
        <f t="shared" si="7"/>
        <v>1.11731843575419E-2</v>
      </c>
      <c r="H81" s="2">
        <f t="shared" si="13"/>
        <v>92305.499231860376</v>
      </c>
      <c r="I81" s="2">
        <f t="shared" si="11"/>
        <v>1031.3463601325182</v>
      </c>
      <c r="J81" s="2">
        <f t="shared" si="8"/>
        <v>91789.826051794109</v>
      </c>
      <c r="K81" s="2">
        <f t="shared" si="9"/>
        <v>1625353.3969012573</v>
      </c>
      <c r="L81" s="14">
        <f t="shared" si="12"/>
        <v>17.608413479445726</v>
      </c>
      <c r="N81" s="6"/>
    </row>
    <row r="82" spans="1:14" x14ac:dyDescent="0.2">
      <c r="A82" s="60">
        <v>73</v>
      </c>
      <c r="B82" s="23">
        <v>3</v>
      </c>
      <c r="C82" s="23">
        <v>513</v>
      </c>
      <c r="D82" s="23">
        <v>821</v>
      </c>
      <c r="E82" s="3">
        <v>0.5</v>
      </c>
      <c r="F82" s="4">
        <f t="shared" si="10"/>
        <v>4.4977511244377807E-3</v>
      </c>
      <c r="G82" s="4">
        <f t="shared" si="7"/>
        <v>4.4876589379207171E-3</v>
      </c>
      <c r="H82" s="2">
        <f t="shared" si="13"/>
        <v>91274.152871727856</v>
      </c>
      <c r="I82" s="2">
        <f t="shared" si="11"/>
        <v>409.60726793595137</v>
      </c>
      <c r="J82" s="2">
        <f t="shared" si="8"/>
        <v>91069.349237759889</v>
      </c>
      <c r="K82" s="2">
        <f t="shared" si="9"/>
        <v>1533563.5708494631</v>
      </c>
      <c r="L82" s="14">
        <f t="shared" si="12"/>
        <v>16.801728885993136</v>
      </c>
      <c r="N82" s="6"/>
    </row>
    <row r="83" spans="1:14" x14ac:dyDescent="0.2">
      <c r="A83" s="60">
        <v>74</v>
      </c>
      <c r="B83" s="23">
        <v>6</v>
      </c>
      <c r="C83" s="23">
        <v>600</v>
      </c>
      <c r="D83" s="23">
        <v>504</v>
      </c>
      <c r="E83" s="3">
        <v>0.5</v>
      </c>
      <c r="F83" s="4">
        <f t="shared" si="10"/>
        <v>1.0869565217391304E-2</v>
      </c>
      <c r="G83" s="4">
        <f t="shared" si="7"/>
        <v>1.0810810810810811E-2</v>
      </c>
      <c r="H83" s="2">
        <f t="shared" si="13"/>
        <v>90864.545603791907</v>
      </c>
      <c r="I83" s="2">
        <f t="shared" si="11"/>
        <v>982.31941193288549</v>
      </c>
      <c r="J83" s="2">
        <f t="shared" si="8"/>
        <v>90373.385897825472</v>
      </c>
      <c r="K83" s="2">
        <f t="shared" si="9"/>
        <v>1442494.2216117033</v>
      </c>
      <c r="L83" s="14">
        <f t="shared" si="12"/>
        <v>15.875215267147123</v>
      </c>
      <c r="N83" s="6"/>
    </row>
    <row r="84" spans="1:14" x14ac:dyDescent="0.2">
      <c r="A84" s="60">
        <v>75</v>
      </c>
      <c r="B84" s="23">
        <v>5</v>
      </c>
      <c r="C84" s="23">
        <v>615</v>
      </c>
      <c r="D84" s="23">
        <v>599</v>
      </c>
      <c r="E84" s="3">
        <v>0.5</v>
      </c>
      <c r="F84" s="4">
        <f t="shared" si="10"/>
        <v>8.2372322899505763E-3</v>
      </c>
      <c r="G84" s="4">
        <f t="shared" si="7"/>
        <v>8.2034454470877767E-3</v>
      </c>
      <c r="H84" s="2">
        <f t="shared" si="13"/>
        <v>89882.226191859023</v>
      </c>
      <c r="I84" s="2">
        <f t="shared" si="11"/>
        <v>737.3439392277196</v>
      </c>
      <c r="J84" s="2">
        <f t="shared" si="8"/>
        <v>89513.554222245162</v>
      </c>
      <c r="K84" s="2">
        <f t="shared" si="9"/>
        <v>1352120.8357138778</v>
      </c>
      <c r="L84" s="14">
        <f t="shared" si="12"/>
        <v>15.043250406678785</v>
      </c>
      <c r="N84" s="6"/>
    </row>
    <row r="85" spans="1:14" x14ac:dyDescent="0.2">
      <c r="A85" s="60">
        <v>76</v>
      </c>
      <c r="B85" s="23">
        <v>10</v>
      </c>
      <c r="C85" s="23">
        <v>633</v>
      </c>
      <c r="D85" s="23">
        <v>611</v>
      </c>
      <c r="E85" s="3">
        <v>0.5</v>
      </c>
      <c r="F85" s="4">
        <f t="shared" si="10"/>
        <v>1.607717041800643E-2</v>
      </c>
      <c r="G85" s="4">
        <f t="shared" si="7"/>
        <v>1.5948963317384369E-2</v>
      </c>
      <c r="H85" s="2">
        <f t="shared" si="13"/>
        <v>89144.882252631302</v>
      </c>
      <c r="I85" s="2">
        <f t="shared" si="11"/>
        <v>1421.7684569797655</v>
      </c>
      <c r="J85" s="2">
        <f t="shared" si="8"/>
        <v>88433.998024141416</v>
      </c>
      <c r="K85" s="2">
        <f t="shared" si="9"/>
        <v>1262607.2814916326</v>
      </c>
      <c r="L85" s="14">
        <f t="shared" si="12"/>
        <v>14.163541973317981</v>
      </c>
      <c r="N85" s="6"/>
    </row>
    <row r="86" spans="1:14" x14ac:dyDescent="0.2">
      <c r="A86" s="60">
        <v>77</v>
      </c>
      <c r="B86" s="23">
        <v>12</v>
      </c>
      <c r="C86" s="23">
        <v>567</v>
      </c>
      <c r="D86" s="23">
        <v>621</v>
      </c>
      <c r="E86" s="3">
        <v>0.5</v>
      </c>
      <c r="F86" s="4">
        <f t="shared" si="10"/>
        <v>2.0202020202020204E-2</v>
      </c>
      <c r="G86" s="4">
        <f t="shared" si="7"/>
        <v>0.02</v>
      </c>
      <c r="H86" s="2">
        <f t="shared" si="13"/>
        <v>87723.11379565153</v>
      </c>
      <c r="I86" s="2">
        <f t="shared" si="11"/>
        <v>1754.4622759130307</v>
      </c>
      <c r="J86" s="2">
        <f t="shared" si="8"/>
        <v>86845.882657695023</v>
      </c>
      <c r="K86" s="2">
        <f t="shared" si="9"/>
        <v>1174173.2834674912</v>
      </c>
      <c r="L86" s="14">
        <f t="shared" si="12"/>
        <v>13.384993220859602</v>
      </c>
      <c r="N86" s="6"/>
    </row>
    <row r="87" spans="1:14" x14ac:dyDescent="0.2">
      <c r="A87" s="60">
        <v>78</v>
      </c>
      <c r="B87" s="23">
        <v>15</v>
      </c>
      <c r="C87" s="23">
        <v>557</v>
      </c>
      <c r="D87" s="23">
        <v>550</v>
      </c>
      <c r="E87" s="3">
        <v>0.5</v>
      </c>
      <c r="F87" s="4">
        <f t="shared" si="10"/>
        <v>2.7100271002710029E-2</v>
      </c>
      <c r="G87" s="4">
        <f t="shared" si="7"/>
        <v>2.6737967914438505E-2</v>
      </c>
      <c r="H87" s="2">
        <f t="shared" si="13"/>
        <v>85968.651519738502</v>
      </c>
      <c r="I87" s="2">
        <f t="shared" si="11"/>
        <v>2298.6270459823131</v>
      </c>
      <c r="J87" s="2">
        <f t="shared" si="8"/>
        <v>84819.337996747345</v>
      </c>
      <c r="K87" s="2">
        <f t="shared" si="9"/>
        <v>1087327.4008097961</v>
      </c>
      <c r="L87" s="14">
        <f t="shared" si="12"/>
        <v>12.647952266183266</v>
      </c>
      <c r="N87" s="6"/>
    </row>
    <row r="88" spans="1:14" x14ac:dyDescent="0.2">
      <c r="A88" s="60">
        <v>79</v>
      </c>
      <c r="B88" s="23">
        <v>11</v>
      </c>
      <c r="C88" s="23">
        <v>502</v>
      </c>
      <c r="D88" s="23">
        <v>544</v>
      </c>
      <c r="E88" s="3">
        <v>0.5</v>
      </c>
      <c r="F88" s="4">
        <f t="shared" si="10"/>
        <v>2.1032504780114723E-2</v>
      </c>
      <c r="G88" s="4">
        <f t="shared" si="7"/>
        <v>2.0813623462630087E-2</v>
      </c>
      <c r="H88" s="2">
        <f t="shared" si="13"/>
        <v>83670.024473756188</v>
      </c>
      <c r="I88" s="2">
        <f t="shared" si="11"/>
        <v>1741.4763845058053</v>
      </c>
      <c r="J88" s="2">
        <f t="shared" si="8"/>
        <v>82799.286281503286</v>
      </c>
      <c r="K88" s="2">
        <f t="shared" si="9"/>
        <v>1002508.0628130486</v>
      </c>
      <c r="L88" s="14">
        <f t="shared" si="12"/>
        <v>11.981687218550936</v>
      </c>
      <c r="N88" s="6"/>
    </row>
    <row r="89" spans="1:14" x14ac:dyDescent="0.2">
      <c r="A89" s="60">
        <v>80</v>
      </c>
      <c r="B89" s="23">
        <v>11</v>
      </c>
      <c r="C89" s="23">
        <v>494</v>
      </c>
      <c r="D89" s="23">
        <v>499</v>
      </c>
      <c r="E89" s="3">
        <v>0.5</v>
      </c>
      <c r="F89" s="4">
        <f t="shared" si="10"/>
        <v>2.2155085599194362E-2</v>
      </c>
      <c r="G89" s="4">
        <f t="shared" si="7"/>
        <v>2.1912350597609563E-2</v>
      </c>
      <c r="H89" s="2">
        <f t="shared" si="13"/>
        <v>81928.548089250384</v>
      </c>
      <c r="I89" s="2">
        <f t="shared" si="11"/>
        <v>1795.2470696847695</v>
      </c>
      <c r="J89" s="2">
        <f t="shared" si="8"/>
        <v>81030.924554407989</v>
      </c>
      <c r="K89" s="2">
        <f t="shared" si="9"/>
        <v>919708.77653154533</v>
      </c>
      <c r="L89" s="14">
        <f t="shared" si="12"/>
        <v>11.22574240580516</v>
      </c>
      <c r="N89" s="6"/>
    </row>
    <row r="90" spans="1:14" x14ac:dyDescent="0.2">
      <c r="A90" s="60">
        <v>81</v>
      </c>
      <c r="B90" s="23">
        <v>8</v>
      </c>
      <c r="C90" s="23">
        <v>425</v>
      </c>
      <c r="D90" s="23">
        <v>481</v>
      </c>
      <c r="E90" s="3">
        <v>0.5</v>
      </c>
      <c r="F90" s="4">
        <f t="shared" si="10"/>
        <v>1.7660044150110375E-2</v>
      </c>
      <c r="G90" s="4">
        <f t="shared" si="7"/>
        <v>1.7505470459518599E-2</v>
      </c>
      <c r="H90" s="2">
        <f t="shared" si="13"/>
        <v>80133.30101956561</v>
      </c>
      <c r="I90" s="2">
        <f t="shared" si="11"/>
        <v>1402.7711338217175</v>
      </c>
      <c r="J90" s="2">
        <f t="shared" si="8"/>
        <v>79431.91545265475</v>
      </c>
      <c r="K90" s="2">
        <f t="shared" si="9"/>
        <v>838677.85197713738</v>
      </c>
      <c r="L90" s="14">
        <f t="shared" si="12"/>
        <v>10.466033987197944</v>
      </c>
      <c r="N90" s="6"/>
    </row>
    <row r="91" spans="1:14" x14ac:dyDescent="0.2">
      <c r="A91" s="60">
        <v>82</v>
      </c>
      <c r="B91" s="23">
        <v>15</v>
      </c>
      <c r="C91" s="23">
        <v>428</v>
      </c>
      <c r="D91" s="23">
        <v>400</v>
      </c>
      <c r="E91" s="3">
        <v>0.5</v>
      </c>
      <c r="F91" s="4">
        <f t="shared" si="10"/>
        <v>3.6231884057971016E-2</v>
      </c>
      <c r="G91" s="4">
        <f t="shared" si="7"/>
        <v>3.5587188612099641E-2</v>
      </c>
      <c r="H91" s="2">
        <f t="shared" si="13"/>
        <v>78730.52988574389</v>
      </c>
      <c r="I91" s="2">
        <f t="shared" si="11"/>
        <v>2801.7982165745152</v>
      </c>
      <c r="J91" s="2">
        <f t="shared" si="8"/>
        <v>77329.630777456623</v>
      </c>
      <c r="K91" s="2">
        <f t="shared" si="9"/>
        <v>759245.93652448268</v>
      </c>
      <c r="L91" s="14">
        <f t="shared" si="12"/>
        <v>9.6436025214910046</v>
      </c>
      <c r="N91" s="6"/>
    </row>
    <row r="92" spans="1:14" x14ac:dyDescent="0.2">
      <c r="A92" s="60">
        <v>83</v>
      </c>
      <c r="B92" s="23">
        <v>19</v>
      </c>
      <c r="C92" s="23">
        <v>359</v>
      </c>
      <c r="D92" s="23">
        <v>419</v>
      </c>
      <c r="E92" s="3">
        <v>0.5</v>
      </c>
      <c r="F92" s="4">
        <f t="shared" si="10"/>
        <v>4.8843187660668377E-2</v>
      </c>
      <c r="G92" s="4">
        <f t="shared" si="7"/>
        <v>4.7678795483061476E-2</v>
      </c>
      <c r="H92" s="2">
        <f t="shared" si="13"/>
        <v>75928.73166916937</v>
      </c>
      <c r="I92" s="2">
        <f t="shared" si="11"/>
        <v>3620.1904685425793</v>
      </c>
      <c r="J92" s="2">
        <f t="shared" si="8"/>
        <v>74118.636434898071</v>
      </c>
      <c r="K92" s="2">
        <f t="shared" si="9"/>
        <v>681916.30574702611</v>
      </c>
      <c r="L92" s="14">
        <f t="shared" si="12"/>
        <v>8.9810048285570954</v>
      </c>
      <c r="N92" s="6"/>
    </row>
    <row r="93" spans="1:14" x14ac:dyDescent="0.2">
      <c r="A93" s="60">
        <v>84</v>
      </c>
      <c r="B93" s="23">
        <v>20</v>
      </c>
      <c r="C93" s="23">
        <v>352</v>
      </c>
      <c r="D93" s="23">
        <v>349</v>
      </c>
      <c r="E93" s="3">
        <v>0.5</v>
      </c>
      <c r="F93" s="4">
        <f t="shared" si="10"/>
        <v>5.7061340941512127E-2</v>
      </c>
      <c r="G93" s="4">
        <f t="shared" si="7"/>
        <v>5.5478502080443838E-2</v>
      </c>
      <c r="H93" s="2">
        <f t="shared" si="13"/>
        <v>72308.541200626787</v>
      </c>
      <c r="I93" s="2">
        <f t="shared" si="11"/>
        <v>4011.569553432832</v>
      </c>
      <c r="J93" s="2">
        <f t="shared" si="8"/>
        <v>70302.756423910381</v>
      </c>
      <c r="K93" s="2">
        <f t="shared" si="9"/>
        <v>607797.66931212798</v>
      </c>
      <c r="L93" s="14">
        <f t="shared" si="12"/>
        <v>8.4056137659552093</v>
      </c>
      <c r="N93" s="6"/>
    </row>
    <row r="94" spans="1:14" x14ac:dyDescent="0.2">
      <c r="A94" s="60">
        <v>85</v>
      </c>
      <c r="B94" s="23">
        <v>14</v>
      </c>
      <c r="C94" s="23">
        <v>326</v>
      </c>
      <c r="D94" s="23">
        <v>343</v>
      </c>
      <c r="E94" s="3">
        <v>0.5</v>
      </c>
      <c r="F94" s="4">
        <f t="shared" si="10"/>
        <v>4.1853512705530643E-2</v>
      </c>
      <c r="G94" s="4">
        <f t="shared" si="7"/>
        <v>4.0995607613469986E-2</v>
      </c>
      <c r="H94" s="2">
        <f t="shared" si="13"/>
        <v>68296.971647193961</v>
      </c>
      <c r="I94" s="2">
        <f t="shared" si="11"/>
        <v>2799.8758508366486</v>
      </c>
      <c r="J94" s="2">
        <f t="shared" si="8"/>
        <v>66897.033721775631</v>
      </c>
      <c r="K94" s="2">
        <f t="shared" si="9"/>
        <v>537494.9128882176</v>
      </c>
      <c r="L94" s="14">
        <f t="shared" si="12"/>
        <v>7.8699669974356912</v>
      </c>
      <c r="N94" s="6"/>
    </row>
    <row r="95" spans="1:14" x14ac:dyDescent="0.2">
      <c r="A95" s="60">
        <v>86</v>
      </c>
      <c r="B95" s="23">
        <v>16</v>
      </c>
      <c r="C95" s="23">
        <v>336</v>
      </c>
      <c r="D95" s="23">
        <v>311</v>
      </c>
      <c r="E95" s="3">
        <v>0.5</v>
      </c>
      <c r="F95" s="4">
        <f t="shared" si="10"/>
        <v>4.945904173106646E-2</v>
      </c>
      <c r="G95" s="4">
        <f t="shared" si="7"/>
        <v>4.8265460030165915E-2</v>
      </c>
      <c r="H95" s="2">
        <f t="shared" si="13"/>
        <v>65497.095796357309</v>
      </c>
      <c r="I95" s="2">
        <f t="shared" si="11"/>
        <v>3161.2474592510316</v>
      </c>
      <c r="J95" s="2">
        <f t="shared" si="8"/>
        <v>63916.472066731789</v>
      </c>
      <c r="K95" s="2">
        <f t="shared" si="9"/>
        <v>470597.87916644197</v>
      </c>
      <c r="L95" s="14">
        <f t="shared" si="12"/>
        <v>7.1850190217535532</v>
      </c>
      <c r="N95" s="6"/>
    </row>
    <row r="96" spans="1:14" x14ac:dyDescent="0.2">
      <c r="A96" s="60">
        <v>87</v>
      </c>
      <c r="B96" s="23">
        <v>21</v>
      </c>
      <c r="C96" s="23">
        <v>260</v>
      </c>
      <c r="D96" s="23">
        <v>314</v>
      </c>
      <c r="E96" s="3">
        <v>0.5</v>
      </c>
      <c r="F96" s="4">
        <f t="shared" si="10"/>
        <v>7.3170731707317069E-2</v>
      </c>
      <c r="G96" s="4">
        <f t="shared" si="7"/>
        <v>7.0588235294117646E-2</v>
      </c>
      <c r="H96" s="2">
        <f t="shared" si="13"/>
        <v>62335.848337106276</v>
      </c>
      <c r="I96" s="2">
        <f t="shared" si="11"/>
        <v>4400.1775296780897</v>
      </c>
      <c r="J96" s="2">
        <f t="shared" si="8"/>
        <v>60135.759572267227</v>
      </c>
      <c r="K96" s="2">
        <f t="shared" si="9"/>
        <v>406681.4070997102</v>
      </c>
      <c r="L96" s="14">
        <f t="shared" si="12"/>
        <v>6.5240374190532586</v>
      </c>
      <c r="N96" s="6"/>
    </row>
    <row r="97" spans="1:14" x14ac:dyDescent="0.2">
      <c r="A97" s="60">
        <v>88</v>
      </c>
      <c r="B97" s="23">
        <v>24</v>
      </c>
      <c r="C97" s="23">
        <v>227</v>
      </c>
      <c r="D97" s="23">
        <v>241</v>
      </c>
      <c r="E97" s="3">
        <v>0.5</v>
      </c>
      <c r="F97" s="4">
        <f t="shared" si="10"/>
        <v>0.10256410256410256</v>
      </c>
      <c r="G97" s="4">
        <f t="shared" si="7"/>
        <v>9.7560975609756087E-2</v>
      </c>
      <c r="H97" s="2">
        <f t="shared" si="13"/>
        <v>57935.670807428185</v>
      </c>
      <c r="I97" s="2">
        <f t="shared" si="11"/>
        <v>5652.2605665783585</v>
      </c>
      <c r="J97" s="2">
        <f t="shared" si="8"/>
        <v>55109.540524139011</v>
      </c>
      <c r="K97" s="2">
        <f t="shared" si="9"/>
        <v>346545.64752744295</v>
      </c>
      <c r="L97" s="14">
        <f t="shared" si="12"/>
        <v>5.981559248348443</v>
      </c>
      <c r="N97" s="6"/>
    </row>
    <row r="98" spans="1:14" x14ac:dyDescent="0.2">
      <c r="A98" s="60">
        <v>89</v>
      </c>
      <c r="B98" s="23">
        <v>18</v>
      </c>
      <c r="C98" s="23">
        <v>237</v>
      </c>
      <c r="D98" s="23">
        <v>211</v>
      </c>
      <c r="E98" s="3">
        <v>0.5</v>
      </c>
      <c r="F98" s="4">
        <f t="shared" si="10"/>
        <v>8.0357142857142863E-2</v>
      </c>
      <c r="G98" s="4">
        <f t="shared" si="7"/>
        <v>7.7253218884120178E-2</v>
      </c>
      <c r="H98" s="2">
        <f t="shared" si="13"/>
        <v>52283.410240849829</v>
      </c>
      <c r="I98" s="2">
        <f t="shared" si="11"/>
        <v>4039.0617353446223</v>
      </c>
      <c r="J98" s="2">
        <f t="shared" si="8"/>
        <v>50263.879373177522</v>
      </c>
      <c r="K98" s="2">
        <f>K99+J98</f>
        <v>291436.10700330394</v>
      </c>
      <c r="L98" s="14">
        <f t="shared" si="12"/>
        <v>5.5741602481698953</v>
      </c>
      <c r="N98" s="6"/>
    </row>
    <row r="99" spans="1:14" x14ac:dyDescent="0.2">
      <c r="A99" s="60">
        <v>90</v>
      </c>
      <c r="B99" s="23">
        <v>17</v>
      </c>
      <c r="C99" s="23">
        <v>159</v>
      </c>
      <c r="D99" s="23">
        <v>211</v>
      </c>
      <c r="E99" s="3">
        <v>0.5</v>
      </c>
      <c r="F99" s="4">
        <f t="shared" si="10"/>
        <v>9.1891891891891897E-2</v>
      </c>
      <c r="G99" s="4">
        <f t="shared" si="7"/>
        <v>8.7855297157622747E-2</v>
      </c>
      <c r="H99" s="2">
        <f t="shared" si="13"/>
        <v>48244.348505505208</v>
      </c>
      <c r="I99" s="2">
        <f t="shared" si="11"/>
        <v>4238.5215741270731</v>
      </c>
      <c r="J99" s="2">
        <f t="shared" si="8"/>
        <v>46125.087718441675</v>
      </c>
      <c r="K99" s="2">
        <f t="shared" ref="K99:K108" si="14">K100+J99</f>
        <v>241172.22763012641</v>
      </c>
      <c r="L99" s="14">
        <f t="shared" si="12"/>
        <v>4.9989736642957467</v>
      </c>
      <c r="N99" s="6"/>
    </row>
    <row r="100" spans="1:14" x14ac:dyDescent="0.2">
      <c r="A100" s="60">
        <v>91</v>
      </c>
      <c r="B100" s="23">
        <v>17</v>
      </c>
      <c r="C100" s="23">
        <v>164</v>
      </c>
      <c r="D100" s="23">
        <v>144</v>
      </c>
      <c r="E100" s="3">
        <v>0.5</v>
      </c>
      <c r="F100" s="4">
        <f t="shared" si="10"/>
        <v>0.11038961038961038</v>
      </c>
      <c r="G100" s="4">
        <f t="shared" si="7"/>
        <v>0.10461538461538461</v>
      </c>
      <c r="H100" s="2">
        <f t="shared" si="13"/>
        <v>44005.826931378135</v>
      </c>
      <c r="I100" s="2">
        <f t="shared" si="11"/>
        <v>4603.6865097441741</v>
      </c>
      <c r="J100" s="2">
        <f t="shared" si="8"/>
        <v>41703.983676506046</v>
      </c>
      <c r="K100" s="2">
        <f t="shared" si="14"/>
        <v>195047.13991168473</v>
      </c>
      <c r="L100" s="14">
        <f t="shared" si="12"/>
        <v>4.4323025724715412</v>
      </c>
      <c r="N100" s="6"/>
    </row>
    <row r="101" spans="1:14" x14ac:dyDescent="0.2">
      <c r="A101" s="60">
        <v>92</v>
      </c>
      <c r="B101" s="23">
        <v>20</v>
      </c>
      <c r="C101" s="23">
        <v>109</v>
      </c>
      <c r="D101" s="23">
        <v>144</v>
      </c>
      <c r="E101" s="3">
        <v>0.5</v>
      </c>
      <c r="F101" s="4">
        <f t="shared" si="10"/>
        <v>0.15810276679841898</v>
      </c>
      <c r="G101" s="4">
        <f t="shared" si="7"/>
        <v>0.14652014652014653</v>
      </c>
      <c r="H101" s="2">
        <f t="shared" si="13"/>
        <v>39402.140421633958</v>
      </c>
      <c r="I101" s="2">
        <f t="shared" si="11"/>
        <v>5773.2073877851954</v>
      </c>
      <c r="J101" s="2">
        <f t="shared" si="8"/>
        <v>36515.536727741361</v>
      </c>
      <c r="K101" s="2">
        <f t="shared" si="14"/>
        <v>153343.1562351787</v>
      </c>
      <c r="L101" s="14">
        <f t="shared" si="12"/>
        <v>3.8917468592895226</v>
      </c>
      <c r="N101" s="6"/>
    </row>
    <row r="102" spans="1:14" x14ac:dyDescent="0.2">
      <c r="A102" s="60">
        <v>93</v>
      </c>
      <c r="B102" s="23">
        <v>14</v>
      </c>
      <c r="C102" s="23">
        <v>68</v>
      </c>
      <c r="D102" s="23">
        <v>88</v>
      </c>
      <c r="E102" s="3">
        <v>0.5</v>
      </c>
      <c r="F102" s="4">
        <f t="shared" si="10"/>
        <v>0.17948717948717949</v>
      </c>
      <c r="G102" s="4">
        <f t="shared" si="7"/>
        <v>0.1647058823529412</v>
      </c>
      <c r="H102" s="2">
        <f t="shared" si="13"/>
        <v>33628.933033848763</v>
      </c>
      <c r="I102" s="2">
        <f t="shared" si="11"/>
        <v>5538.8830879280322</v>
      </c>
      <c r="J102" s="2">
        <f t="shared" si="8"/>
        <v>30859.491489884749</v>
      </c>
      <c r="K102" s="2">
        <f t="shared" si="14"/>
        <v>116827.61950743735</v>
      </c>
      <c r="L102" s="14">
        <f t="shared" si="12"/>
        <v>3.4740209982233465</v>
      </c>
      <c r="N102" s="6"/>
    </row>
    <row r="103" spans="1:14" x14ac:dyDescent="0.2">
      <c r="A103" s="60">
        <v>94</v>
      </c>
      <c r="B103" s="23">
        <v>14</v>
      </c>
      <c r="C103" s="23">
        <v>76</v>
      </c>
      <c r="D103" s="23">
        <v>52</v>
      </c>
      <c r="E103" s="3">
        <v>0.5</v>
      </c>
      <c r="F103" s="4">
        <f t="shared" si="10"/>
        <v>0.21875</v>
      </c>
      <c r="G103" s="4">
        <f t="shared" si="7"/>
        <v>0.19718309859154928</v>
      </c>
      <c r="H103" s="2">
        <f t="shared" si="13"/>
        <v>28090.049945920731</v>
      </c>
      <c r="I103" s="2">
        <f t="shared" si="11"/>
        <v>5538.8830879280313</v>
      </c>
      <c r="J103" s="2">
        <f t="shared" si="8"/>
        <v>25320.608401956713</v>
      </c>
      <c r="K103" s="2">
        <f t="shared" si="14"/>
        <v>85968.128017552604</v>
      </c>
      <c r="L103" s="14">
        <f t="shared" si="12"/>
        <v>3.0604476739293585</v>
      </c>
      <c r="N103" s="6"/>
    </row>
    <row r="104" spans="1:14" x14ac:dyDescent="0.2">
      <c r="A104" s="60">
        <v>95</v>
      </c>
      <c r="B104" s="23">
        <v>16</v>
      </c>
      <c r="C104" s="23">
        <v>52</v>
      </c>
      <c r="D104" s="23">
        <v>65</v>
      </c>
      <c r="E104" s="3">
        <v>0.5</v>
      </c>
      <c r="F104" s="4">
        <f t="shared" si="10"/>
        <v>0.27350427350427353</v>
      </c>
      <c r="G104" s="4">
        <f t="shared" si="7"/>
        <v>0.24060150375939854</v>
      </c>
      <c r="H104" s="2">
        <f t="shared" si="13"/>
        <v>22551.166857992699</v>
      </c>
      <c r="I104" s="2">
        <f t="shared" si="11"/>
        <v>5425.8446575621538</v>
      </c>
      <c r="J104" s="2">
        <f t="shared" si="8"/>
        <v>19838.244529211624</v>
      </c>
      <c r="K104" s="2">
        <f t="shared" si="14"/>
        <v>60647.519615595891</v>
      </c>
      <c r="L104" s="14">
        <f t="shared" si="12"/>
        <v>2.6893295587541135</v>
      </c>
      <c r="N104" s="6"/>
    </row>
    <row r="105" spans="1:14" x14ac:dyDescent="0.2">
      <c r="A105" s="60">
        <v>96</v>
      </c>
      <c r="B105" s="23">
        <v>12</v>
      </c>
      <c r="C105" s="23">
        <v>44</v>
      </c>
      <c r="D105" s="23">
        <v>39</v>
      </c>
      <c r="E105" s="3">
        <v>0.5</v>
      </c>
      <c r="F105" s="4">
        <f t="shared" si="10"/>
        <v>0.28915662650602408</v>
      </c>
      <c r="G105" s="4">
        <f t="shared" si="7"/>
        <v>0.25263157894736843</v>
      </c>
      <c r="H105" s="2">
        <f t="shared" si="13"/>
        <v>17125.322200430546</v>
      </c>
      <c r="I105" s="2">
        <f t="shared" si="11"/>
        <v>4326.3971874771905</v>
      </c>
      <c r="J105" s="2">
        <f t="shared" si="8"/>
        <v>14962.123606691952</v>
      </c>
      <c r="K105" s="2">
        <f t="shared" si="14"/>
        <v>40809.275086384267</v>
      </c>
      <c r="L105" s="14">
        <f t="shared" si="12"/>
        <v>2.3829785278643274</v>
      </c>
      <c r="N105" s="6"/>
    </row>
    <row r="106" spans="1:14" x14ac:dyDescent="0.2">
      <c r="A106" s="60">
        <v>97</v>
      </c>
      <c r="B106" s="23">
        <v>13</v>
      </c>
      <c r="C106" s="23">
        <v>28</v>
      </c>
      <c r="D106" s="23">
        <v>33</v>
      </c>
      <c r="E106" s="3">
        <v>0.5</v>
      </c>
      <c r="F106" s="4">
        <f t="shared" si="10"/>
        <v>0.42622950819672129</v>
      </c>
      <c r="G106" s="4">
        <f t="shared" si="7"/>
        <v>0.35135135135135132</v>
      </c>
      <c r="H106" s="2">
        <f t="shared" si="13"/>
        <v>12798.925012953356</v>
      </c>
      <c r="I106" s="2">
        <f t="shared" si="11"/>
        <v>4496.9195991457727</v>
      </c>
      <c r="J106" s="2">
        <f t="shared" si="8"/>
        <v>10550.46521338047</v>
      </c>
      <c r="K106" s="2">
        <f t="shared" si="14"/>
        <v>25847.151479692318</v>
      </c>
      <c r="L106" s="14">
        <f t="shared" si="12"/>
        <v>2.0194783119311426</v>
      </c>
      <c r="N106" s="6"/>
    </row>
    <row r="107" spans="1:14" x14ac:dyDescent="0.2">
      <c r="A107" s="60">
        <v>98</v>
      </c>
      <c r="B107" s="23">
        <v>3</v>
      </c>
      <c r="C107" s="23">
        <v>18</v>
      </c>
      <c r="D107" s="23">
        <v>23</v>
      </c>
      <c r="E107" s="3">
        <v>0.5</v>
      </c>
      <c r="F107" s="4">
        <f t="shared" si="10"/>
        <v>0.14634146341463414</v>
      </c>
      <c r="G107" s="4">
        <f t="shared" si="7"/>
        <v>0.13636363636363635</v>
      </c>
      <c r="H107" s="2">
        <f t="shared" si="13"/>
        <v>8302.005413807583</v>
      </c>
      <c r="I107" s="2">
        <f t="shared" si="11"/>
        <v>1132.0916473373975</v>
      </c>
      <c r="J107" s="2">
        <f t="shared" si="8"/>
        <v>7735.9595901388848</v>
      </c>
      <c r="K107" s="2">
        <f t="shared" si="14"/>
        <v>15296.686266311848</v>
      </c>
      <c r="L107" s="14">
        <f t="shared" si="12"/>
        <v>1.8425290642271777</v>
      </c>
      <c r="N107" s="6"/>
    </row>
    <row r="108" spans="1:14" x14ac:dyDescent="0.2">
      <c r="A108" s="60">
        <v>99</v>
      </c>
      <c r="B108" s="23">
        <v>2</v>
      </c>
      <c r="C108" s="23">
        <v>12</v>
      </c>
      <c r="D108" s="23">
        <v>13</v>
      </c>
      <c r="E108" s="3">
        <v>0.5</v>
      </c>
      <c r="F108" s="4">
        <f t="shared" si="10"/>
        <v>0.16</v>
      </c>
      <c r="G108" s="4">
        <f t="shared" si="7"/>
        <v>0.14814814814814814</v>
      </c>
      <c r="H108" s="2">
        <f t="shared" si="13"/>
        <v>7169.9137664701857</v>
      </c>
      <c r="I108" s="2">
        <f t="shared" si="11"/>
        <v>1062.2094468844718</v>
      </c>
      <c r="J108" s="2">
        <f t="shared" si="8"/>
        <v>6638.8090430279499</v>
      </c>
      <c r="K108" s="2">
        <f t="shared" si="14"/>
        <v>7560.7266761729634</v>
      </c>
      <c r="L108" s="14">
        <f t="shared" si="12"/>
        <v>1.0545073375262055</v>
      </c>
      <c r="N108" s="6"/>
    </row>
    <row r="109" spans="1:14" x14ac:dyDescent="0.2">
      <c r="A109" s="60" t="s">
        <v>20</v>
      </c>
      <c r="B109" s="23">
        <v>4</v>
      </c>
      <c r="C109" s="2">
        <v>22</v>
      </c>
      <c r="D109" s="2">
        <v>31</v>
      </c>
      <c r="E109" s="7"/>
      <c r="F109" s="4">
        <f>B109/((C109+D109)/2)</f>
        <v>0.15094339622641509</v>
      </c>
      <c r="G109" s="4">
        <v>1</v>
      </c>
      <c r="H109" s="2">
        <f>H108-I108</f>
        <v>6107.7043195857141</v>
      </c>
      <c r="I109" s="2">
        <f>H109*G109</f>
        <v>6107.7043195857141</v>
      </c>
      <c r="J109" s="8">
        <f>H109*F109</f>
        <v>921.91763314501338</v>
      </c>
      <c r="K109" s="2">
        <f>J109</f>
        <v>921.91763314501338</v>
      </c>
      <c r="L109" s="14">
        <f>K109/H109</f>
        <v>0.15094339622641509</v>
      </c>
      <c r="N109" s="6"/>
    </row>
    <row r="110" spans="1:14" x14ac:dyDescent="0.2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1" t="s">
        <v>21</v>
      </c>
      <c r="B112" s="15"/>
      <c r="C112" s="15"/>
      <c r="D112" s="15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2" t="s">
        <v>22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19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9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10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11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16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12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13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17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14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15</v>
      </c>
      <c r="B123" s="2"/>
      <c r="C123" s="2"/>
      <c r="D123" s="2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3"/>
    </row>
    <row r="125" spans="1:12" x14ac:dyDescent="0.2">
      <c r="A125" s="22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4" width="12.7109375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47</v>
      </c>
    </row>
    <row r="6" spans="1:14" s="29" customFormat="1" ht="91.5" customHeight="1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75"/>
      <c r="B7" s="76"/>
      <c r="C7" s="77">
        <v>40909</v>
      </c>
      <c r="D7" s="78">
        <v>41275</v>
      </c>
      <c r="E7" s="74" t="s">
        <v>1</v>
      </c>
      <c r="F7" s="74" t="s">
        <v>2</v>
      </c>
      <c r="G7" s="74" t="s">
        <v>3</v>
      </c>
      <c r="H7" s="73" t="s">
        <v>4</v>
      </c>
      <c r="I7" s="73" t="s">
        <v>5</v>
      </c>
      <c r="J7" s="73" t="s">
        <v>6</v>
      </c>
      <c r="K7" s="73" t="s">
        <v>7</v>
      </c>
      <c r="L7" s="74" t="s">
        <v>8</v>
      </c>
    </row>
    <row r="8" spans="1:14" x14ac:dyDescent="0.2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7</v>
      </c>
      <c r="C9" s="23">
        <v>952</v>
      </c>
      <c r="D9" s="23">
        <v>853</v>
      </c>
      <c r="E9" s="3">
        <v>0.5</v>
      </c>
      <c r="F9" s="4">
        <f>B9/((C9+D9)/2)</f>
        <v>7.7562326869806096E-3</v>
      </c>
      <c r="G9" s="4">
        <f t="shared" ref="G9:G72" si="0">F9/((1+(1-E9)*F9))</f>
        <v>7.7262693156732896E-3</v>
      </c>
      <c r="H9" s="2">
        <v>100000</v>
      </c>
      <c r="I9" s="2">
        <f>H9*G9</f>
        <v>772.62693156732894</v>
      </c>
      <c r="J9" s="2">
        <f t="shared" ref="J9:J72" si="1">H10+I9*E9</f>
        <v>99613.686534216336</v>
      </c>
      <c r="K9" s="2">
        <f t="shared" ref="K9:K72" si="2">K10+J9</f>
        <v>8540855.0777475405</v>
      </c>
      <c r="L9" s="71">
        <f>K9/H9</f>
        <v>85.408550777475412</v>
      </c>
      <c r="M9" s="5"/>
      <c r="N9" s="6"/>
    </row>
    <row r="10" spans="1:14" x14ac:dyDescent="0.2">
      <c r="A10" s="60">
        <v>1</v>
      </c>
      <c r="B10">
        <v>0</v>
      </c>
      <c r="C10" s="23">
        <v>1026</v>
      </c>
      <c r="D10" s="23">
        <v>968</v>
      </c>
      <c r="E10" s="3">
        <v>0.5</v>
      </c>
      <c r="F10" s="4">
        <f t="shared" ref="F10:F73" si="3">B10/((C10+D10)/2)</f>
        <v>0</v>
      </c>
      <c r="G10" s="4">
        <f t="shared" si="0"/>
        <v>0</v>
      </c>
      <c r="H10" s="2">
        <f>H9-I9</f>
        <v>99227.373068432673</v>
      </c>
      <c r="I10" s="2">
        <f t="shared" ref="I10:I73" si="4">H10*G10</f>
        <v>0</v>
      </c>
      <c r="J10" s="2">
        <f t="shared" si="1"/>
        <v>99227.373068432673</v>
      </c>
      <c r="K10" s="2">
        <f t="shared" si="2"/>
        <v>8441241.3912133239</v>
      </c>
      <c r="L10" s="14">
        <f t="shared" ref="L10:L73" si="5">K10/H10</f>
        <v>85.069685210670428</v>
      </c>
      <c r="N10" s="6"/>
    </row>
    <row r="11" spans="1:14" x14ac:dyDescent="0.2">
      <c r="A11" s="60">
        <v>2</v>
      </c>
      <c r="B11" s="23">
        <v>1</v>
      </c>
      <c r="C11" s="23">
        <v>979</v>
      </c>
      <c r="D11" s="23">
        <v>1004</v>
      </c>
      <c r="E11" s="3">
        <v>0.5</v>
      </c>
      <c r="F11" s="4">
        <f t="shared" si="3"/>
        <v>1.0085728693898135E-3</v>
      </c>
      <c r="G11" s="4">
        <f t="shared" si="0"/>
        <v>1.0080645161290324E-3</v>
      </c>
      <c r="H11" s="2">
        <f t="shared" ref="H11:H74" si="6">H10-I10</f>
        <v>99227.373068432673</v>
      </c>
      <c r="I11" s="2">
        <f t="shared" si="4"/>
        <v>100.02759381898457</v>
      </c>
      <c r="J11" s="2">
        <f t="shared" si="1"/>
        <v>99177.359271523179</v>
      </c>
      <c r="K11" s="2">
        <f t="shared" si="2"/>
        <v>8342014.0181448916</v>
      </c>
      <c r="L11" s="14">
        <f t="shared" si="5"/>
        <v>84.069685210670428</v>
      </c>
      <c r="N11" s="6"/>
    </row>
    <row r="12" spans="1:14" x14ac:dyDescent="0.2">
      <c r="A12" s="60">
        <v>3</v>
      </c>
      <c r="B12">
        <v>0</v>
      </c>
      <c r="C12" s="23">
        <v>1177</v>
      </c>
      <c r="D12" s="23">
        <v>1014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99127.345474613685</v>
      </c>
      <c r="I12" s="2">
        <f t="shared" si="4"/>
        <v>0</v>
      </c>
      <c r="J12" s="2">
        <f t="shared" si="1"/>
        <v>99127.345474613685</v>
      </c>
      <c r="K12" s="2">
        <f t="shared" si="2"/>
        <v>8242836.6588733681</v>
      </c>
      <c r="L12" s="14">
        <f t="shared" si="5"/>
        <v>83.154013853668076</v>
      </c>
      <c r="N12" s="6"/>
    </row>
    <row r="13" spans="1:14" x14ac:dyDescent="0.2">
      <c r="A13" s="60">
        <v>4</v>
      </c>
      <c r="B13" s="23">
        <v>1</v>
      </c>
      <c r="C13" s="23">
        <v>1191</v>
      </c>
      <c r="D13" s="23">
        <v>1169</v>
      </c>
      <c r="E13" s="3">
        <v>0.5</v>
      </c>
      <c r="F13" s="4">
        <f t="shared" si="3"/>
        <v>8.4745762711864404E-4</v>
      </c>
      <c r="G13" s="4">
        <f t="shared" si="0"/>
        <v>8.4709868699703512E-4</v>
      </c>
      <c r="H13" s="2">
        <f t="shared" si="6"/>
        <v>99127.345474613685</v>
      </c>
      <c r="I13" s="2">
        <f t="shared" si="4"/>
        <v>83.970644197046738</v>
      </c>
      <c r="J13" s="2">
        <f t="shared" si="1"/>
        <v>99085.360152515161</v>
      </c>
      <c r="K13" s="2">
        <f t="shared" si="2"/>
        <v>8143709.3133987542</v>
      </c>
      <c r="L13" s="14">
        <f t="shared" si="5"/>
        <v>82.154013853668076</v>
      </c>
      <c r="N13" s="6"/>
    </row>
    <row r="14" spans="1:14" x14ac:dyDescent="0.2">
      <c r="A14" s="60">
        <v>5</v>
      </c>
      <c r="B14">
        <v>0</v>
      </c>
      <c r="C14" s="23">
        <v>1137</v>
      </c>
      <c r="D14" s="23">
        <v>1197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99043.374830416637</v>
      </c>
      <c r="I14" s="2">
        <f t="shared" si="4"/>
        <v>0</v>
      </c>
      <c r="J14" s="2">
        <f t="shared" si="1"/>
        <v>99043.374830416637</v>
      </c>
      <c r="K14" s="2">
        <f t="shared" si="2"/>
        <v>8044623.9532462386</v>
      </c>
      <c r="L14" s="14">
        <f t="shared" si="5"/>
        <v>81.223241504243461</v>
      </c>
      <c r="N14" s="6"/>
    </row>
    <row r="15" spans="1:14" x14ac:dyDescent="0.2">
      <c r="A15" s="60">
        <v>6</v>
      </c>
      <c r="B15">
        <v>0</v>
      </c>
      <c r="C15" s="23">
        <v>1120</v>
      </c>
      <c r="D15" s="23">
        <v>1110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99043.374830416637</v>
      </c>
      <c r="I15" s="2">
        <f t="shared" si="4"/>
        <v>0</v>
      </c>
      <c r="J15" s="2">
        <f t="shared" si="1"/>
        <v>99043.374830416637</v>
      </c>
      <c r="K15" s="2">
        <f t="shared" si="2"/>
        <v>7945580.5784158222</v>
      </c>
      <c r="L15" s="14">
        <f t="shared" si="5"/>
        <v>80.223241504243461</v>
      </c>
      <c r="N15" s="6"/>
    </row>
    <row r="16" spans="1:14" x14ac:dyDescent="0.2">
      <c r="A16" s="60">
        <v>7</v>
      </c>
      <c r="B16">
        <v>0</v>
      </c>
      <c r="C16" s="23">
        <v>1035</v>
      </c>
      <c r="D16" s="23">
        <v>1109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99043.374830416637</v>
      </c>
      <c r="I16" s="2">
        <f t="shared" si="4"/>
        <v>0</v>
      </c>
      <c r="J16" s="2">
        <f t="shared" si="1"/>
        <v>99043.374830416637</v>
      </c>
      <c r="K16" s="2">
        <f t="shared" si="2"/>
        <v>7846537.2035854058</v>
      </c>
      <c r="L16" s="14">
        <f t="shared" si="5"/>
        <v>79.223241504243461</v>
      </c>
      <c r="N16" s="6"/>
    </row>
    <row r="17" spans="1:14" x14ac:dyDescent="0.2">
      <c r="A17" s="60">
        <v>8</v>
      </c>
      <c r="B17">
        <v>0</v>
      </c>
      <c r="C17" s="23">
        <v>1056</v>
      </c>
      <c r="D17" s="23">
        <v>1034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99043.374830416637</v>
      </c>
      <c r="I17" s="2">
        <f t="shared" si="4"/>
        <v>0</v>
      </c>
      <c r="J17" s="2">
        <f t="shared" si="1"/>
        <v>99043.374830416637</v>
      </c>
      <c r="K17" s="2">
        <f t="shared" si="2"/>
        <v>7747493.8287549894</v>
      </c>
      <c r="L17" s="14">
        <f t="shared" si="5"/>
        <v>78.223241504243461</v>
      </c>
      <c r="N17" s="6"/>
    </row>
    <row r="18" spans="1:14" x14ac:dyDescent="0.2">
      <c r="A18" s="60">
        <v>9</v>
      </c>
      <c r="B18">
        <v>0</v>
      </c>
      <c r="C18" s="23">
        <v>997</v>
      </c>
      <c r="D18" s="23">
        <v>1043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99043.374830416637</v>
      </c>
      <c r="I18" s="2">
        <f t="shared" si="4"/>
        <v>0</v>
      </c>
      <c r="J18" s="2">
        <f t="shared" si="1"/>
        <v>99043.374830416637</v>
      </c>
      <c r="K18" s="2">
        <f t="shared" si="2"/>
        <v>7648450.453924573</v>
      </c>
      <c r="L18" s="14">
        <f t="shared" si="5"/>
        <v>77.223241504243475</v>
      </c>
      <c r="N18" s="6"/>
    </row>
    <row r="19" spans="1:14" x14ac:dyDescent="0.2">
      <c r="A19" s="60">
        <v>10</v>
      </c>
      <c r="B19">
        <v>0</v>
      </c>
      <c r="C19" s="23">
        <v>916</v>
      </c>
      <c r="D19" s="23">
        <v>1004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99043.374830416637</v>
      </c>
      <c r="I19" s="2">
        <f t="shared" si="4"/>
        <v>0</v>
      </c>
      <c r="J19" s="2">
        <f t="shared" si="1"/>
        <v>99043.374830416637</v>
      </c>
      <c r="K19" s="2">
        <f t="shared" si="2"/>
        <v>7549407.0790941566</v>
      </c>
      <c r="L19" s="14">
        <f t="shared" si="5"/>
        <v>76.223241504243475</v>
      </c>
      <c r="N19" s="6"/>
    </row>
    <row r="20" spans="1:14" x14ac:dyDescent="0.2">
      <c r="A20" s="60">
        <v>11</v>
      </c>
      <c r="B20">
        <v>0</v>
      </c>
      <c r="C20" s="23">
        <v>967</v>
      </c>
      <c r="D20" s="23">
        <v>919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99043.374830416637</v>
      </c>
      <c r="I20" s="2">
        <f t="shared" si="4"/>
        <v>0</v>
      </c>
      <c r="J20" s="2">
        <f t="shared" si="1"/>
        <v>99043.374830416637</v>
      </c>
      <c r="K20" s="2">
        <f t="shared" si="2"/>
        <v>7450363.7042637402</v>
      </c>
      <c r="L20" s="14">
        <f t="shared" si="5"/>
        <v>75.223241504243475</v>
      </c>
      <c r="N20" s="6"/>
    </row>
    <row r="21" spans="1:14" x14ac:dyDescent="0.2">
      <c r="A21" s="60">
        <v>12</v>
      </c>
      <c r="B21" s="23">
        <v>1</v>
      </c>
      <c r="C21" s="23">
        <v>907</v>
      </c>
      <c r="D21" s="23">
        <v>967</v>
      </c>
      <c r="E21" s="3">
        <v>0.5</v>
      </c>
      <c r="F21" s="4">
        <f t="shared" si="3"/>
        <v>1.0672358591248667E-3</v>
      </c>
      <c r="G21" s="4">
        <f t="shared" si="0"/>
        <v>1.0666666666666667E-3</v>
      </c>
      <c r="H21" s="2">
        <f t="shared" si="6"/>
        <v>99043.374830416637</v>
      </c>
      <c r="I21" s="2">
        <f t="shared" si="4"/>
        <v>105.64626648577774</v>
      </c>
      <c r="J21" s="2">
        <f t="shared" si="1"/>
        <v>98990.551697173738</v>
      </c>
      <c r="K21" s="2">
        <f t="shared" si="2"/>
        <v>7351320.3294333238</v>
      </c>
      <c r="L21" s="14">
        <f t="shared" si="5"/>
        <v>74.223241504243475</v>
      </c>
      <c r="N21" s="6"/>
    </row>
    <row r="22" spans="1:14" x14ac:dyDescent="0.2">
      <c r="A22" s="60">
        <v>13</v>
      </c>
      <c r="B22">
        <v>0</v>
      </c>
      <c r="C22" s="23">
        <v>851</v>
      </c>
      <c r="D22" s="23">
        <v>903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98937.728563930854</v>
      </c>
      <c r="I22" s="2">
        <f t="shared" si="4"/>
        <v>0</v>
      </c>
      <c r="J22" s="2">
        <f t="shared" si="1"/>
        <v>98937.728563930854</v>
      </c>
      <c r="K22" s="2">
        <f t="shared" si="2"/>
        <v>7252329.7777361497</v>
      </c>
      <c r="L22" s="14">
        <f t="shared" si="5"/>
        <v>73.301963598748813</v>
      </c>
      <c r="N22" s="6"/>
    </row>
    <row r="23" spans="1:14" x14ac:dyDescent="0.2">
      <c r="A23" s="60">
        <v>14</v>
      </c>
      <c r="B23">
        <v>0</v>
      </c>
      <c r="C23" s="23">
        <v>847</v>
      </c>
      <c r="D23" s="23">
        <v>853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98937.728563930854</v>
      </c>
      <c r="I23" s="2">
        <f t="shared" si="4"/>
        <v>0</v>
      </c>
      <c r="J23" s="2">
        <f t="shared" si="1"/>
        <v>98937.728563930854</v>
      </c>
      <c r="K23" s="2">
        <f t="shared" si="2"/>
        <v>7153392.0491722189</v>
      </c>
      <c r="L23" s="14">
        <f t="shared" si="5"/>
        <v>72.301963598748813</v>
      </c>
      <c r="N23" s="6"/>
    </row>
    <row r="24" spans="1:14" x14ac:dyDescent="0.2">
      <c r="A24" s="60">
        <v>15</v>
      </c>
      <c r="B24">
        <v>0</v>
      </c>
      <c r="C24" s="23">
        <v>910</v>
      </c>
      <c r="D24" s="23">
        <v>837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98937.728563930854</v>
      </c>
      <c r="I24" s="2">
        <f t="shared" si="4"/>
        <v>0</v>
      </c>
      <c r="J24" s="2">
        <f t="shared" si="1"/>
        <v>98937.728563930854</v>
      </c>
      <c r="K24" s="2">
        <f t="shared" si="2"/>
        <v>7054454.320608288</v>
      </c>
      <c r="L24" s="14">
        <f t="shared" si="5"/>
        <v>71.301963598748813</v>
      </c>
      <c r="N24" s="6"/>
    </row>
    <row r="25" spans="1:14" x14ac:dyDescent="0.2">
      <c r="A25" s="60">
        <v>16</v>
      </c>
      <c r="B25">
        <v>0</v>
      </c>
      <c r="C25" s="23">
        <v>858</v>
      </c>
      <c r="D25" s="23">
        <v>896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98937.728563930854</v>
      </c>
      <c r="I25" s="2">
        <f t="shared" si="4"/>
        <v>0</v>
      </c>
      <c r="J25" s="2">
        <f t="shared" si="1"/>
        <v>98937.728563930854</v>
      </c>
      <c r="K25" s="2">
        <f t="shared" si="2"/>
        <v>6955516.5920443572</v>
      </c>
      <c r="L25" s="14">
        <f t="shared" si="5"/>
        <v>70.301963598748813</v>
      </c>
      <c r="N25" s="6"/>
    </row>
    <row r="26" spans="1:14" x14ac:dyDescent="0.2">
      <c r="A26" s="60">
        <v>17</v>
      </c>
      <c r="B26">
        <v>0</v>
      </c>
      <c r="C26" s="23">
        <v>824</v>
      </c>
      <c r="D26" s="23">
        <v>860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98937.728563930854</v>
      </c>
      <c r="I26" s="2">
        <f t="shared" si="4"/>
        <v>0</v>
      </c>
      <c r="J26" s="2">
        <f t="shared" si="1"/>
        <v>98937.728563930854</v>
      </c>
      <c r="K26" s="2">
        <f t="shared" si="2"/>
        <v>6856578.8634804264</v>
      </c>
      <c r="L26" s="14">
        <f t="shared" si="5"/>
        <v>69.301963598748813</v>
      </c>
      <c r="N26" s="6"/>
    </row>
    <row r="27" spans="1:14" x14ac:dyDescent="0.2">
      <c r="A27" s="60">
        <v>18</v>
      </c>
      <c r="B27">
        <v>0</v>
      </c>
      <c r="C27" s="23">
        <v>937</v>
      </c>
      <c r="D27" s="23">
        <v>844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98937.728563930854</v>
      </c>
      <c r="I27" s="2">
        <f t="shared" si="4"/>
        <v>0</v>
      </c>
      <c r="J27" s="2">
        <f t="shared" si="1"/>
        <v>98937.728563930854</v>
      </c>
      <c r="K27" s="2">
        <f t="shared" si="2"/>
        <v>6757641.1349164955</v>
      </c>
      <c r="L27" s="14">
        <f t="shared" si="5"/>
        <v>68.301963598748813</v>
      </c>
      <c r="N27" s="6"/>
    </row>
    <row r="28" spans="1:14" x14ac:dyDescent="0.2">
      <c r="A28" s="60">
        <v>19</v>
      </c>
      <c r="B28">
        <v>0</v>
      </c>
      <c r="C28" s="23">
        <v>1014</v>
      </c>
      <c r="D28" s="23">
        <v>978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98937.728563930854</v>
      </c>
      <c r="I28" s="2">
        <f t="shared" si="4"/>
        <v>0</v>
      </c>
      <c r="J28" s="2">
        <f t="shared" si="1"/>
        <v>98937.728563930854</v>
      </c>
      <c r="K28" s="2">
        <f t="shared" si="2"/>
        <v>6658703.4063525647</v>
      </c>
      <c r="L28" s="14">
        <f t="shared" si="5"/>
        <v>67.301963598748813</v>
      </c>
      <c r="N28" s="6"/>
    </row>
    <row r="29" spans="1:14" x14ac:dyDescent="0.2">
      <c r="A29" s="60">
        <v>20</v>
      </c>
      <c r="B29">
        <v>0</v>
      </c>
      <c r="C29" s="23">
        <v>1058</v>
      </c>
      <c r="D29" s="23">
        <v>1100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98937.728563930854</v>
      </c>
      <c r="I29" s="2">
        <f t="shared" si="4"/>
        <v>0</v>
      </c>
      <c r="J29" s="2">
        <f t="shared" si="1"/>
        <v>98937.728563930854</v>
      </c>
      <c r="K29" s="2">
        <f t="shared" si="2"/>
        <v>6559765.6777886339</v>
      </c>
      <c r="L29" s="14">
        <f t="shared" si="5"/>
        <v>66.301963598748813</v>
      </c>
      <c r="N29" s="6"/>
    </row>
    <row r="30" spans="1:14" x14ac:dyDescent="0.2">
      <c r="A30" s="60">
        <v>21</v>
      </c>
      <c r="B30">
        <v>0</v>
      </c>
      <c r="C30" s="23">
        <v>1128</v>
      </c>
      <c r="D30" s="23">
        <v>1120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98937.728563930854</v>
      </c>
      <c r="I30" s="2">
        <f t="shared" si="4"/>
        <v>0</v>
      </c>
      <c r="J30" s="2">
        <f t="shared" si="1"/>
        <v>98937.728563930854</v>
      </c>
      <c r="K30" s="2">
        <f t="shared" si="2"/>
        <v>6460827.949224703</v>
      </c>
      <c r="L30" s="14">
        <f t="shared" si="5"/>
        <v>65.301963598748813</v>
      </c>
      <c r="N30" s="6"/>
    </row>
    <row r="31" spans="1:14" x14ac:dyDescent="0.2">
      <c r="A31" s="60">
        <v>22</v>
      </c>
      <c r="B31">
        <v>0</v>
      </c>
      <c r="C31" s="23">
        <v>1164</v>
      </c>
      <c r="D31" s="23">
        <v>1192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98937.728563930854</v>
      </c>
      <c r="I31" s="2">
        <f t="shared" si="4"/>
        <v>0</v>
      </c>
      <c r="J31" s="2">
        <f t="shared" si="1"/>
        <v>98937.728563930854</v>
      </c>
      <c r="K31" s="2">
        <f t="shared" si="2"/>
        <v>6361890.2206607722</v>
      </c>
      <c r="L31" s="14">
        <f t="shared" si="5"/>
        <v>64.301963598748813</v>
      </c>
      <c r="N31" s="6"/>
    </row>
    <row r="32" spans="1:14" x14ac:dyDescent="0.2">
      <c r="A32" s="60">
        <v>23</v>
      </c>
      <c r="B32">
        <v>0</v>
      </c>
      <c r="C32" s="23">
        <v>1326</v>
      </c>
      <c r="D32" s="23">
        <v>1211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98937.728563930854</v>
      </c>
      <c r="I32" s="2">
        <f t="shared" si="4"/>
        <v>0</v>
      </c>
      <c r="J32" s="2">
        <f t="shared" si="1"/>
        <v>98937.728563930854</v>
      </c>
      <c r="K32" s="2">
        <f t="shared" si="2"/>
        <v>6262952.4920968413</v>
      </c>
      <c r="L32" s="14">
        <f t="shared" si="5"/>
        <v>63.301963598748813</v>
      </c>
      <c r="N32" s="6"/>
    </row>
    <row r="33" spans="1:14" x14ac:dyDescent="0.2">
      <c r="A33" s="60">
        <v>24</v>
      </c>
      <c r="B33">
        <v>0</v>
      </c>
      <c r="C33" s="23">
        <v>1376</v>
      </c>
      <c r="D33" s="23">
        <v>1339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98937.728563930854</v>
      </c>
      <c r="I33" s="2">
        <f t="shared" si="4"/>
        <v>0</v>
      </c>
      <c r="J33" s="2">
        <f t="shared" si="1"/>
        <v>98937.728563930854</v>
      </c>
      <c r="K33" s="2">
        <f t="shared" si="2"/>
        <v>6164014.7635329105</v>
      </c>
      <c r="L33" s="14">
        <f t="shared" si="5"/>
        <v>62.301963598748813</v>
      </c>
      <c r="N33" s="6"/>
    </row>
    <row r="34" spans="1:14" x14ac:dyDescent="0.2">
      <c r="A34" s="60">
        <v>25</v>
      </c>
      <c r="B34">
        <v>0</v>
      </c>
      <c r="C34" s="23">
        <v>1430</v>
      </c>
      <c r="D34" s="23">
        <v>1392</v>
      </c>
      <c r="E34" s="3">
        <v>0.5</v>
      </c>
      <c r="F34" s="4">
        <f t="shared" si="3"/>
        <v>0</v>
      </c>
      <c r="G34" s="4">
        <f t="shared" si="0"/>
        <v>0</v>
      </c>
      <c r="H34" s="2">
        <f t="shared" si="6"/>
        <v>98937.728563930854</v>
      </c>
      <c r="I34" s="2">
        <f t="shared" si="4"/>
        <v>0</v>
      </c>
      <c r="J34" s="2">
        <f t="shared" si="1"/>
        <v>98937.728563930854</v>
      </c>
      <c r="K34" s="2">
        <f t="shared" si="2"/>
        <v>6065077.0349689797</v>
      </c>
      <c r="L34" s="14">
        <f t="shared" si="5"/>
        <v>61.301963598748813</v>
      </c>
      <c r="N34" s="6"/>
    </row>
    <row r="35" spans="1:14" x14ac:dyDescent="0.2">
      <c r="A35" s="60">
        <v>26</v>
      </c>
      <c r="B35">
        <v>0</v>
      </c>
      <c r="C35" s="23">
        <v>1520</v>
      </c>
      <c r="D35" s="23">
        <v>1416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98937.728563930854</v>
      </c>
      <c r="I35" s="2">
        <f t="shared" si="4"/>
        <v>0</v>
      </c>
      <c r="J35" s="2">
        <f t="shared" si="1"/>
        <v>98937.728563930854</v>
      </c>
      <c r="K35" s="2">
        <f t="shared" si="2"/>
        <v>5966139.3064050488</v>
      </c>
      <c r="L35" s="14">
        <f t="shared" si="5"/>
        <v>60.301963598748813</v>
      </c>
      <c r="N35" s="6"/>
    </row>
    <row r="36" spans="1:14" x14ac:dyDescent="0.2">
      <c r="A36" s="60">
        <v>27</v>
      </c>
      <c r="B36">
        <v>0</v>
      </c>
      <c r="C36" s="23">
        <v>1506</v>
      </c>
      <c r="D36" s="23">
        <v>1532</v>
      </c>
      <c r="E36" s="3">
        <v>0.5</v>
      </c>
      <c r="F36" s="4">
        <f t="shared" si="3"/>
        <v>0</v>
      </c>
      <c r="G36" s="4">
        <f t="shared" si="0"/>
        <v>0</v>
      </c>
      <c r="H36" s="2">
        <f t="shared" si="6"/>
        <v>98937.728563930854</v>
      </c>
      <c r="I36" s="2">
        <f t="shared" si="4"/>
        <v>0</v>
      </c>
      <c r="J36" s="2">
        <f t="shared" si="1"/>
        <v>98937.728563930854</v>
      </c>
      <c r="K36" s="2">
        <f t="shared" si="2"/>
        <v>5867201.577841118</v>
      </c>
      <c r="L36" s="14">
        <f t="shared" si="5"/>
        <v>59.301963598748813</v>
      </c>
      <c r="N36" s="6"/>
    </row>
    <row r="37" spans="1:14" x14ac:dyDescent="0.2">
      <c r="A37" s="60">
        <v>28</v>
      </c>
      <c r="B37">
        <v>0</v>
      </c>
      <c r="C37" s="23">
        <v>1505</v>
      </c>
      <c r="D37" s="23">
        <v>1499</v>
      </c>
      <c r="E37" s="3">
        <v>0.5</v>
      </c>
      <c r="F37" s="4">
        <f t="shared" si="3"/>
        <v>0</v>
      </c>
      <c r="G37" s="4">
        <f t="shared" si="0"/>
        <v>0</v>
      </c>
      <c r="H37" s="2">
        <f t="shared" si="6"/>
        <v>98937.728563930854</v>
      </c>
      <c r="I37" s="2">
        <f t="shared" si="4"/>
        <v>0</v>
      </c>
      <c r="J37" s="2">
        <f t="shared" si="1"/>
        <v>98937.728563930854</v>
      </c>
      <c r="K37" s="2">
        <f t="shared" si="2"/>
        <v>5768263.8492771871</v>
      </c>
      <c r="L37" s="14">
        <f t="shared" si="5"/>
        <v>58.301963598748813</v>
      </c>
      <c r="N37" s="6"/>
    </row>
    <row r="38" spans="1:14" x14ac:dyDescent="0.2">
      <c r="A38" s="60">
        <v>29</v>
      </c>
      <c r="B38">
        <v>0</v>
      </c>
      <c r="C38" s="23">
        <v>1621</v>
      </c>
      <c r="D38" s="23">
        <v>1488</v>
      </c>
      <c r="E38" s="3">
        <v>0.5</v>
      </c>
      <c r="F38" s="4">
        <f t="shared" si="3"/>
        <v>0</v>
      </c>
      <c r="G38" s="4">
        <f t="shared" si="0"/>
        <v>0</v>
      </c>
      <c r="H38" s="2">
        <f t="shared" si="6"/>
        <v>98937.728563930854</v>
      </c>
      <c r="I38" s="2">
        <f t="shared" si="4"/>
        <v>0</v>
      </c>
      <c r="J38" s="2">
        <f t="shared" si="1"/>
        <v>98937.728563930854</v>
      </c>
      <c r="K38" s="2">
        <f t="shared" si="2"/>
        <v>5669326.1207132563</v>
      </c>
      <c r="L38" s="14">
        <f t="shared" si="5"/>
        <v>57.301963598748813</v>
      </c>
      <c r="N38" s="6"/>
    </row>
    <row r="39" spans="1:14" x14ac:dyDescent="0.2">
      <c r="A39" s="60">
        <v>30</v>
      </c>
      <c r="B39">
        <v>0</v>
      </c>
      <c r="C39" s="23">
        <v>1701</v>
      </c>
      <c r="D39" s="23">
        <v>1639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98937.728563930854</v>
      </c>
      <c r="I39" s="2">
        <f t="shared" si="4"/>
        <v>0</v>
      </c>
      <c r="J39" s="2">
        <f t="shared" si="1"/>
        <v>98937.728563930854</v>
      </c>
      <c r="K39" s="2">
        <f t="shared" si="2"/>
        <v>5570388.3921493255</v>
      </c>
      <c r="L39" s="14">
        <f t="shared" si="5"/>
        <v>56.301963598748813</v>
      </c>
      <c r="N39" s="6"/>
    </row>
    <row r="40" spans="1:14" x14ac:dyDescent="0.2">
      <c r="A40" s="60">
        <v>31</v>
      </c>
      <c r="B40" s="23">
        <v>1</v>
      </c>
      <c r="C40" s="23">
        <v>1761</v>
      </c>
      <c r="D40" s="23">
        <v>1687</v>
      </c>
      <c r="E40" s="3">
        <v>0.5</v>
      </c>
      <c r="F40" s="4">
        <f t="shared" si="3"/>
        <v>5.8004640371229696E-4</v>
      </c>
      <c r="G40" s="4">
        <f t="shared" si="0"/>
        <v>5.7987822557262973E-4</v>
      </c>
      <c r="H40" s="2">
        <f t="shared" si="6"/>
        <v>98937.728563930854</v>
      </c>
      <c r="I40" s="2">
        <f t="shared" si="4"/>
        <v>57.371834481838704</v>
      </c>
      <c r="J40" s="2">
        <f t="shared" si="1"/>
        <v>98909.042646689937</v>
      </c>
      <c r="K40" s="2">
        <f t="shared" si="2"/>
        <v>5471450.6635853946</v>
      </c>
      <c r="L40" s="14">
        <f t="shared" si="5"/>
        <v>55.301963598748813</v>
      </c>
      <c r="N40" s="6"/>
    </row>
    <row r="41" spans="1:14" x14ac:dyDescent="0.2">
      <c r="A41" s="60">
        <v>32</v>
      </c>
      <c r="B41" s="23">
        <v>1</v>
      </c>
      <c r="C41" s="23">
        <v>1773</v>
      </c>
      <c r="D41" s="23">
        <v>1744</v>
      </c>
      <c r="E41" s="3">
        <v>0.5</v>
      </c>
      <c r="F41" s="4">
        <f t="shared" si="3"/>
        <v>5.6866647711117425E-4</v>
      </c>
      <c r="G41" s="4">
        <f t="shared" si="0"/>
        <v>5.6850483229107444E-4</v>
      </c>
      <c r="H41" s="2">
        <f t="shared" si="6"/>
        <v>98880.35672944902</v>
      </c>
      <c r="I41" s="2">
        <f t="shared" si="4"/>
        <v>56.213960619357032</v>
      </c>
      <c r="J41" s="2">
        <f t="shared" si="1"/>
        <v>98852.249749139344</v>
      </c>
      <c r="K41" s="2">
        <f t="shared" si="2"/>
        <v>5372541.6209387043</v>
      </c>
      <c r="L41" s="14">
        <f t="shared" si="5"/>
        <v>54.333760502490463</v>
      </c>
      <c r="N41" s="6"/>
    </row>
    <row r="42" spans="1:14" x14ac:dyDescent="0.2">
      <c r="A42" s="60">
        <v>33</v>
      </c>
      <c r="B42">
        <v>0</v>
      </c>
      <c r="C42" s="23">
        <v>1783</v>
      </c>
      <c r="D42" s="23">
        <v>1760</v>
      </c>
      <c r="E42" s="3">
        <v>0.5</v>
      </c>
      <c r="F42" s="4">
        <f t="shared" si="3"/>
        <v>0</v>
      </c>
      <c r="G42" s="4">
        <f t="shared" si="0"/>
        <v>0</v>
      </c>
      <c r="H42" s="2">
        <f t="shared" si="6"/>
        <v>98824.142768829668</v>
      </c>
      <c r="I42" s="2">
        <f t="shared" si="4"/>
        <v>0</v>
      </c>
      <c r="J42" s="2">
        <f t="shared" si="1"/>
        <v>98824.142768829668</v>
      </c>
      <c r="K42" s="2">
        <f t="shared" si="2"/>
        <v>5273689.3711895654</v>
      </c>
      <c r="L42" s="14">
        <f t="shared" si="5"/>
        <v>53.364382664323507</v>
      </c>
      <c r="N42" s="6"/>
    </row>
    <row r="43" spans="1:14" x14ac:dyDescent="0.2">
      <c r="A43" s="60">
        <v>34</v>
      </c>
      <c r="B43" s="23">
        <v>2</v>
      </c>
      <c r="C43" s="23">
        <v>1988</v>
      </c>
      <c r="D43" s="23">
        <v>1784</v>
      </c>
      <c r="E43" s="3">
        <v>0.5</v>
      </c>
      <c r="F43" s="4">
        <f t="shared" si="3"/>
        <v>1.0604453870625664E-3</v>
      </c>
      <c r="G43" s="4">
        <f t="shared" si="0"/>
        <v>1.0598834128245894E-3</v>
      </c>
      <c r="H43" s="2">
        <f t="shared" si="6"/>
        <v>98824.142768829668</v>
      </c>
      <c r="I43" s="2">
        <f t="shared" si="4"/>
        <v>104.74206970729165</v>
      </c>
      <c r="J43" s="2">
        <f t="shared" si="1"/>
        <v>98771.771733976013</v>
      </c>
      <c r="K43" s="2">
        <f t="shared" si="2"/>
        <v>5174865.2284207353</v>
      </c>
      <c r="L43" s="14">
        <f t="shared" si="5"/>
        <v>52.364382664323507</v>
      </c>
      <c r="N43" s="6"/>
    </row>
    <row r="44" spans="1:14" x14ac:dyDescent="0.2">
      <c r="A44" s="60">
        <v>35</v>
      </c>
      <c r="B44">
        <v>0</v>
      </c>
      <c r="C44" s="23">
        <v>1958</v>
      </c>
      <c r="D44" s="23">
        <v>1968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98719.400699122372</v>
      </c>
      <c r="I44" s="2">
        <f t="shared" si="4"/>
        <v>0</v>
      </c>
      <c r="J44" s="2">
        <f t="shared" si="1"/>
        <v>98719.400699122372</v>
      </c>
      <c r="K44" s="2">
        <f t="shared" si="2"/>
        <v>5076093.4566867594</v>
      </c>
      <c r="L44" s="14">
        <f t="shared" si="5"/>
        <v>51.419411187044275</v>
      </c>
      <c r="N44" s="6"/>
    </row>
    <row r="45" spans="1:14" x14ac:dyDescent="0.2">
      <c r="A45" s="60">
        <v>36</v>
      </c>
      <c r="B45" s="23">
        <v>3</v>
      </c>
      <c r="C45" s="23">
        <v>1993</v>
      </c>
      <c r="D45" s="23">
        <v>1963</v>
      </c>
      <c r="E45" s="3">
        <v>0.5</v>
      </c>
      <c r="F45" s="4">
        <f t="shared" si="3"/>
        <v>1.5166835187057635E-3</v>
      </c>
      <c r="G45" s="4">
        <f t="shared" si="0"/>
        <v>1.5155342258145997E-3</v>
      </c>
      <c r="H45" s="2">
        <f t="shared" si="6"/>
        <v>98719.400699122372</v>
      </c>
      <c r="I45" s="2">
        <f t="shared" si="4"/>
        <v>149.61263051142566</v>
      </c>
      <c r="J45" s="2">
        <f t="shared" si="1"/>
        <v>98644.594383866657</v>
      </c>
      <c r="K45" s="2">
        <f t="shared" si="2"/>
        <v>4977374.0559876366</v>
      </c>
      <c r="L45" s="14">
        <f t="shared" si="5"/>
        <v>50.419411187044268</v>
      </c>
      <c r="N45" s="6"/>
    </row>
    <row r="46" spans="1:14" x14ac:dyDescent="0.2">
      <c r="A46" s="60">
        <v>37</v>
      </c>
      <c r="B46" s="23">
        <v>1</v>
      </c>
      <c r="C46" s="23">
        <v>2005</v>
      </c>
      <c r="D46" s="23">
        <v>1976</v>
      </c>
      <c r="E46" s="3">
        <v>0.5</v>
      </c>
      <c r="F46" s="4">
        <f t="shared" si="3"/>
        <v>5.0238633509168548E-4</v>
      </c>
      <c r="G46" s="4">
        <f t="shared" si="0"/>
        <v>5.0226017076845811E-4</v>
      </c>
      <c r="H46" s="2">
        <f t="shared" si="6"/>
        <v>98569.788068610942</v>
      </c>
      <c r="I46" s="2">
        <f t="shared" si="4"/>
        <v>49.507678587951254</v>
      </c>
      <c r="J46" s="2">
        <f t="shared" si="1"/>
        <v>98545.034229316967</v>
      </c>
      <c r="K46" s="2">
        <f t="shared" si="2"/>
        <v>4878729.46160377</v>
      </c>
      <c r="L46" s="14">
        <f t="shared" si="5"/>
        <v>49.495180594360811</v>
      </c>
      <c r="N46" s="6"/>
    </row>
    <row r="47" spans="1:14" x14ac:dyDescent="0.2">
      <c r="A47" s="60">
        <v>38</v>
      </c>
      <c r="B47" s="23">
        <v>4</v>
      </c>
      <c r="C47" s="23">
        <v>1918</v>
      </c>
      <c r="D47" s="23">
        <v>1977</v>
      </c>
      <c r="E47" s="3">
        <v>0.5</v>
      </c>
      <c r="F47" s="4">
        <f t="shared" si="3"/>
        <v>2.0539152759948653E-3</v>
      </c>
      <c r="G47" s="4">
        <f t="shared" si="0"/>
        <v>2.0518081559374197E-3</v>
      </c>
      <c r="H47" s="2">
        <f t="shared" si="6"/>
        <v>98520.280390022992</v>
      </c>
      <c r="I47" s="2">
        <f t="shared" si="4"/>
        <v>202.1447148294906</v>
      </c>
      <c r="J47" s="2">
        <f t="shared" si="1"/>
        <v>98419.208032608236</v>
      </c>
      <c r="K47" s="2">
        <f t="shared" si="2"/>
        <v>4780184.4273744533</v>
      </c>
      <c r="L47" s="14">
        <f t="shared" si="5"/>
        <v>48.519801288126821</v>
      </c>
      <c r="N47" s="6"/>
    </row>
    <row r="48" spans="1:14" x14ac:dyDescent="0.2">
      <c r="A48" s="60">
        <v>39</v>
      </c>
      <c r="B48" s="23">
        <v>1</v>
      </c>
      <c r="C48" s="23">
        <v>1828</v>
      </c>
      <c r="D48" s="23">
        <v>1919</v>
      </c>
      <c r="E48" s="3">
        <v>0.5</v>
      </c>
      <c r="F48" s="4">
        <f t="shared" si="3"/>
        <v>5.3376034160661863E-4</v>
      </c>
      <c r="G48" s="4">
        <f t="shared" si="0"/>
        <v>5.3361792956243333E-4</v>
      </c>
      <c r="H48" s="2">
        <f t="shared" si="6"/>
        <v>98318.135675193495</v>
      </c>
      <c r="I48" s="2">
        <f t="shared" si="4"/>
        <v>52.464319997435169</v>
      </c>
      <c r="J48" s="2">
        <f t="shared" si="1"/>
        <v>98291.903515194776</v>
      </c>
      <c r="K48" s="2">
        <f t="shared" si="2"/>
        <v>4681765.2193418453</v>
      </c>
      <c r="L48" s="14">
        <f t="shared" si="5"/>
        <v>47.618531283065153</v>
      </c>
      <c r="N48" s="6"/>
    </row>
    <row r="49" spans="1:14" x14ac:dyDescent="0.2">
      <c r="A49" s="60">
        <v>40</v>
      </c>
      <c r="B49">
        <v>0</v>
      </c>
      <c r="C49" s="23">
        <v>1880</v>
      </c>
      <c r="D49" s="23">
        <v>1825</v>
      </c>
      <c r="E49" s="3">
        <v>0.5</v>
      </c>
      <c r="F49" s="4">
        <f t="shared" si="3"/>
        <v>0</v>
      </c>
      <c r="G49" s="4">
        <f t="shared" si="0"/>
        <v>0</v>
      </c>
      <c r="H49" s="2">
        <f t="shared" si="6"/>
        <v>98265.671355196057</v>
      </c>
      <c r="I49" s="2">
        <f t="shared" si="4"/>
        <v>0</v>
      </c>
      <c r="J49" s="2">
        <f t="shared" si="1"/>
        <v>98265.671355196057</v>
      </c>
      <c r="K49" s="2">
        <f t="shared" si="2"/>
        <v>4583473.3158266507</v>
      </c>
      <c r="L49" s="14">
        <f t="shared" si="5"/>
        <v>46.643688000247785</v>
      </c>
      <c r="N49" s="6"/>
    </row>
    <row r="50" spans="1:14" x14ac:dyDescent="0.2">
      <c r="A50" s="60">
        <v>41</v>
      </c>
      <c r="B50" s="23">
        <v>3</v>
      </c>
      <c r="C50" s="23">
        <v>1840</v>
      </c>
      <c r="D50" s="23">
        <v>1875</v>
      </c>
      <c r="E50" s="3">
        <v>0.5</v>
      </c>
      <c r="F50" s="4">
        <f t="shared" si="3"/>
        <v>1.6150740242261105E-3</v>
      </c>
      <c r="G50" s="4">
        <f t="shared" si="0"/>
        <v>1.6137708445400755E-3</v>
      </c>
      <c r="H50" s="2">
        <f t="shared" si="6"/>
        <v>98265.671355196057</v>
      </c>
      <c r="I50" s="2">
        <f t="shared" si="4"/>
        <v>158.57827545217225</v>
      </c>
      <c r="J50" s="2">
        <f t="shared" si="1"/>
        <v>98186.38221746996</v>
      </c>
      <c r="K50" s="2">
        <f t="shared" si="2"/>
        <v>4485207.6444714544</v>
      </c>
      <c r="L50" s="14">
        <f t="shared" si="5"/>
        <v>45.643688000247785</v>
      </c>
      <c r="N50" s="6"/>
    </row>
    <row r="51" spans="1:14" x14ac:dyDescent="0.2">
      <c r="A51" s="60">
        <v>42</v>
      </c>
      <c r="B51" s="23">
        <v>3</v>
      </c>
      <c r="C51" s="23">
        <v>1676</v>
      </c>
      <c r="D51" s="23">
        <v>1831</v>
      </c>
      <c r="E51" s="3">
        <v>0.5</v>
      </c>
      <c r="F51" s="4">
        <f t="shared" si="3"/>
        <v>1.710863986313088E-3</v>
      </c>
      <c r="G51" s="4">
        <f t="shared" si="0"/>
        <v>1.7094017094017092E-3</v>
      </c>
      <c r="H51" s="2">
        <f t="shared" si="6"/>
        <v>98107.093079743878</v>
      </c>
      <c r="I51" s="2">
        <f t="shared" si="4"/>
        <v>167.70443261494677</v>
      </c>
      <c r="J51" s="2">
        <f t="shared" si="1"/>
        <v>98023.240863436396</v>
      </c>
      <c r="K51" s="2">
        <f t="shared" si="2"/>
        <v>4387021.2622539848</v>
      </c>
      <c r="L51" s="14">
        <f t="shared" si="5"/>
        <v>44.716657323524053</v>
      </c>
      <c r="N51" s="6"/>
    </row>
    <row r="52" spans="1:14" x14ac:dyDescent="0.2">
      <c r="A52" s="60">
        <v>43</v>
      </c>
      <c r="B52" s="23">
        <v>3</v>
      </c>
      <c r="C52" s="23">
        <v>1737</v>
      </c>
      <c r="D52" s="23">
        <v>1689</v>
      </c>
      <c r="E52" s="3">
        <v>0.5</v>
      </c>
      <c r="F52" s="4">
        <f t="shared" si="3"/>
        <v>1.7513134851138354E-3</v>
      </c>
      <c r="G52" s="4">
        <f t="shared" si="0"/>
        <v>1.7497812773403323E-3</v>
      </c>
      <c r="H52" s="2">
        <f t="shared" si="6"/>
        <v>97939.38864712893</v>
      </c>
      <c r="I52" s="2">
        <f t="shared" si="4"/>
        <v>171.37250856890449</v>
      </c>
      <c r="J52" s="2">
        <f t="shared" si="1"/>
        <v>97853.702392844469</v>
      </c>
      <c r="K52" s="2">
        <f t="shared" si="2"/>
        <v>4288998.021390548</v>
      </c>
      <c r="L52" s="14">
        <f t="shared" si="5"/>
        <v>43.79237077784515</v>
      </c>
      <c r="N52" s="6"/>
    </row>
    <row r="53" spans="1:14" x14ac:dyDescent="0.2">
      <c r="A53" s="60">
        <v>44</v>
      </c>
      <c r="B53" s="23">
        <v>2</v>
      </c>
      <c r="C53" s="23">
        <v>1762</v>
      </c>
      <c r="D53" s="23">
        <v>1726</v>
      </c>
      <c r="E53" s="3">
        <v>0.5</v>
      </c>
      <c r="F53" s="4">
        <f t="shared" si="3"/>
        <v>1.1467889908256881E-3</v>
      </c>
      <c r="G53" s="4">
        <f t="shared" si="0"/>
        <v>1.146131805157593E-3</v>
      </c>
      <c r="H53" s="2">
        <f t="shared" si="6"/>
        <v>97768.016138560022</v>
      </c>
      <c r="I53" s="2">
        <f t="shared" si="4"/>
        <v>112.05503282356449</v>
      </c>
      <c r="J53" s="2">
        <f t="shared" si="1"/>
        <v>97711.98862214823</v>
      </c>
      <c r="K53" s="2">
        <f t="shared" si="2"/>
        <v>4191144.318997704</v>
      </c>
      <c r="L53" s="14">
        <f t="shared" si="5"/>
        <v>42.868255739769509</v>
      </c>
      <c r="N53" s="6"/>
    </row>
    <row r="54" spans="1:14" x14ac:dyDescent="0.2">
      <c r="A54" s="60">
        <v>45</v>
      </c>
      <c r="B54" s="23">
        <v>1</v>
      </c>
      <c r="C54" s="23">
        <v>1545</v>
      </c>
      <c r="D54" s="23">
        <v>1757</v>
      </c>
      <c r="E54" s="3">
        <v>0.5</v>
      </c>
      <c r="F54" s="4">
        <f t="shared" si="3"/>
        <v>6.0569351907934583E-4</v>
      </c>
      <c r="G54" s="4">
        <f t="shared" si="0"/>
        <v>6.0551014229488342E-4</v>
      </c>
      <c r="H54" s="2">
        <f t="shared" si="6"/>
        <v>97655.961105736453</v>
      </c>
      <c r="I54" s="2">
        <f t="shared" si="4"/>
        <v>59.131674905078079</v>
      </c>
      <c r="J54" s="2">
        <f t="shared" si="1"/>
        <v>97626.395268283915</v>
      </c>
      <c r="K54" s="2">
        <f t="shared" si="2"/>
        <v>4093432.3303755559</v>
      </c>
      <c r="L54" s="14">
        <f t="shared" si="5"/>
        <v>41.916871064772117</v>
      </c>
      <c r="N54" s="6"/>
    </row>
    <row r="55" spans="1:14" x14ac:dyDescent="0.2">
      <c r="A55" s="60">
        <v>46</v>
      </c>
      <c r="B55" s="23">
        <v>2</v>
      </c>
      <c r="C55" s="23">
        <v>1532</v>
      </c>
      <c r="D55" s="23">
        <v>1525</v>
      </c>
      <c r="E55" s="3">
        <v>0.5</v>
      </c>
      <c r="F55" s="4">
        <f t="shared" si="3"/>
        <v>1.3084723585214263E-3</v>
      </c>
      <c r="G55" s="4">
        <f t="shared" si="0"/>
        <v>1.3076168682576005E-3</v>
      </c>
      <c r="H55" s="2">
        <f t="shared" si="6"/>
        <v>97596.829430831378</v>
      </c>
      <c r="I55" s="2">
        <f t="shared" si="4"/>
        <v>127.61926045221495</v>
      </c>
      <c r="J55" s="2">
        <f t="shared" si="1"/>
        <v>97533.019800605267</v>
      </c>
      <c r="K55" s="2">
        <f t="shared" si="2"/>
        <v>3995805.9351072721</v>
      </c>
      <c r="L55" s="14">
        <f t="shared" si="5"/>
        <v>40.941964594650806</v>
      </c>
      <c r="N55" s="6"/>
    </row>
    <row r="56" spans="1:14" x14ac:dyDescent="0.2">
      <c r="A56" s="60">
        <v>47</v>
      </c>
      <c r="B56">
        <v>0</v>
      </c>
      <c r="C56" s="23">
        <v>1585</v>
      </c>
      <c r="D56" s="23">
        <v>1520</v>
      </c>
      <c r="E56" s="3">
        <v>0.5</v>
      </c>
      <c r="F56" s="4">
        <f t="shared" si="3"/>
        <v>0</v>
      </c>
      <c r="G56" s="4">
        <f t="shared" si="0"/>
        <v>0</v>
      </c>
      <c r="H56" s="2">
        <f t="shared" si="6"/>
        <v>97469.210170379156</v>
      </c>
      <c r="I56" s="2">
        <f t="shared" si="4"/>
        <v>0</v>
      </c>
      <c r="J56" s="2">
        <f t="shared" si="1"/>
        <v>97469.210170379156</v>
      </c>
      <c r="K56" s="2">
        <f t="shared" si="2"/>
        <v>3898272.9153066669</v>
      </c>
      <c r="L56" s="14">
        <f t="shared" si="5"/>
        <v>39.994916430453955</v>
      </c>
      <c r="N56" s="6"/>
    </row>
    <row r="57" spans="1:14" x14ac:dyDescent="0.2">
      <c r="A57" s="60">
        <v>48</v>
      </c>
      <c r="B57" s="23">
        <v>2</v>
      </c>
      <c r="C57" s="23">
        <v>1425</v>
      </c>
      <c r="D57" s="23">
        <v>1584</v>
      </c>
      <c r="E57" s="3">
        <v>0.5</v>
      </c>
      <c r="F57" s="4">
        <f t="shared" si="3"/>
        <v>1.3293452974410102E-3</v>
      </c>
      <c r="G57" s="4">
        <f t="shared" si="0"/>
        <v>1.3284623048820988E-3</v>
      </c>
      <c r="H57" s="2">
        <f t="shared" si="6"/>
        <v>97469.210170379156</v>
      </c>
      <c r="I57" s="2">
        <f t="shared" si="4"/>
        <v>129.48417159797961</v>
      </c>
      <c r="J57" s="2">
        <f t="shared" si="1"/>
        <v>97404.468084580163</v>
      </c>
      <c r="K57" s="2">
        <f t="shared" si="2"/>
        <v>3800803.7051362875</v>
      </c>
      <c r="L57" s="14">
        <f t="shared" si="5"/>
        <v>38.994916430453948</v>
      </c>
      <c r="N57" s="6"/>
    </row>
    <row r="58" spans="1:14" x14ac:dyDescent="0.2">
      <c r="A58" s="60">
        <v>49</v>
      </c>
      <c r="B58" s="23">
        <v>1</v>
      </c>
      <c r="C58" s="23">
        <v>1377</v>
      </c>
      <c r="D58" s="23">
        <v>1424</v>
      </c>
      <c r="E58" s="3">
        <v>0.5</v>
      </c>
      <c r="F58" s="4">
        <f t="shared" si="3"/>
        <v>7.140307033202428E-4</v>
      </c>
      <c r="G58" s="4">
        <f t="shared" si="0"/>
        <v>7.1377587437544611E-4</v>
      </c>
      <c r="H58" s="2">
        <f t="shared" si="6"/>
        <v>97339.72599878117</v>
      </c>
      <c r="I58" s="2">
        <f t="shared" si="4"/>
        <v>69.478748036246373</v>
      </c>
      <c r="J58" s="2">
        <f t="shared" si="1"/>
        <v>97304.986624763056</v>
      </c>
      <c r="K58" s="2">
        <f t="shared" si="2"/>
        <v>3703399.2370517072</v>
      </c>
      <c r="L58" s="14">
        <f t="shared" si="5"/>
        <v>38.046123502526392</v>
      </c>
      <c r="N58" s="6"/>
    </row>
    <row r="59" spans="1:14" x14ac:dyDescent="0.2">
      <c r="A59" s="60">
        <v>50</v>
      </c>
      <c r="B59" s="23">
        <v>1</v>
      </c>
      <c r="C59" s="23">
        <v>1421</v>
      </c>
      <c r="D59" s="23">
        <v>1375</v>
      </c>
      <c r="E59" s="3">
        <v>0.5</v>
      </c>
      <c r="F59" s="4">
        <f t="shared" si="3"/>
        <v>7.1530758226037196E-4</v>
      </c>
      <c r="G59" s="4">
        <f t="shared" si="0"/>
        <v>7.1505184125849111E-4</v>
      </c>
      <c r="H59" s="2">
        <f t="shared" si="6"/>
        <v>97270.247250744927</v>
      </c>
      <c r="I59" s="2">
        <f t="shared" si="4"/>
        <v>69.553269396313837</v>
      </c>
      <c r="J59" s="2">
        <f t="shared" si="1"/>
        <v>97235.470616046761</v>
      </c>
      <c r="K59" s="2">
        <f t="shared" si="2"/>
        <v>3606094.2504269443</v>
      </c>
      <c r="L59" s="14">
        <f t="shared" si="5"/>
        <v>37.072942162171053</v>
      </c>
      <c r="N59" s="6"/>
    </row>
    <row r="60" spans="1:14" x14ac:dyDescent="0.2">
      <c r="A60" s="60">
        <v>51</v>
      </c>
      <c r="B60" s="23">
        <v>3</v>
      </c>
      <c r="C60" s="23">
        <v>1448</v>
      </c>
      <c r="D60" s="23">
        <v>1421</v>
      </c>
      <c r="E60" s="3">
        <v>0.5</v>
      </c>
      <c r="F60" s="4">
        <f t="shared" si="3"/>
        <v>2.0913210177762286E-3</v>
      </c>
      <c r="G60" s="4">
        <f t="shared" si="0"/>
        <v>2.0891364902506961E-3</v>
      </c>
      <c r="H60" s="2">
        <f t="shared" si="6"/>
        <v>97200.69398134861</v>
      </c>
      <c r="I60" s="2">
        <f t="shared" si="4"/>
        <v>203.0655166741266</v>
      </c>
      <c r="J60" s="2">
        <f t="shared" si="1"/>
        <v>97099.161223011557</v>
      </c>
      <c r="K60" s="2">
        <f t="shared" si="2"/>
        <v>3508858.7798108975</v>
      </c>
      <c r="L60" s="14">
        <f t="shared" si="5"/>
        <v>36.099112424898905</v>
      </c>
      <c r="N60" s="6"/>
    </row>
    <row r="61" spans="1:14" x14ac:dyDescent="0.2">
      <c r="A61" s="60">
        <v>52</v>
      </c>
      <c r="B61" s="23">
        <v>2</v>
      </c>
      <c r="C61" s="23">
        <v>1422</v>
      </c>
      <c r="D61" s="23">
        <v>1429</v>
      </c>
      <c r="E61" s="3">
        <v>0.5</v>
      </c>
      <c r="F61" s="4">
        <f t="shared" si="3"/>
        <v>1.4030164854437039E-3</v>
      </c>
      <c r="G61" s="4">
        <f t="shared" si="0"/>
        <v>1.4020329477742728E-3</v>
      </c>
      <c r="H61" s="2">
        <f t="shared" si="6"/>
        <v>96997.62846467449</v>
      </c>
      <c r="I61" s="2">
        <f t="shared" si="4"/>
        <v>135.99387096344128</v>
      </c>
      <c r="J61" s="2">
        <f t="shared" si="1"/>
        <v>96929.63152919276</v>
      </c>
      <c r="K61" s="2">
        <f t="shared" si="2"/>
        <v>3411759.618587886</v>
      </c>
      <c r="L61" s="14">
        <f t="shared" si="5"/>
        <v>35.173639526974753</v>
      </c>
      <c r="N61" s="6"/>
    </row>
    <row r="62" spans="1:14" x14ac:dyDescent="0.2">
      <c r="A62" s="60">
        <v>53</v>
      </c>
      <c r="B62" s="23">
        <v>5</v>
      </c>
      <c r="C62" s="23">
        <v>1487</v>
      </c>
      <c r="D62" s="23">
        <v>1417</v>
      </c>
      <c r="E62" s="3">
        <v>0.5</v>
      </c>
      <c r="F62" s="4">
        <f t="shared" si="3"/>
        <v>3.4435261707988982E-3</v>
      </c>
      <c r="G62" s="4">
        <f t="shared" si="0"/>
        <v>3.4376074252320389E-3</v>
      </c>
      <c r="H62" s="2">
        <f t="shared" si="6"/>
        <v>96861.634593711045</v>
      </c>
      <c r="I62" s="2">
        <f t="shared" si="4"/>
        <v>332.9722742994536</v>
      </c>
      <c r="J62" s="2">
        <f t="shared" si="1"/>
        <v>96695.148456561321</v>
      </c>
      <c r="K62" s="2">
        <f t="shared" si="2"/>
        <v>3314829.9870586931</v>
      </c>
      <c r="L62" s="14">
        <f t="shared" si="5"/>
        <v>34.22232136555246</v>
      </c>
      <c r="N62" s="6"/>
    </row>
    <row r="63" spans="1:14" x14ac:dyDescent="0.2">
      <c r="A63" s="60">
        <v>54</v>
      </c>
      <c r="B63" s="23">
        <v>2</v>
      </c>
      <c r="C63" s="23">
        <v>1392</v>
      </c>
      <c r="D63" s="23">
        <v>1481</v>
      </c>
      <c r="E63" s="3">
        <v>0.5</v>
      </c>
      <c r="F63" s="4">
        <f t="shared" si="3"/>
        <v>1.3922728854855553E-3</v>
      </c>
      <c r="G63" s="4">
        <f t="shared" si="0"/>
        <v>1.3913043478260873E-3</v>
      </c>
      <c r="H63" s="2">
        <f t="shared" si="6"/>
        <v>96528.662319411596</v>
      </c>
      <c r="I63" s="2">
        <f t="shared" si="4"/>
        <v>134.30074757483357</v>
      </c>
      <c r="J63" s="2">
        <f t="shared" si="1"/>
        <v>96461.511945624181</v>
      </c>
      <c r="K63" s="2">
        <f t="shared" si="2"/>
        <v>3218134.8386021317</v>
      </c>
      <c r="L63" s="14">
        <f t="shared" si="5"/>
        <v>33.338645344046952</v>
      </c>
      <c r="N63" s="6"/>
    </row>
    <row r="64" spans="1:14" x14ac:dyDescent="0.2">
      <c r="A64" s="60">
        <v>55</v>
      </c>
      <c r="B64" s="23">
        <v>3</v>
      </c>
      <c r="C64" s="23">
        <v>1364</v>
      </c>
      <c r="D64" s="23">
        <v>1392</v>
      </c>
      <c r="E64" s="3">
        <v>0.5</v>
      </c>
      <c r="F64" s="4">
        <f t="shared" si="3"/>
        <v>2.1770682148040637E-3</v>
      </c>
      <c r="G64" s="4">
        <f t="shared" si="0"/>
        <v>2.1747009786154403E-3</v>
      </c>
      <c r="H64" s="2">
        <f t="shared" si="6"/>
        <v>96394.361571836766</v>
      </c>
      <c r="I64" s="2">
        <f t="shared" si="4"/>
        <v>209.62891244328401</v>
      </c>
      <c r="J64" s="2">
        <f t="shared" si="1"/>
        <v>96289.547115615132</v>
      </c>
      <c r="K64" s="2">
        <f t="shared" si="2"/>
        <v>3121673.3266565073</v>
      </c>
      <c r="L64" s="14">
        <f t="shared" si="5"/>
        <v>32.384397549332974</v>
      </c>
      <c r="N64" s="6"/>
    </row>
    <row r="65" spans="1:14" x14ac:dyDescent="0.2">
      <c r="A65" s="60">
        <v>56</v>
      </c>
      <c r="B65" s="23">
        <v>2</v>
      </c>
      <c r="C65" s="23">
        <v>1320</v>
      </c>
      <c r="D65" s="23">
        <v>1359</v>
      </c>
      <c r="E65" s="3">
        <v>0.5</v>
      </c>
      <c r="F65" s="4">
        <f t="shared" si="3"/>
        <v>1.4930944382232176E-3</v>
      </c>
      <c r="G65" s="4">
        <f t="shared" si="0"/>
        <v>1.4919806042521446E-3</v>
      </c>
      <c r="H65" s="2">
        <f t="shared" si="6"/>
        <v>96184.732659393485</v>
      </c>
      <c r="I65" s="2">
        <f t="shared" si="4"/>
        <v>143.50575555299287</v>
      </c>
      <c r="J65" s="2">
        <f t="shared" si="1"/>
        <v>96112.979781616988</v>
      </c>
      <c r="K65" s="2">
        <f t="shared" si="2"/>
        <v>3025383.7795408922</v>
      </c>
      <c r="L65" s="14">
        <f t="shared" si="5"/>
        <v>31.453887700185135</v>
      </c>
      <c r="N65" s="6"/>
    </row>
    <row r="66" spans="1:14" x14ac:dyDescent="0.2">
      <c r="A66" s="60">
        <v>57</v>
      </c>
      <c r="B66" s="23">
        <v>4</v>
      </c>
      <c r="C66" s="23">
        <v>1300</v>
      </c>
      <c r="D66" s="23">
        <v>1315</v>
      </c>
      <c r="E66" s="3">
        <v>0.5</v>
      </c>
      <c r="F66" s="4">
        <f t="shared" si="3"/>
        <v>3.0592734225621415E-3</v>
      </c>
      <c r="G66" s="4">
        <f t="shared" si="0"/>
        <v>3.0546009927453223E-3</v>
      </c>
      <c r="H66" s="2">
        <f t="shared" si="6"/>
        <v>96041.226903840492</v>
      </c>
      <c r="I66" s="2">
        <f t="shared" si="4"/>
        <v>293.36762704494993</v>
      </c>
      <c r="J66" s="2">
        <f t="shared" si="1"/>
        <v>95894.543090318009</v>
      </c>
      <c r="K66" s="2">
        <f t="shared" si="2"/>
        <v>2929270.7997592753</v>
      </c>
      <c r="L66" s="14">
        <f t="shared" si="5"/>
        <v>30.500139306759937</v>
      </c>
      <c r="N66" s="6"/>
    </row>
    <row r="67" spans="1:14" x14ac:dyDescent="0.2">
      <c r="A67" s="60">
        <v>58</v>
      </c>
      <c r="B67" s="23">
        <v>1</v>
      </c>
      <c r="C67" s="23">
        <v>1223</v>
      </c>
      <c r="D67" s="23">
        <v>1291</v>
      </c>
      <c r="E67" s="3">
        <v>0.5</v>
      </c>
      <c r="F67" s="4">
        <f t="shared" si="3"/>
        <v>7.955449482895784E-4</v>
      </c>
      <c r="G67" s="4">
        <f t="shared" si="0"/>
        <v>7.9522862823061633E-4</v>
      </c>
      <c r="H67" s="2">
        <f t="shared" si="6"/>
        <v>95747.859276795542</v>
      </c>
      <c r="I67" s="2">
        <f t="shared" si="4"/>
        <v>76.141438788704207</v>
      </c>
      <c r="J67" s="2">
        <f t="shared" si="1"/>
        <v>95709.788557401189</v>
      </c>
      <c r="K67" s="2">
        <f t="shared" si="2"/>
        <v>2833376.2566689574</v>
      </c>
      <c r="L67" s="14">
        <f t="shared" si="5"/>
        <v>29.592058538645837</v>
      </c>
      <c r="N67" s="6"/>
    </row>
    <row r="68" spans="1:14" x14ac:dyDescent="0.2">
      <c r="A68" s="60">
        <v>59</v>
      </c>
      <c r="B68" s="23">
        <v>3</v>
      </c>
      <c r="C68" s="23">
        <v>1203</v>
      </c>
      <c r="D68" s="23">
        <v>1226</v>
      </c>
      <c r="E68" s="3">
        <v>0.5</v>
      </c>
      <c r="F68" s="4">
        <f t="shared" si="3"/>
        <v>2.4701523260601071E-3</v>
      </c>
      <c r="G68" s="4">
        <f t="shared" si="0"/>
        <v>2.467105263157895E-3</v>
      </c>
      <c r="H68" s="2">
        <f t="shared" si="6"/>
        <v>95671.717838006836</v>
      </c>
      <c r="I68" s="2">
        <f t="shared" si="4"/>
        <v>236.03219861350374</v>
      </c>
      <c r="J68" s="2">
        <f t="shared" si="1"/>
        <v>95553.701738700081</v>
      </c>
      <c r="K68" s="2">
        <f t="shared" si="2"/>
        <v>2737666.468111556</v>
      </c>
      <c r="L68" s="14">
        <f t="shared" si="5"/>
        <v>28.61521178857711</v>
      </c>
      <c r="N68" s="6"/>
    </row>
    <row r="69" spans="1:14" x14ac:dyDescent="0.2">
      <c r="A69" s="60">
        <v>60</v>
      </c>
      <c r="B69" s="23">
        <v>6</v>
      </c>
      <c r="C69" s="23">
        <v>1153</v>
      </c>
      <c r="D69" s="23">
        <v>1199</v>
      </c>
      <c r="E69" s="3">
        <v>0.5</v>
      </c>
      <c r="F69" s="4">
        <f t="shared" si="3"/>
        <v>5.1020408163265302E-3</v>
      </c>
      <c r="G69" s="4">
        <f t="shared" si="0"/>
        <v>5.0890585241730275E-3</v>
      </c>
      <c r="H69" s="2">
        <f t="shared" si="6"/>
        <v>95435.685639393327</v>
      </c>
      <c r="I69" s="2">
        <f t="shared" si="4"/>
        <v>485.67778951345201</v>
      </c>
      <c r="J69" s="2">
        <f t="shared" si="1"/>
        <v>95192.846744636598</v>
      </c>
      <c r="K69" s="2">
        <f t="shared" si="2"/>
        <v>2642112.7663728558</v>
      </c>
      <c r="L69" s="14">
        <f t="shared" si="5"/>
        <v>27.68474652506988</v>
      </c>
      <c r="N69" s="6"/>
    </row>
    <row r="70" spans="1:14" x14ac:dyDescent="0.2">
      <c r="A70" s="60">
        <v>61</v>
      </c>
      <c r="B70" s="23">
        <v>4</v>
      </c>
      <c r="C70" s="23">
        <v>1105</v>
      </c>
      <c r="D70" s="23">
        <v>1150</v>
      </c>
      <c r="E70" s="3">
        <v>0.5</v>
      </c>
      <c r="F70" s="4">
        <f t="shared" si="3"/>
        <v>3.5476718403547672E-3</v>
      </c>
      <c r="G70" s="4">
        <f t="shared" si="0"/>
        <v>3.5413899955732625E-3</v>
      </c>
      <c r="H70" s="2">
        <f t="shared" si="6"/>
        <v>94950.007849879868</v>
      </c>
      <c r="I70" s="2">
        <f t="shared" si="4"/>
        <v>336.25500787916729</v>
      </c>
      <c r="J70" s="2">
        <f t="shared" si="1"/>
        <v>94781.880345940284</v>
      </c>
      <c r="K70" s="2">
        <f t="shared" si="2"/>
        <v>2546919.9196282192</v>
      </c>
      <c r="L70" s="14">
        <f t="shared" si="5"/>
        <v>26.82379893696282</v>
      </c>
      <c r="N70" s="6"/>
    </row>
    <row r="71" spans="1:14" x14ac:dyDescent="0.2">
      <c r="A71" s="60">
        <v>62</v>
      </c>
      <c r="B71" s="23">
        <v>4</v>
      </c>
      <c r="C71" s="23">
        <v>1147</v>
      </c>
      <c r="D71" s="23">
        <v>1106</v>
      </c>
      <c r="E71" s="3">
        <v>0.5</v>
      </c>
      <c r="F71" s="4">
        <f t="shared" si="3"/>
        <v>3.5508211273857079E-3</v>
      </c>
      <c r="G71" s="4">
        <f t="shared" si="0"/>
        <v>3.544528134692069E-3</v>
      </c>
      <c r="H71" s="2">
        <f t="shared" si="6"/>
        <v>94613.7528420007</v>
      </c>
      <c r="I71" s="2">
        <f t="shared" si="4"/>
        <v>335.36110887727318</v>
      </c>
      <c r="J71" s="2">
        <f t="shared" si="1"/>
        <v>94446.072287562056</v>
      </c>
      <c r="K71" s="2">
        <f t="shared" si="2"/>
        <v>2452138.0392822791</v>
      </c>
      <c r="L71" s="14">
        <f t="shared" si="5"/>
        <v>25.917353086894277</v>
      </c>
      <c r="N71" s="6"/>
    </row>
    <row r="72" spans="1:14" x14ac:dyDescent="0.2">
      <c r="A72" s="60">
        <v>63</v>
      </c>
      <c r="B72" s="23">
        <v>7</v>
      </c>
      <c r="C72" s="23">
        <v>1266</v>
      </c>
      <c r="D72" s="23">
        <v>1137</v>
      </c>
      <c r="E72" s="3">
        <v>0.5</v>
      </c>
      <c r="F72" s="4">
        <f t="shared" si="3"/>
        <v>5.8260507698709944E-3</v>
      </c>
      <c r="G72" s="4">
        <f t="shared" si="0"/>
        <v>5.8091286307053944E-3</v>
      </c>
      <c r="H72" s="2">
        <f t="shared" si="6"/>
        <v>94278.391733123426</v>
      </c>
      <c r="I72" s="2">
        <f t="shared" si="4"/>
        <v>547.67530467374604</v>
      </c>
      <c r="J72" s="2">
        <f t="shared" si="1"/>
        <v>94004.554080786562</v>
      </c>
      <c r="K72" s="2">
        <f t="shared" si="2"/>
        <v>2357691.9669947173</v>
      </c>
      <c r="L72" s="14">
        <f t="shared" si="5"/>
        <v>25.007766081423028</v>
      </c>
      <c r="N72" s="6"/>
    </row>
    <row r="73" spans="1:14" x14ac:dyDescent="0.2">
      <c r="A73" s="60">
        <v>64</v>
      </c>
      <c r="B73" s="23">
        <v>4</v>
      </c>
      <c r="C73" s="23">
        <v>1055</v>
      </c>
      <c r="D73" s="23">
        <v>1258</v>
      </c>
      <c r="E73" s="3">
        <v>0.5</v>
      </c>
      <c r="F73" s="4">
        <f t="shared" si="3"/>
        <v>3.4587116299178555E-3</v>
      </c>
      <c r="G73" s="4">
        <f t="shared" ref="G73:G108" si="7">F73/((1+(1-E73)*F73))</f>
        <v>3.4527406128614588E-3</v>
      </c>
      <c r="H73" s="2">
        <f t="shared" si="6"/>
        <v>93730.716428449683</v>
      </c>
      <c r="I73" s="2">
        <f t="shared" si="4"/>
        <v>323.62785128510899</v>
      </c>
      <c r="J73" s="2">
        <f t="shared" ref="J73:J108" si="8">H74+I73*E73</f>
        <v>93568.902502807119</v>
      </c>
      <c r="K73" s="2">
        <f t="shared" ref="K73:K97" si="9">K74+J73</f>
        <v>2263687.4129139306</v>
      </c>
      <c r="L73" s="14">
        <f t="shared" si="5"/>
        <v>24.150966717958887</v>
      </c>
      <c r="N73" s="6"/>
    </row>
    <row r="74" spans="1:14" x14ac:dyDescent="0.2">
      <c r="A74" s="60">
        <v>65</v>
      </c>
      <c r="B74" s="23">
        <v>3</v>
      </c>
      <c r="C74" s="23">
        <v>969</v>
      </c>
      <c r="D74" s="23">
        <v>1051</v>
      </c>
      <c r="E74" s="3">
        <v>0.5</v>
      </c>
      <c r="F74" s="4">
        <f t="shared" ref="F74:F108" si="10">B74/((C74+D74)/2)</f>
        <v>2.9702970297029703E-3</v>
      </c>
      <c r="G74" s="4">
        <f t="shared" si="7"/>
        <v>2.9658922392486408E-3</v>
      </c>
      <c r="H74" s="2">
        <f t="shared" si="6"/>
        <v>93407.08857716457</v>
      </c>
      <c r="I74" s="2">
        <f t="shared" ref="I74:I108" si="11">H74*G74</f>
        <v>277.03535910182273</v>
      </c>
      <c r="J74" s="2">
        <f t="shared" si="8"/>
        <v>93268.570897613667</v>
      </c>
      <c r="K74" s="2">
        <f t="shared" si="9"/>
        <v>2170118.5104111233</v>
      </c>
      <c r="L74" s="14">
        <f t="shared" ref="L74:L108" si="12">K74/H74</f>
        <v>23.232910301217299</v>
      </c>
      <c r="N74" s="6"/>
    </row>
    <row r="75" spans="1:14" x14ac:dyDescent="0.2">
      <c r="A75" s="60">
        <v>66</v>
      </c>
      <c r="B75" s="23">
        <v>6</v>
      </c>
      <c r="C75" s="23">
        <v>1062</v>
      </c>
      <c r="D75" s="23">
        <v>967</v>
      </c>
      <c r="E75" s="3">
        <v>0.5</v>
      </c>
      <c r="F75" s="4">
        <f t="shared" si="10"/>
        <v>5.9142434696895022E-3</v>
      </c>
      <c r="G75" s="4">
        <f t="shared" si="7"/>
        <v>5.8968058968058967E-3</v>
      </c>
      <c r="H75" s="2">
        <f t="shared" ref="H75:H108" si="13">H74-I74</f>
        <v>93130.053218062749</v>
      </c>
      <c r="I75" s="2">
        <f t="shared" si="11"/>
        <v>549.16984698611941</v>
      </c>
      <c r="J75" s="2">
        <f t="shared" si="8"/>
        <v>92855.468294569699</v>
      </c>
      <c r="K75" s="2">
        <f t="shared" si="9"/>
        <v>2076849.9395135094</v>
      </c>
      <c r="L75" s="14">
        <f t="shared" si="12"/>
        <v>22.300534228737028</v>
      </c>
      <c r="N75" s="6"/>
    </row>
    <row r="76" spans="1:14" x14ac:dyDescent="0.2">
      <c r="A76" s="60">
        <v>67</v>
      </c>
      <c r="B76" s="23">
        <v>3</v>
      </c>
      <c r="C76" s="23">
        <v>959</v>
      </c>
      <c r="D76" s="23">
        <v>1058</v>
      </c>
      <c r="E76" s="3">
        <v>0.5</v>
      </c>
      <c r="F76" s="4">
        <f t="shared" si="10"/>
        <v>2.9747149231531978E-3</v>
      </c>
      <c r="G76" s="4">
        <f t="shared" si="7"/>
        <v>2.9702970297029703E-3</v>
      </c>
      <c r="H76" s="2">
        <f t="shared" si="13"/>
        <v>92580.883371076634</v>
      </c>
      <c r="I76" s="2">
        <f t="shared" si="11"/>
        <v>274.99272288438607</v>
      </c>
      <c r="J76" s="2">
        <f t="shared" si="8"/>
        <v>92443.387009634433</v>
      </c>
      <c r="K76" s="2">
        <f t="shared" si="9"/>
        <v>1983994.4712189396</v>
      </c>
      <c r="L76" s="14">
        <f t="shared" si="12"/>
        <v>21.429850299297996</v>
      </c>
      <c r="N76" s="6"/>
    </row>
    <row r="77" spans="1:14" x14ac:dyDescent="0.2">
      <c r="A77" s="60">
        <v>68</v>
      </c>
      <c r="B77" s="23">
        <v>4</v>
      </c>
      <c r="C77" s="23">
        <v>911</v>
      </c>
      <c r="D77" s="23">
        <v>958</v>
      </c>
      <c r="E77" s="3">
        <v>0.5</v>
      </c>
      <c r="F77" s="4">
        <f t="shared" si="10"/>
        <v>4.2803638309256284E-3</v>
      </c>
      <c r="G77" s="4">
        <f t="shared" si="7"/>
        <v>4.2712226374799784E-3</v>
      </c>
      <c r="H77" s="2">
        <f t="shared" si="13"/>
        <v>92305.890648192246</v>
      </c>
      <c r="I77" s="2">
        <f t="shared" si="11"/>
        <v>394.25900970931013</v>
      </c>
      <c r="J77" s="2">
        <f t="shared" si="8"/>
        <v>92108.761143337601</v>
      </c>
      <c r="K77" s="2">
        <f t="shared" si="9"/>
        <v>1891551.0842093052</v>
      </c>
      <c r="L77" s="14">
        <f t="shared" si="12"/>
        <v>20.492203378640497</v>
      </c>
      <c r="N77" s="6"/>
    </row>
    <row r="78" spans="1:14" x14ac:dyDescent="0.2">
      <c r="A78" s="60">
        <v>69</v>
      </c>
      <c r="B78" s="23">
        <v>2</v>
      </c>
      <c r="C78" s="23">
        <v>752</v>
      </c>
      <c r="D78" s="23">
        <v>916</v>
      </c>
      <c r="E78" s="3">
        <v>0.5</v>
      </c>
      <c r="F78" s="4">
        <f t="shared" si="10"/>
        <v>2.3980815347721821E-3</v>
      </c>
      <c r="G78" s="4">
        <f t="shared" si="7"/>
        <v>2.3952095808383233E-3</v>
      </c>
      <c r="H78" s="2">
        <f t="shared" si="13"/>
        <v>91911.631638482941</v>
      </c>
      <c r="I78" s="2">
        <f t="shared" si="11"/>
        <v>220.14762069097711</v>
      </c>
      <c r="J78" s="2">
        <f t="shared" si="8"/>
        <v>91801.557828137462</v>
      </c>
      <c r="K78" s="2">
        <f t="shared" si="9"/>
        <v>1799442.3230659675</v>
      </c>
      <c r="L78" s="14">
        <f t="shared" si="12"/>
        <v>19.57796081940678</v>
      </c>
      <c r="N78" s="6"/>
    </row>
    <row r="79" spans="1:14" x14ac:dyDescent="0.2">
      <c r="A79" s="60">
        <v>70</v>
      </c>
      <c r="B79" s="23">
        <v>3</v>
      </c>
      <c r="C79" s="23">
        <v>620</v>
      </c>
      <c r="D79" s="23">
        <v>755</v>
      </c>
      <c r="E79" s="3">
        <v>0.5</v>
      </c>
      <c r="F79" s="4">
        <f t="shared" si="10"/>
        <v>4.3636363636363638E-3</v>
      </c>
      <c r="G79" s="4">
        <f t="shared" si="7"/>
        <v>4.3541364296081275E-3</v>
      </c>
      <c r="H79" s="2">
        <f t="shared" si="13"/>
        <v>91691.484017791969</v>
      </c>
      <c r="I79" s="2">
        <f t="shared" si="11"/>
        <v>399.23723084669939</v>
      </c>
      <c r="J79" s="2">
        <f t="shared" si="8"/>
        <v>91491.86540236861</v>
      </c>
      <c r="K79" s="2">
        <f t="shared" si="9"/>
        <v>1707640.7652378301</v>
      </c>
      <c r="L79" s="14">
        <f t="shared" si="12"/>
        <v>18.623766247544609</v>
      </c>
      <c r="N79" s="6"/>
    </row>
    <row r="80" spans="1:14" x14ac:dyDescent="0.2">
      <c r="A80" s="60">
        <v>71</v>
      </c>
      <c r="B80" s="23">
        <v>5</v>
      </c>
      <c r="C80" s="23">
        <v>823</v>
      </c>
      <c r="D80" s="23">
        <v>616</v>
      </c>
      <c r="E80" s="3">
        <v>0.5</v>
      </c>
      <c r="F80" s="4">
        <f t="shared" si="10"/>
        <v>6.9492703266157054E-3</v>
      </c>
      <c r="G80" s="4">
        <f t="shared" si="7"/>
        <v>6.9252077562326868E-3</v>
      </c>
      <c r="H80" s="2">
        <f t="shared" si="13"/>
        <v>91292.246786945267</v>
      </c>
      <c r="I80" s="2">
        <f t="shared" si="11"/>
        <v>632.21777553286199</v>
      </c>
      <c r="J80" s="2">
        <f t="shared" si="8"/>
        <v>90976.137899178837</v>
      </c>
      <c r="K80" s="2">
        <f t="shared" si="9"/>
        <v>1616148.8998354615</v>
      </c>
      <c r="L80" s="14">
        <f t="shared" si="12"/>
        <v>17.70302470052221</v>
      </c>
      <c r="N80" s="6"/>
    </row>
    <row r="81" spans="1:14" x14ac:dyDescent="0.2">
      <c r="A81" s="60">
        <v>72</v>
      </c>
      <c r="B81" s="23">
        <v>4</v>
      </c>
      <c r="C81" s="23">
        <v>517</v>
      </c>
      <c r="D81" s="23">
        <v>825</v>
      </c>
      <c r="E81" s="3">
        <v>0.5</v>
      </c>
      <c r="F81" s="4">
        <f t="shared" si="10"/>
        <v>5.9612518628912071E-3</v>
      </c>
      <c r="G81" s="4">
        <f t="shared" si="7"/>
        <v>5.9435364041604761E-3</v>
      </c>
      <c r="H81" s="2">
        <f t="shared" si="13"/>
        <v>90660.029011412407</v>
      </c>
      <c r="I81" s="2">
        <f t="shared" si="11"/>
        <v>538.84118283157454</v>
      </c>
      <c r="J81" s="2">
        <f t="shared" si="8"/>
        <v>90390.608419996628</v>
      </c>
      <c r="K81" s="2">
        <f t="shared" si="9"/>
        <v>1525172.7619362827</v>
      </c>
      <c r="L81" s="14">
        <f t="shared" si="12"/>
        <v>16.822990005267833</v>
      </c>
      <c r="N81" s="6"/>
    </row>
    <row r="82" spans="1:14" x14ac:dyDescent="0.2">
      <c r="A82" s="60">
        <v>73</v>
      </c>
      <c r="B82" s="23">
        <v>10</v>
      </c>
      <c r="C82" s="23">
        <v>607</v>
      </c>
      <c r="D82" s="23">
        <v>513</v>
      </c>
      <c r="E82" s="3">
        <v>0.5</v>
      </c>
      <c r="F82" s="4">
        <f t="shared" si="10"/>
        <v>1.7857142857142856E-2</v>
      </c>
      <c r="G82" s="4">
        <f t="shared" si="7"/>
        <v>1.7699115044247787E-2</v>
      </c>
      <c r="H82" s="2">
        <f t="shared" si="13"/>
        <v>90121.187828580834</v>
      </c>
      <c r="I82" s="2">
        <f t="shared" si="11"/>
        <v>1595.0652713023155</v>
      </c>
      <c r="J82" s="2">
        <f t="shared" si="8"/>
        <v>89323.655192929669</v>
      </c>
      <c r="K82" s="2">
        <f t="shared" si="9"/>
        <v>1434782.1535162861</v>
      </c>
      <c r="L82" s="14">
        <f t="shared" si="12"/>
        <v>15.92058635806465</v>
      </c>
      <c r="N82" s="6"/>
    </row>
    <row r="83" spans="1:14" x14ac:dyDescent="0.2">
      <c r="A83" s="60">
        <v>74</v>
      </c>
      <c r="B83" s="23">
        <v>11</v>
      </c>
      <c r="C83" s="23">
        <v>615</v>
      </c>
      <c r="D83" s="23">
        <v>600</v>
      </c>
      <c r="E83" s="3">
        <v>0.5</v>
      </c>
      <c r="F83" s="4">
        <f t="shared" si="10"/>
        <v>1.8106995884773661E-2</v>
      </c>
      <c r="G83" s="4">
        <f t="shared" si="7"/>
        <v>1.794453507340946E-2</v>
      </c>
      <c r="H83" s="2">
        <f t="shared" si="13"/>
        <v>88526.122557278519</v>
      </c>
      <c r="I83" s="2">
        <f t="shared" si="11"/>
        <v>1588.5601111420287</v>
      </c>
      <c r="J83" s="2">
        <f t="shared" si="8"/>
        <v>87731.842501707506</v>
      </c>
      <c r="K83" s="2">
        <f t="shared" si="9"/>
        <v>1345458.4983233563</v>
      </c>
      <c r="L83" s="14">
        <f t="shared" si="12"/>
        <v>15.198434760912662</v>
      </c>
      <c r="N83" s="6"/>
    </row>
    <row r="84" spans="1:14" x14ac:dyDescent="0.2">
      <c r="A84" s="60">
        <v>75</v>
      </c>
      <c r="B84" s="23">
        <v>8</v>
      </c>
      <c r="C84" s="23">
        <v>648</v>
      </c>
      <c r="D84" s="23">
        <v>615</v>
      </c>
      <c r="E84" s="3">
        <v>0.5</v>
      </c>
      <c r="F84" s="4">
        <f t="shared" si="10"/>
        <v>1.2668250197941409E-2</v>
      </c>
      <c r="G84" s="4">
        <f t="shared" si="7"/>
        <v>1.2588512981904011E-2</v>
      </c>
      <c r="H84" s="2">
        <f t="shared" si="13"/>
        <v>86937.562446136493</v>
      </c>
      <c r="I84" s="2">
        <f t="shared" si="11"/>
        <v>1094.4146334682798</v>
      </c>
      <c r="J84" s="2">
        <f t="shared" si="8"/>
        <v>86390.355129402364</v>
      </c>
      <c r="K84" s="2">
        <f t="shared" si="9"/>
        <v>1257726.6558216487</v>
      </c>
      <c r="L84" s="14">
        <f t="shared" si="12"/>
        <v>14.467010811361229</v>
      </c>
      <c r="N84" s="6"/>
    </row>
    <row r="85" spans="1:14" x14ac:dyDescent="0.2">
      <c r="A85" s="60">
        <v>76</v>
      </c>
      <c r="B85" s="23">
        <v>16</v>
      </c>
      <c r="C85" s="23">
        <v>580</v>
      </c>
      <c r="D85" s="23">
        <v>633</v>
      </c>
      <c r="E85" s="3">
        <v>0.5</v>
      </c>
      <c r="F85" s="4">
        <f t="shared" si="10"/>
        <v>2.6380873866446827E-2</v>
      </c>
      <c r="G85" s="4">
        <f t="shared" si="7"/>
        <v>2.6037428803905614E-2</v>
      </c>
      <c r="H85" s="2">
        <f t="shared" si="13"/>
        <v>85843.14781266822</v>
      </c>
      <c r="I85" s="2">
        <f t="shared" si="11"/>
        <v>2235.1348494754948</v>
      </c>
      <c r="J85" s="2">
        <f t="shared" si="8"/>
        <v>84725.580387930473</v>
      </c>
      <c r="K85" s="2">
        <f t="shared" si="9"/>
        <v>1171336.3006922463</v>
      </c>
      <c r="L85" s="14">
        <f t="shared" si="12"/>
        <v>13.645076287840734</v>
      </c>
      <c r="N85" s="6"/>
    </row>
    <row r="86" spans="1:14" x14ac:dyDescent="0.2">
      <c r="A86" s="60">
        <v>77</v>
      </c>
      <c r="B86" s="23">
        <v>12</v>
      </c>
      <c r="C86" s="23">
        <v>564</v>
      </c>
      <c r="D86" s="23">
        <v>567</v>
      </c>
      <c r="E86" s="3">
        <v>0.5</v>
      </c>
      <c r="F86" s="4">
        <f t="shared" si="10"/>
        <v>2.1220159151193633E-2</v>
      </c>
      <c r="G86" s="4">
        <f t="shared" si="7"/>
        <v>2.0997375328083989E-2</v>
      </c>
      <c r="H86" s="2">
        <f t="shared" si="13"/>
        <v>83608.012963192727</v>
      </c>
      <c r="I86" s="2">
        <f t="shared" si="11"/>
        <v>1755.5488286234693</v>
      </c>
      <c r="J86" s="2">
        <f t="shared" si="8"/>
        <v>82730.238548880981</v>
      </c>
      <c r="K86" s="2">
        <f t="shared" si="9"/>
        <v>1086610.7203043159</v>
      </c>
      <c r="L86" s="14">
        <f t="shared" si="12"/>
        <v>12.996490190272567</v>
      </c>
      <c r="N86" s="6"/>
    </row>
    <row r="87" spans="1:14" x14ac:dyDescent="0.2">
      <c r="A87" s="60">
        <v>78</v>
      </c>
      <c r="B87" s="23">
        <v>6</v>
      </c>
      <c r="C87" s="23">
        <v>502</v>
      </c>
      <c r="D87" s="23">
        <v>557</v>
      </c>
      <c r="E87" s="3">
        <v>0.5</v>
      </c>
      <c r="F87" s="4">
        <f t="shared" si="10"/>
        <v>1.1331444759206799E-2</v>
      </c>
      <c r="G87" s="4">
        <f t="shared" si="7"/>
        <v>1.1267605633802816E-2</v>
      </c>
      <c r="H87" s="2">
        <f t="shared" si="13"/>
        <v>81852.464134569251</v>
      </c>
      <c r="I87" s="2">
        <f t="shared" si="11"/>
        <v>922.28128602331537</v>
      </c>
      <c r="J87" s="2">
        <f t="shared" si="8"/>
        <v>81391.323491557603</v>
      </c>
      <c r="K87" s="2">
        <f t="shared" si="9"/>
        <v>1003880.481755435</v>
      </c>
      <c r="L87" s="14">
        <f t="shared" si="12"/>
        <v>12.26451142759745</v>
      </c>
      <c r="N87" s="6"/>
    </row>
    <row r="88" spans="1:14" x14ac:dyDescent="0.2">
      <c r="A88" s="60">
        <v>79</v>
      </c>
      <c r="B88" s="23">
        <v>10</v>
      </c>
      <c r="C88" s="23">
        <v>504</v>
      </c>
      <c r="D88" s="23">
        <v>502</v>
      </c>
      <c r="E88" s="3">
        <v>0.5</v>
      </c>
      <c r="F88" s="4">
        <f t="shared" si="10"/>
        <v>1.9880715705765408E-2</v>
      </c>
      <c r="G88" s="4">
        <f t="shared" si="7"/>
        <v>1.968503937007874E-2</v>
      </c>
      <c r="H88" s="2">
        <f t="shared" si="13"/>
        <v>80930.182848545941</v>
      </c>
      <c r="I88" s="2">
        <f t="shared" si="11"/>
        <v>1593.113835601298</v>
      </c>
      <c r="J88" s="2">
        <f t="shared" si="8"/>
        <v>80133.6259307453</v>
      </c>
      <c r="K88" s="2">
        <f t="shared" si="9"/>
        <v>922489.15826387738</v>
      </c>
      <c r="L88" s="14">
        <f t="shared" si="12"/>
        <v>11.398579933894856</v>
      </c>
      <c r="N88" s="6"/>
    </row>
    <row r="89" spans="1:14" x14ac:dyDescent="0.2">
      <c r="A89" s="60">
        <v>80</v>
      </c>
      <c r="B89" s="23">
        <v>12</v>
      </c>
      <c r="C89" s="23">
        <v>438</v>
      </c>
      <c r="D89" s="23">
        <v>494</v>
      </c>
      <c r="E89" s="3">
        <v>0.5</v>
      </c>
      <c r="F89" s="4">
        <f t="shared" si="10"/>
        <v>2.575107296137339E-2</v>
      </c>
      <c r="G89" s="4">
        <f t="shared" si="7"/>
        <v>2.542372881355932E-2</v>
      </c>
      <c r="H89" s="2">
        <f t="shared" si="13"/>
        <v>79337.069012944645</v>
      </c>
      <c r="I89" s="2">
        <f t="shared" si="11"/>
        <v>2017.044127447745</v>
      </c>
      <c r="J89" s="2">
        <f t="shared" si="8"/>
        <v>78328.546949220763</v>
      </c>
      <c r="K89" s="2">
        <f t="shared" si="9"/>
        <v>842355.53233313211</v>
      </c>
      <c r="L89" s="14">
        <f t="shared" si="12"/>
        <v>10.61742692051925</v>
      </c>
      <c r="N89" s="6"/>
    </row>
    <row r="90" spans="1:14" x14ac:dyDescent="0.2">
      <c r="A90" s="60">
        <v>81</v>
      </c>
      <c r="B90" s="23">
        <v>15</v>
      </c>
      <c r="C90" s="23">
        <v>439</v>
      </c>
      <c r="D90" s="23">
        <v>425</v>
      </c>
      <c r="E90" s="3">
        <v>0.5</v>
      </c>
      <c r="F90" s="4">
        <f t="shared" si="10"/>
        <v>3.4722222222222224E-2</v>
      </c>
      <c r="G90" s="4">
        <f t="shared" si="7"/>
        <v>3.4129692832764506E-2</v>
      </c>
      <c r="H90" s="2">
        <f t="shared" si="13"/>
        <v>77320.024885496896</v>
      </c>
      <c r="I90" s="2">
        <f t="shared" si="11"/>
        <v>2638.9086991637168</v>
      </c>
      <c r="J90" s="2">
        <f t="shared" si="8"/>
        <v>76000.570535915045</v>
      </c>
      <c r="K90" s="2">
        <f t="shared" si="9"/>
        <v>764026.98538391141</v>
      </c>
      <c r="L90" s="14">
        <f t="shared" si="12"/>
        <v>9.8813597967067111</v>
      </c>
      <c r="N90" s="6"/>
    </row>
    <row r="91" spans="1:14" x14ac:dyDescent="0.2">
      <c r="A91" s="60">
        <v>82</v>
      </c>
      <c r="B91" s="23">
        <v>18</v>
      </c>
      <c r="C91" s="23">
        <v>381</v>
      </c>
      <c r="D91" s="23">
        <v>428</v>
      </c>
      <c r="E91" s="3">
        <v>0.5</v>
      </c>
      <c r="F91" s="4">
        <f t="shared" si="10"/>
        <v>4.4499381953028432E-2</v>
      </c>
      <c r="G91" s="4">
        <f t="shared" si="7"/>
        <v>4.3530834340991538E-2</v>
      </c>
      <c r="H91" s="2">
        <f t="shared" si="13"/>
        <v>74681.11618633318</v>
      </c>
      <c r="I91" s="2">
        <f t="shared" si="11"/>
        <v>3250.9312971076115</v>
      </c>
      <c r="J91" s="2">
        <f t="shared" si="8"/>
        <v>73055.650537779366</v>
      </c>
      <c r="K91" s="2">
        <f t="shared" si="9"/>
        <v>688026.41484799632</v>
      </c>
      <c r="L91" s="14">
        <f t="shared" si="12"/>
        <v>9.2128566093111868</v>
      </c>
      <c r="N91" s="6"/>
    </row>
    <row r="92" spans="1:14" x14ac:dyDescent="0.2">
      <c r="A92" s="60">
        <v>83</v>
      </c>
      <c r="B92" s="23">
        <v>14</v>
      </c>
      <c r="C92" s="23">
        <v>375</v>
      </c>
      <c r="D92" s="23">
        <v>359</v>
      </c>
      <c r="E92" s="3">
        <v>0.5</v>
      </c>
      <c r="F92" s="4">
        <f t="shared" si="10"/>
        <v>3.8147138964577658E-2</v>
      </c>
      <c r="G92" s="4">
        <f t="shared" si="7"/>
        <v>3.7433155080213908E-2</v>
      </c>
      <c r="H92" s="2">
        <f t="shared" si="13"/>
        <v>71430.184889225566</v>
      </c>
      <c r="I92" s="2">
        <f t="shared" si="11"/>
        <v>2673.8571883667328</v>
      </c>
      <c r="J92" s="2">
        <f t="shared" si="8"/>
        <v>70093.2562950422</v>
      </c>
      <c r="K92" s="2">
        <f t="shared" si="9"/>
        <v>614970.764310217</v>
      </c>
      <c r="L92" s="14">
        <f t="shared" si="12"/>
        <v>8.6093962274340736</v>
      </c>
      <c r="N92" s="6"/>
    </row>
    <row r="93" spans="1:14" x14ac:dyDescent="0.2">
      <c r="A93" s="60">
        <v>84</v>
      </c>
      <c r="B93" s="23">
        <v>24</v>
      </c>
      <c r="C93" s="23">
        <v>334</v>
      </c>
      <c r="D93" s="23">
        <v>352</v>
      </c>
      <c r="E93" s="3">
        <v>0.5</v>
      </c>
      <c r="F93" s="4">
        <f t="shared" si="10"/>
        <v>6.9970845481049565E-2</v>
      </c>
      <c r="G93" s="4">
        <f t="shared" si="7"/>
        <v>6.7605633802816895E-2</v>
      </c>
      <c r="H93" s="2">
        <f t="shared" si="13"/>
        <v>68756.327700858834</v>
      </c>
      <c r="I93" s="2">
        <f t="shared" si="11"/>
        <v>4648.3151121707378</v>
      </c>
      <c r="J93" s="2">
        <f t="shared" si="8"/>
        <v>66432.170144773467</v>
      </c>
      <c r="K93" s="2">
        <f t="shared" si="9"/>
        <v>544877.50801517477</v>
      </c>
      <c r="L93" s="14">
        <f t="shared" si="12"/>
        <v>7.9247616362787321</v>
      </c>
      <c r="N93" s="6"/>
    </row>
    <row r="94" spans="1:14" x14ac:dyDescent="0.2">
      <c r="A94" s="60">
        <v>85</v>
      </c>
      <c r="B94" s="23">
        <v>24</v>
      </c>
      <c r="C94" s="23">
        <v>355</v>
      </c>
      <c r="D94" s="23">
        <v>326</v>
      </c>
      <c r="E94" s="3">
        <v>0.5</v>
      </c>
      <c r="F94" s="4">
        <f t="shared" si="10"/>
        <v>7.0484581497797363E-2</v>
      </c>
      <c r="G94" s="4">
        <f t="shared" si="7"/>
        <v>6.8085106382978725E-2</v>
      </c>
      <c r="H94" s="2">
        <f t="shared" si="13"/>
        <v>64108.0125886881</v>
      </c>
      <c r="I94" s="2">
        <f t="shared" si="11"/>
        <v>4364.8008571021683</v>
      </c>
      <c r="J94" s="2">
        <f t="shared" si="8"/>
        <v>61925.612160137011</v>
      </c>
      <c r="K94" s="2">
        <f t="shared" si="9"/>
        <v>478445.33787040133</v>
      </c>
      <c r="L94" s="14">
        <f t="shared" si="12"/>
        <v>7.4631129331690333</v>
      </c>
      <c r="N94" s="6"/>
    </row>
    <row r="95" spans="1:14" x14ac:dyDescent="0.2">
      <c r="A95" s="60">
        <v>86</v>
      </c>
      <c r="B95" s="23">
        <v>11</v>
      </c>
      <c r="C95" s="23">
        <v>277</v>
      </c>
      <c r="D95" s="23">
        <v>336</v>
      </c>
      <c r="E95" s="3">
        <v>0.5</v>
      </c>
      <c r="F95" s="4">
        <f t="shared" si="10"/>
        <v>3.588907014681892E-2</v>
      </c>
      <c r="G95" s="4">
        <f t="shared" si="7"/>
        <v>3.5256410256410249E-2</v>
      </c>
      <c r="H95" s="2">
        <f t="shared" si="13"/>
        <v>59743.211731585929</v>
      </c>
      <c r="I95" s="2">
        <f t="shared" si="11"/>
        <v>2106.3311828443752</v>
      </c>
      <c r="J95" s="2">
        <f t="shared" si="8"/>
        <v>58690.046140163737</v>
      </c>
      <c r="K95" s="2">
        <f t="shared" si="9"/>
        <v>416519.72571026435</v>
      </c>
      <c r="L95" s="14">
        <f t="shared" si="12"/>
        <v>6.9718335127612923</v>
      </c>
      <c r="N95" s="6"/>
    </row>
    <row r="96" spans="1:14" x14ac:dyDescent="0.2">
      <c r="A96" s="60">
        <v>87</v>
      </c>
      <c r="B96" s="23">
        <v>23</v>
      </c>
      <c r="C96" s="23">
        <v>244</v>
      </c>
      <c r="D96" s="23">
        <v>260</v>
      </c>
      <c r="E96" s="3">
        <v>0.5</v>
      </c>
      <c r="F96" s="4">
        <f t="shared" si="10"/>
        <v>9.1269841269841265E-2</v>
      </c>
      <c r="G96" s="4">
        <f t="shared" si="7"/>
        <v>8.7286527514231493E-2</v>
      </c>
      <c r="H96" s="2">
        <f t="shared" si="13"/>
        <v>57636.880548741552</v>
      </c>
      <c r="I96" s="2">
        <f t="shared" si="11"/>
        <v>5030.9231598522038</v>
      </c>
      <c r="J96" s="2">
        <f t="shared" si="8"/>
        <v>55121.418968815451</v>
      </c>
      <c r="K96" s="2">
        <f t="shared" si="9"/>
        <v>357829.67957010062</v>
      </c>
      <c r="L96" s="14">
        <f t="shared" si="12"/>
        <v>6.2083457009352925</v>
      </c>
      <c r="N96" s="6"/>
    </row>
    <row r="97" spans="1:14" x14ac:dyDescent="0.2">
      <c r="A97" s="60">
        <v>88</v>
      </c>
      <c r="B97" s="23">
        <v>29</v>
      </c>
      <c r="C97" s="23">
        <v>261</v>
      </c>
      <c r="D97" s="23">
        <v>227</v>
      </c>
      <c r="E97" s="3">
        <v>0.5</v>
      </c>
      <c r="F97" s="4">
        <f t="shared" si="10"/>
        <v>0.11885245901639344</v>
      </c>
      <c r="G97" s="4">
        <f t="shared" si="7"/>
        <v>0.11218568665377177</v>
      </c>
      <c r="H97" s="2">
        <f t="shared" si="13"/>
        <v>52605.95738888935</v>
      </c>
      <c r="I97" s="2">
        <f t="shared" si="11"/>
        <v>5901.6354517516102</v>
      </c>
      <c r="J97" s="2">
        <f t="shared" si="8"/>
        <v>49655.13966301355</v>
      </c>
      <c r="K97" s="2">
        <f t="shared" si="9"/>
        <v>302708.26060128515</v>
      </c>
      <c r="L97" s="14">
        <f t="shared" si="12"/>
        <v>5.7542581796110168</v>
      </c>
      <c r="N97" s="6"/>
    </row>
    <row r="98" spans="1:14" x14ac:dyDescent="0.2">
      <c r="A98" s="60">
        <v>89</v>
      </c>
      <c r="B98" s="23">
        <v>25</v>
      </c>
      <c r="C98" s="23">
        <v>175</v>
      </c>
      <c r="D98" s="23">
        <v>237</v>
      </c>
      <c r="E98" s="3">
        <v>0.5</v>
      </c>
      <c r="F98" s="4">
        <f t="shared" si="10"/>
        <v>0.12135922330097088</v>
      </c>
      <c r="G98" s="4">
        <f t="shared" si="7"/>
        <v>0.11441647597254004</v>
      </c>
      <c r="H98" s="2">
        <f t="shared" si="13"/>
        <v>46704.321937137742</v>
      </c>
      <c r="I98" s="2">
        <f t="shared" si="11"/>
        <v>5343.743928734295</v>
      </c>
      <c r="J98" s="2">
        <f t="shared" si="8"/>
        <v>44032.449972770599</v>
      </c>
      <c r="K98" s="2">
        <f>K99+J98</f>
        <v>253053.12093827158</v>
      </c>
      <c r="L98" s="14">
        <f t="shared" si="12"/>
        <v>5.4181949430477019</v>
      </c>
      <c r="N98" s="6"/>
    </row>
    <row r="99" spans="1:14" x14ac:dyDescent="0.2">
      <c r="A99" s="60">
        <v>90</v>
      </c>
      <c r="B99" s="23">
        <v>18</v>
      </c>
      <c r="C99" s="23">
        <v>187</v>
      </c>
      <c r="D99" s="23">
        <v>159</v>
      </c>
      <c r="E99" s="3">
        <v>0.5</v>
      </c>
      <c r="F99" s="4">
        <f t="shared" si="10"/>
        <v>0.10404624277456648</v>
      </c>
      <c r="G99" s="4">
        <f t="shared" si="7"/>
        <v>9.8901098901098897E-2</v>
      </c>
      <c r="H99" s="2">
        <f t="shared" si="13"/>
        <v>41360.578008403449</v>
      </c>
      <c r="I99" s="2">
        <f t="shared" si="11"/>
        <v>4090.6066162157254</v>
      </c>
      <c r="J99" s="2">
        <f t="shared" si="8"/>
        <v>39315.274700295588</v>
      </c>
      <c r="K99" s="2">
        <f t="shared" ref="K99:K108" si="14">K100+J99</f>
        <v>209020.67096550099</v>
      </c>
      <c r="L99" s="14">
        <f t="shared" si="12"/>
        <v>5.0536206462838393</v>
      </c>
      <c r="N99" s="6"/>
    </row>
    <row r="100" spans="1:14" x14ac:dyDescent="0.2">
      <c r="A100" s="60">
        <v>91</v>
      </c>
      <c r="B100" s="23">
        <v>17</v>
      </c>
      <c r="C100" s="23">
        <v>134</v>
      </c>
      <c r="D100" s="23">
        <v>164</v>
      </c>
      <c r="E100" s="3">
        <v>0.5</v>
      </c>
      <c r="F100" s="4">
        <f t="shared" si="10"/>
        <v>0.11409395973154363</v>
      </c>
      <c r="G100" s="4">
        <f t="shared" si="7"/>
        <v>0.10793650793650794</v>
      </c>
      <c r="H100" s="2">
        <f t="shared" si="13"/>
        <v>37269.971392187726</v>
      </c>
      <c r="I100" s="2">
        <f t="shared" si="11"/>
        <v>4022.7905629662946</v>
      </c>
      <c r="J100" s="2">
        <f t="shared" si="8"/>
        <v>35258.576110704584</v>
      </c>
      <c r="K100" s="2">
        <f t="shared" si="14"/>
        <v>169705.3962652054</v>
      </c>
      <c r="L100" s="14">
        <f t="shared" si="12"/>
        <v>4.5534082781930412</v>
      </c>
      <c r="N100" s="6"/>
    </row>
    <row r="101" spans="1:14" x14ac:dyDescent="0.2">
      <c r="A101" s="60">
        <v>92</v>
      </c>
      <c r="B101" s="23">
        <v>22</v>
      </c>
      <c r="C101" s="23">
        <v>91</v>
      </c>
      <c r="D101" s="23">
        <v>109</v>
      </c>
      <c r="E101" s="3">
        <v>0.5</v>
      </c>
      <c r="F101" s="4">
        <f t="shared" si="10"/>
        <v>0.22</v>
      </c>
      <c r="G101" s="4">
        <f t="shared" si="7"/>
        <v>0.19819819819819817</v>
      </c>
      <c r="H101" s="2">
        <f t="shared" si="13"/>
        <v>33247.180829221434</v>
      </c>
      <c r="I101" s="2">
        <f t="shared" si="11"/>
        <v>6589.5313355213648</v>
      </c>
      <c r="J101" s="2">
        <f t="shared" si="8"/>
        <v>29952.415161460751</v>
      </c>
      <c r="K101" s="2">
        <f t="shared" si="14"/>
        <v>134446.82015450083</v>
      </c>
      <c r="L101" s="14">
        <f t="shared" si="12"/>
        <v>4.0438562549139068</v>
      </c>
      <c r="N101" s="6"/>
    </row>
    <row r="102" spans="1:14" x14ac:dyDescent="0.2">
      <c r="A102" s="60">
        <v>93</v>
      </c>
      <c r="B102" s="23">
        <v>13</v>
      </c>
      <c r="C102" s="23">
        <v>87</v>
      </c>
      <c r="D102" s="23">
        <v>68</v>
      </c>
      <c r="E102" s="3">
        <v>0.5</v>
      </c>
      <c r="F102" s="4">
        <f t="shared" si="10"/>
        <v>0.16774193548387098</v>
      </c>
      <c r="G102" s="4">
        <f t="shared" si="7"/>
        <v>0.15476190476190477</v>
      </c>
      <c r="H102" s="2">
        <f t="shared" si="13"/>
        <v>26657.649493700068</v>
      </c>
      <c r="I102" s="2">
        <f t="shared" si="11"/>
        <v>4125.5886121202484</v>
      </c>
      <c r="J102" s="2">
        <f t="shared" si="8"/>
        <v>24594.855187639943</v>
      </c>
      <c r="K102" s="2">
        <f t="shared" si="14"/>
        <v>104494.40499304008</v>
      </c>
      <c r="L102" s="14">
        <f t="shared" si="12"/>
        <v>3.9198656662409403</v>
      </c>
      <c r="N102" s="6"/>
    </row>
    <row r="103" spans="1:14" x14ac:dyDescent="0.2">
      <c r="A103" s="60">
        <v>94</v>
      </c>
      <c r="B103" s="23">
        <v>14</v>
      </c>
      <c r="C103" s="23">
        <v>61</v>
      </c>
      <c r="D103" s="23">
        <v>76</v>
      </c>
      <c r="E103" s="3">
        <v>0.5</v>
      </c>
      <c r="F103" s="4">
        <f t="shared" si="10"/>
        <v>0.20437956204379562</v>
      </c>
      <c r="G103" s="4">
        <f t="shared" si="7"/>
        <v>0.18543046357615892</v>
      </c>
      <c r="H103" s="2">
        <f t="shared" si="13"/>
        <v>22532.060881579819</v>
      </c>
      <c r="I103" s="2">
        <f t="shared" si="11"/>
        <v>4178.1304945975817</v>
      </c>
      <c r="J103" s="2">
        <f t="shared" si="8"/>
        <v>20442.995634281026</v>
      </c>
      <c r="K103" s="2">
        <f t="shared" si="14"/>
        <v>79899.549805400136</v>
      </c>
      <c r="L103" s="14">
        <f t="shared" si="12"/>
        <v>3.5460382530174503</v>
      </c>
      <c r="N103" s="6"/>
    </row>
    <row r="104" spans="1:14" x14ac:dyDescent="0.2">
      <c r="A104" s="60">
        <v>95</v>
      </c>
      <c r="B104" s="23">
        <v>5</v>
      </c>
      <c r="C104" s="23">
        <v>56</v>
      </c>
      <c r="D104" s="23">
        <v>52</v>
      </c>
      <c r="E104" s="3">
        <v>0.5</v>
      </c>
      <c r="F104" s="4">
        <f t="shared" si="10"/>
        <v>9.2592592592592587E-2</v>
      </c>
      <c r="G104" s="4">
        <f t="shared" si="7"/>
        <v>8.8495575221238937E-2</v>
      </c>
      <c r="H104" s="2">
        <f t="shared" si="13"/>
        <v>18353.930386982236</v>
      </c>
      <c r="I104" s="2">
        <f t="shared" si="11"/>
        <v>1624.2416271665695</v>
      </c>
      <c r="J104" s="2">
        <f t="shared" si="8"/>
        <v>17541.809573398954</v>
      </c>
      <c r="K104" s="2">
        <f t="shared" si="14"/>
        <v>59456.554171119111</v>
      </c>
      <c r="L104" s="14">
        <f t="shared" si="12"/>
        <v>3.2394453350051631</v>
      </c>
      <c r="N104" s="6"/>
    </row>
    <row r="105" spans="1:14" x14ac:dyDescent="0.2">
      <c r="A105" s="60">
        <v>96</v>
      </c>
      <c r="B105" s="23">
        <v>9</v>
      </c>
      <c r="C105" s="23">
        <v>38</v>
      </c>
      <c r="D105" s="23">
        <v>44</v>
      </c>
      <c r="E105" s="3">
        <v>0.5</v>
      </c>
      <c r="F105" s="4">
        <f t="shared" si="10"/>
        <v>0.21951219512195122</v>
      </c>
      <c r="G105" s="4">
        <f t="shared" si="7"/>
        <v>0.19780219780219779</v>
      </c>
      <c r="H105" s="2">
        <f t="shared" si="13"/>
        <v>16729.688759815668</v>
      </c>
      <c r="I105" s="2">
        <f t="shared" si="11"/>
        <v>3309.1692052382637</v>
      </c>
      <c r="J105" s="2">
        <f t="shared" si="8"/>
        <v>15075.104157196536</v>
      </c>
      <c r="K105" s="2">
        <f t="shared" si="14"/>
        <v>41914.744597720157</v>
      </c>
      <c r="L105" s="14">
        <f t="shared" si="12"/>
        <v>2.5054109015105182</v>
      </c>
      <c r="N105" s="6"/>
    </row>
    <row r="106" spans="1:14" x14ac:dyDescent="0.2">
      <c r="A106" s="60">
        <v>97</v>
      </c>
      <c r="B106" s="23">
        <v>9</v>
      </c>
      <c r="C106" s="23">
        <v>22</v>
      </c>
      <c r="D106" s="23">
        <v>28</v>
      </c>
      <c r="E106" s="3">
        <v>0.5</v>
      </c>
      <c r="F106" s="4">
        <f t="shared" si="10"/>
        <v>0.36</v>
      </c>
      <c r="G106" s="4">
        <f t="shared" si="7"/>
        <v>0.30508474576271188</v>
      </c>
      <c r="H106" s="2">
        <f t="shared" si="13"/>
        <v>13420.519554577404</v>
      </c>
      <c r="I106" s="2">
        <f t="shared" si="11"/>
        <v>4094.3957963117505</v>
      </c>
      <c r="J106" s="2">
        <f t="shared" si="8"/>
        <v>11373.321656421529</v>
      </c>
      <c r="K106" s="2">
        <f t="shared" si="14"/>
        <v>26839.640440523617</v>
      </c>
      <c r="L106" s="14">
        <f t="shared" si="12"/>
        <v>1.9998957813350293</v>
      </c>
      <c r="N106" s="6"/>
    </row>
    <row r="107" spans="1:14" x14ac:dyDescent="0.2">
      <c r="A107" s="60">
        <v>98</v>
      </c>
      <c r="B107" s="23">
        <v>8</v>
      </c>
      <c r="C107" s="23">
        <v>16</v>
      </c>
      <c r="D107" s="23">
        <v>18</v>
      </c>
      <c r="E107" s="3">
        <v>0.5</v>
      </c>
      <c r="F107" s="4">
        <f t="shared" si="10"/>
        <v>0.47058823529411764</v>
      </c>
      <c r="G107" s="4">
        <f t="shared" si="7"/>
        <v>0.38095238095238093</v>
      </c>
      <c r="H107" s="2">
        <f t="shared" si="13"/>
        <v>9326.123758265654</v>
      </c>
      <c r="I107" s="2">
        <f t="shared" si="11"/>
        <v>3552.809050767868</v>
      </c>
      <c r="J107" s="2">
        <f t="shared" si="8"/>
        <v>7549.71923288172</v>
      </c>
      <c r="K107" s="2">
        <f t="shared" si="14"/>
        <v>15466.318784102088</v>
      </c>
      <c r="L107" s="14">
        <f t="shared" si="12"/>
        <v>1.6583866121650421</v>
      </c>
      <c r="N107" s="6"/>
    </row>
    <row r="108" spans="1:14" x14ac:dyDescent="0.2">
      <c r="A108" s="60">
        <v>99</v>
      </c>
      <c r="B108" s="23">
        <v>2</v>
      </c>
      <c r="C108" s="23">
        <v>15</v>
      </c>
      <c r="D108" s="23">
        <v>12</v>
      </c>
      <c r="E108" s="3">
        <v>0.5</v>
      </c>
      <c r="F108" s="4">
        <f t="shared" si="10"/>
        <v>0.14814814814814814</v>
      </c>
      <c r="G108" s="4">
        <f t="shared" si="7"/>
        <v>0.13793103448275862</v>
      </c>
      <c r="H108" s="2">
        <f t="shared" si="13"/>
        <v>5773.314707497786</v>
      </c>
      <c r="I108" s="2">
        <f t="shared" si="11"/>
        <v>796.3192699996946</v>
      </c>
      <c r="J108" s="2">
        <f t="shared" si="8"/>
        <v>5375.1550724979388</v>
      </c>
      <c r="K108" s="2">
        <f t="shared" si="14"/>
        <v>7916.5995512203681</v>
      </c>
      <c r="L108" s="14">
        <f t="shared" si="12"/>
        <v>1.371239911958914</v>
      </c>
      <c r="N108" s="6"/>
    </row>
    <row r="109" spans="1:14" x14ac:dyDescent="0.2">
      <c r="A109" s="60" t="s">
        <v>20</v>
      </c>
      <c r="B109" s="23">
        <v>12</v>
      </c>
      <c r="C109" s="2">
        <v>25</v>
      </c>
      <c r="D109" s="2">
        <v>22</v>
      </c>
      <c r="E109" s="7"/>
      <c r="F109" s="4">
        <f>B109/((C109+D109)/2)</f>
        <v>0.51063829787234039</v>
      </c>
      <c r="G109" s="4">
        <v>1</v>
      </c>
      <c r="H109" s="2">
        <f>H108-I108</f>
        <v>4976.9954374980916</v>
      </c>
      <c r="I109" s="2">
        <f>H109*G109</f>
        <v>4976.9954374980916</v>
      </c>
      <c r="J109" s="8">
        <f>H109*F109</f>
        <v>2541.4444787224297</v>
      </c>
      <c r="K109" s="2">
        <f>J109</f>
        <v>2541.4444787224297</v>
      </c>
      <c r="L109" s="14">
        <f>K109/H109</f>
        <v>0.51063829787234039</v>
      </c>
      <c r="N109" s="6"/>
    </row>
    <row r="110" spans="1:14" x14ac:dyDescent="0.2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1" t="s">
        <v>21</v>
      </c>
      <c r="B112" s="15"/>
      <c r="C112" s="15"/>
      <c r="D112" s="15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2" t="s">
        <v>22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19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9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10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11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16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12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13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17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14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15</v>
      </c>
      <c r="B123" s="2"/>
      <c r="C123" s="2"/>
      <c r="D123" s="2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2"/>
    </row>
    <row r="125" spans="1:12" x14ac:dyDescent="0.2">
      <c r="A125" s="22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4" width="12.7109375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48</v>
      </c>
    </row>
    <row r="6" spans="1:14" s="29" customFormat="1" ht="91.5" customHeight="1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75"/>
      <c r="B7" s="76"/>
      <c r="C7" s="77">
        <v>40544</v>
      </c>
      <c r="D7" s="78">
        <v>40909</v>
      </c>
      <c r="E7" s="74" t="s">
        <v>1</v>
      </c>
      <c r="F7" s="74" t="s">
        <v>2</v>
      </c>
      <c r="G7" s="74" t="s">
        <v>3</v>
      </c>
      <c r="H7" s="73" t="s">
        <v>4</v>
      </c>
      <c r="I7" s="73" t="s">
        <v>5</v>
      </c>
      <c r="J7" s="73" t="s">
        <v>6</v>
      </c>
      <c r="K7" s="73" t="s">
        <v>7</v>
      </c>
      <c r="L7" s="74" t="s">
        <v>8</v>
      </c>
    </row>
    <row r="8" spans="1:14" x14ac:dyDescent="0.2">
      <c r="A8" s="12"/>
      <c r="B8" s="12"/>
      <c r="C8" s="13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2</v>
      </c>
      <c r="C9" s="23">
        <v>1019</v>
      </c>
      <c r="D9" s="23">
        <v>952</v>
      </c>
      <c r="E9" s="3">
        <v>0.5</v>
      </c>
      <c r="F9" s="4">
        <f>B9/((C9+D9)/2)</f>
        <v>2.0294266869609334E-3</v>
      </c>
      <c r="G9" s="4">
        <f t="shared" ref="G9:G72" si="0">F9/((1+(1-E9)*F9))</f>
        <v>2.0273694880892043E-3</v>
      </c>
      <c r="H9" s="2">
        <v>100000</v>
      </c>
      <c r="I9" s="2">
        <f>H9*G9</f>
        <v>202.73694880892043</v>
      </c>
      <c r="J9" s="2">
        <f t="shared" ref="J9:J72" si="1">H10+I9*E9</f>
        <v>99898.631525595541</v>
      </c>
      <c r="K9" s="2">
        <f t="shared" ref="K9:K72" si="2">K10+J9</f>
        <v>8561253.0615655463</v>
      </c>
      <c r="L9" s="71">
        <f>K9/H9</f>
        <v>85.612530615655459</v>
      </c>
      <c r="M9" s="5"/>
      <c r="N9" s="6"/>
    </row>
    <row r="10" spans="1:14" x14ac:dyDescent="0.2">
      <c r="A10" s="60">
        <v>1</v>
      </c>
      <c r="B10">
        <v>0</v>
      </c>
      <c r="C10" s="23">
        <v>980</v>
      </c>
      <c r="D10" s="23">
        <v>1026</v>
      </c>
      <c r="E10" s="3">
        <v>0.5</v>
      </c>
      <c r="F10" s="4">
        <f t="shared" ref="F10:F73" si="3">B10/((C10+D10)/2)</f>
        <v>0</v>
      </c>
      <c r="G10" s="4">
        <f t="shared" si="0"/>
        <v>0</v>
      </c>
      <c r="H10" s="2">
        <f>H9-I9</f>
        <v>99797.263051191083</v>
      </c>
      <c r="I10" s="2">
        <f t="shared" ref="I10:I73" si="4">H10*G10</f>
        <v>0</v>
      </c>
      <c r="J10" s="2">
        <f t="shared" si="1"/>
        <v>99797.263051191083</v>
      </c>
      <c r="K10" s="2">
        <f t="shared" si="2"/>
        <v>8461354.4300399516</v>
      </c>
      <c r="L10" s="14">
        <f t="shared" ref="L10:L73" si="5">K10/H10</f>
        <v>84.785435705783769</v>
      </c>
      <c r="N10" s="6"/>
    </row>
    <row r="11" spans="1:14" x14ac:dyDescent="0.2">
      <c r="A11" s="60">
        <v>2</v>
      </c>
      <c r="B11">
        <v>0</v>
      </c>
      <c r="C11" s="23">
        <v>1193</v>
      </c>
      <c r="D11" s="23">
        <v>979</v>
      </c>
      <c r="E11" s="3">
        <v>0.5</v>
      </c>
      <c r="F11" s="4">
        <f t="shared" si="3"/>
        <v>0</v>
      </c>
      <c r="G11" s="4">
        <f t="shared" si="0"/>
        <v>0</v>
      </c>
      <c r="H11" s="2">
        <f t="shared" ref="H11:H74" si="6">H10-I10</f>
        <v>99797.263051191083</v>
      </c>
      <c r="I11" s="2">
        <f t="shared" si="4"/>
        <v>0</v>
      </c>
      <c r="J11" s="2">
        <f t="shared" si="1"/>
        <v>99797.263051191083</v>
      </c>
      <c r="K11" s="2">
        <f t="shared" si="2"/>
        <v>8361557.1669887612</v>
      </c>
      <c r="L11" s="14">
        <f t="shared" si="5"/>
        <v>83.785435705783769</v>
      </c>
      <c r="N11" s="6"/>
    </row>
    <row r="12" spans="1:14" x14ac:dyDescent="0.2">
      <c r="A12" s="60">
        <v>3</v>
      </c>
      <c r="B12">
        <v>0</v>
      </c>
      <c r="C12" s="23">
        <v>1217</v>
      </c>
      <c r="D12" s="23">
        <v>1177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99797.263051191083</v>
      </c>
      <c r="I12" s="2">
        <f t="shared" si="4"/>
        <v>0</v>
      </c>
      <c r="J12" s="2">
        <f t="shared" si="1"/>
        <v>99797.263051191083</v>
      </c>
      <c r="K12" s="2">
        <f t="shared" si="2"/>
        <v>8261759.9039375698</v>
      </c>
      <c r="L12" s="14">
        <f t="shared" si="5"/>
        <v>82.785435705783769</v>
      </c>
      <c r="N12" s="6"/>
    </row>
    <row r="13" spans="1:14" x14ac:dyDescent="0.2">
      <c r="A13" s="60">
        <v>4</v>
      </c>
      <c r="B13">
        <v>0</v>
      </c>
      <c r="C13" s="23">
        <v>1136</v>
      </c>
      <c r="D13" s="23">
        <v>1191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99797.263051191083</v>
      </c>
      <c r="I13" s="2">
        <f t="shared" si="4"/>
        <v>0</v>
      </c>
      <c r="J13" s="2">
        <f t="shared" si="1"/>
        <v>99797.263051191083</v>
      </c>
      <c r="K13" s="2">
        <f t="shared" si="2"/>
        <v>8161962.6408863785</v>
      </c>
      <c r="L13" s="14">
        <f t="shared" si="5"/>
        <v>81.785435705783769</v>
      </c>
      <c r="N13" s="6"/>
    </row>
    <row r="14" spans="1:14" x14ac:dyDescent="0.2">
      <c r="A14" s="60">
        <v>5</v>
      </c>
      <c r="B14">
        <v>0</v>
      </c>
      <c r="C14" s="23">
        <v>1128</v>
      </c>
      <c r="D14" s="23">
        <v>1137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99797.263051191083</v>
      </c>
      <c r="I14" s="2">
        <f t="shared" si="4"/>
        <v>0</v>
      </c>
      <c r="J14" s="2">
        <f t="shared" si="1"/>
        <v>99797.263051191083</v>
      </c>
      <c r="K14" s="2">
        <f t="shared" si="2"/>
        <v>8062165.3778351871</v>
      </c>
      <c r="L14" s="14">
        <f t="shared" si="5"/>
        <v>80.785435705783769</v>
      </c>
      <c r="N14" s="6"/>
    </row>
    <row r="15" spans="1:14" x14ac:dyDescent="0.2">
      <c r="A15" s="60">
        <v>6</v>
      </c>
      <c r="B15">
        <v>0</v>
      </c>
      <c r="C15" s="23">
        <v>1040</v>
      </c>
      <c r="D15" s="23">
        <v>1120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99797.263051191083</v>
      </c>
      <c r="I15" s="2">
        <f t="shared" si="4"/>
        <v>0</v>
      </c>
      <c r="J15" s="2">
        <f t="shared" si="1"/>
        <v>99797.263051191083</v>
      </c>
      <c r="K15" s="2">
        <f t="shared" si="2"/>
        <v>7962368.1147839958</v>
      </c>
      <c r="L15" s="14">
        <f t="shared" si="5"/>
        <v>79.785435705783769</v>
      </c>
      <c r="N15" s="6"/>
    </row>
    <row r="16" spans="1:14" x14ac:dyDescent="0.2">
      <c r="A16" s="60">
        <v>7</v>
      </c>
      <c r="B16">
        <v>0</v>
      </c>
      <c r="C16" s="23">
        <v>1080</v>
      </c>
      <c r="D16" s="23">
        <v>1035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99797.263051191083</v>
      </c>
      <c r="I16" s="2">
        <f t="shared" si="4"/>
        <v>0</v>
      </c>
      <c r="J16" s="2">
        <f t="shared" si="1"/>
        <v>99797.263051191083</v>
      </c>
      <c r="K16" s="2">
        <f t="shared" si="2"/>
        <v>7862570.8517328044</v>
      </c>
      <c r="L16" s="14">
        <f t="shared" si="5"/>
        <v>78.785435705783755</v>
      </c>
      <c r="N16" s="6"/>
    </row>
    <row r="17" spans="1:14" x14ac:dyDescent="0.2">
      <c r="A17" s="60">
        <v>8</v>
      </c>
      <c r="B17">
        <v>0</v>
      </c>
      <c r="C17" s="23">
        <v>1007</v>
      </c>
      <c r="D17" s="23">
        <v>1056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99797.263051191083</v>
      </c>
      <c r="I17" s="2">
        <f t="shared" si="4"/>
        <v>0</v>
      </c>
      <c r="J17" s="2">
        <f t="shared" si="1"/>
        <v>99797.263051191083</v>
      </c>
      <c r="K17" s="2">
        <f t="shared" si="2"/>
        <v>7762773.5886816131</v>
      </c>
      <c r="L17" s="14">
        <f t="shared" si="5"/>
        <v>77.785435705783755</v>
      </c>
      <c r="N17" s="6"/>
    </row>
    <row r="18" spans="1:14" x14ac:dyDescent="0.2">
      <c r="A18" s="60">
        <v>9</v>
      </c>
      <c r="B18">
        <v>0</v>
      </c>
      <c r="C18" s="23">
        <v>935</v>
      </c>
      <c r="D18" s="23">
        <v>997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99797.263051191083</v>
      </c>
      <c r="I18" s="2">
        <f t="shared" si="4"/>
        <v>0</v>
      </c>
      <c r="J18" s="2">
        <f t="shared" si="1"/>
        <v>99797.263051191083</v>
      </c>
      <c r="K18" s="2">
        <f t="shared" si="2"/>
        <v>7662976.3256304218</v>
      </c>
      <c r="L18" s="14">
        <f t="shared" si="5"/>
        <v>76.785435705783755</v>
      </c>
      <c r="N18" s="6"/>
    </row>
    <row r="19" spans="1:14" x14ac:dyDescent="0.2">
      <c r="A19" s="60">
        <v>10</v>
      </c>
      <c r="B19" s="23">
        <v>1</v>
      </c>
      <c r="C19" s="23">
        <v>966</v>
      </c>
      <c r="D19" s="23">
        <v>916</v>
      </c>
      <c r="E19" s="3">
        <v>0.5</v>
      </c>
      <c r="F19" s="4">
        <f t="shared" si="3"/>
        <v>1.0626992561105207E-3</v>
      </c>
      <c r="G19" s="4">
        <f t="shared" si="0"/>
        <v>1.0621348911311736E-3</v>
      </c>
      <c r="H19" s="2">
        <f t="shared" si="6"/>
        <v>99797.263051191083</v>
      </c>
      <c r="I19" s="2">
        <f t="shared" si="4"/>
        <v>105.99815512606594</v>
      </c>
      <c r="J19" s="2">
        <f t="shared" si="1"/>
        <v>99744.26397362804</v>
      </c>
      <c r="K19" s="2">
        <f t="shared" si="2"/>
        <v>7563179.0625792304</v>
      </c>
      <c r="L19" s="14">
        <f t="shared" si="5"/>
        <v>75.785435705783755</v>
      </c>
      <c r="N19" s="6"/>
    </row>
    <row r="20" spans="1:14" x14ac:dyDescent="0.2">
      <c r="A20" s="60">
        <v>11</v>
      </c>
      <c r="B20">
        <v>0</v>
      </c>
      <c r="C20" s="23">
        <v>911</v>
      </c>
      <c r="D20" s="23">
        <v>967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99691.264896065011</v>
      </c>
      <c r="I20" s="2">
        <f t="shared" si="4"/>
        <v>0</v>
      </c>
      <c r="J20" s="2">
        <f t="shared" si="1"/>
        <v>99691.264896065011</v>
      </c>
      <c r="K20" s="2">
        <f t="shared" si="2"/>
        <v>7463434.7986056022</v>
      </c>
      <c r="L20" s="14">
        <f t="shared" si="5"/>
        <v>74.865484015944077</v>
      </c>
      <c r="N20" s="6"/>
    </row>
    <row r="21" spans="1:14" x14ac:dyDescent="0.2">
      <c r="A21" s="60">
        <v>12</v>
      </c>
      <c r="B21">
        <v>0</v>
      </c>
      <c r="C21" s="23">
        <v>858</v>
      </c>
      <c r="D21" s="23">
        <v>907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99691.264896065011</v>
      </c>
      <c r="I21" s="2">
        <f t="shared" si="4"/>
        <v>0</v>
      </c>
      <c r="J21" s="2">
        <f t="shared" si="1"/>
        <v>99691.264896065011</v>
      </c>
      <c r="K21" s="2">
        <f t="shared" si="2"/>
        <v>7363743.5337095372</v>
      </c>
      <c r="L21" s="14">
        <f t="shared" si="5"/>
        <v>73.865484015944077</v>
      </c>
      <c r="N21" s="6"/>
    </row>
    <row r="22" spans="1:14" x14ac:dyDescent="0.2">
      <c r="A22" s="60">
        <v>13</v>
      </c>
      <c r="B22">
        <v>0</v>
      </c>
      <c r="C22" s="23">
        <v>835</v>
      </c>
      <c r="D22" s="23">
        <v>851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99691.264896065011</v>
      </c>
      <c r="I22" s="2">
        <f t="shared" si="4"/>
        <v>0</v>
      </c>
      <c r="J22" s="2">
        <f t="shared" si="1"/>
        <v>99691.264896065011</v>
      </c>
      <c r="K22" s="2">
        <f t="shared" si="2"/>
        <v>7264052.2688134722</v>
      </c>
      <c r="L22" s="14">
        <f t="shared" si="5"/>
        <v>72.865484015944077</v>
      </c>
      <c r="N22" s="6"/>
    </row>
    <row r="23" spans="1:14" x14ac:dyDescent="0.2">
      <c r="A23" s="60">
        <v>14</v>
      </c>
      <c r="B23">
        <v>0</v>
      </c>
      <c r="C23" s="23">
        <v>901</v>
      </c>
      <c r="D23" s="23">
        <v>847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99691.264896065011</v>
      </c>
      <c r="I23" s="2">
        <f t="shared" si="4"/>
        <v>0</v>
      </c>
      <c r="J23" s="2">
        <f t="shared" si="1"/>
        <v>99691.264896065011</v>
      </c>
      <c r="K23" s="2">
        <f t="shared" si="2"/>
        <v>7164361.0039174072</v>
      </c>
      <c r="L23" s="14">
        <f t="shared" si="5"/>
        <v>71.865484015944077</v>
      </c>
      <c r="N23" s="6"/>
    </row>
    <row r="24" spans="1:14" x14ac:dyDescent="0.2">
      <c r="A24" s="60">
        <v>15</v>
      </c>
      <c r="B24">
        <v>0</v>
      </c>
      <c r="C24" s="23">
        <v>857</v>
      </c>
      <c r="D24" s="23">
        <v>910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99691.264896065011</v>
      </c>
      <c r="I24" s="2">
        <f t="shared" si="4"/>
        <v>0</v>
      </c>
      <c r="J24" s="2">
        <f t="shared" si="1"/>
        <v>99691.264896065011</v>
      </c>
      <c r="K24" s="2">
        <f t="shared" si="2"/>
        <v>7064669.7390213422</v>
      </c>
      <c r="L24" s="14">
        <f t="shared" si="5"/>
        <v>70.865484015944077</v>
      </c>
      <c r="N24" s="6"/>
    </row>
    <row r="25" spans="1:14" x14ac:dyDescent="0.2">
      <c r="A25" s="60">
        <v>16</v>
      </c>
      <c r="B25">
        <v>0</v>
      </c>
      <c r="C25" s="23">
        <v>829</v>
      </c>
      <c r="D25" s="23">
        <v>858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99691.264896065011</v>
      </c>
      <c r="I25" s="2">
        <f t="shared" si="4"/>
        <v>0</v>
      </c>
      <c r="J25" s="2">
        <f t="shared" si="1"/>
        <v>99691.264896065011</v>
      </c>
      <c r="K25" s="2">
        <f t="shared" si="2"/>
        <v>6964978.4741252773</v>
      </c>
      <c r="L25" s="14">
        <f t="shared" si="5"/>
        <v>69.865484015944077</v>
      </c>
      <c r="N25" s="6"/>
    </row>
    <row r="26" spans="1:14" x14ac:dyDescent="0.2">
      <c r="A26" s="60">
        <v>17</v>
      </c>
      <c r="B26">
        <v>0</v>
      </c>
      <c r="C26" s="23">
        <v>932</v>
      </c>
      <c r="D26" s="23">
        <v>824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99691.264896065011</v>
      </c>
      <c r="I26" s="2">
        <f t="shared" si="4"/>
        <v>0</v>
      </c>
      <c r="J26" s="2">
        <f t="shared" si="1"/>
        <v>99691.264896065011</v>
      </c>
      <c r="K26" s="2">
        <f t="shared" si="2"/>
        <v>6865287.2092292123</v>
      </c>
      <c r="L26" s="14">
        <f t="shared" si="5"/>
        <v>68.865484015944077</v>
      </c>
      <c r="N26" s="6"/>
    </row>
    <row r="27" spans="1:14" x14ac:dyDescent="0.2">
      <c r="A27" s="60">
        <v>18</v>
      </c>
      <c r="B27">
        <v>0</v>
      </c>
      <c r="C27" s="23">
        <v>989</v>
      </c>
      <c r="D27" s="23">
        <v>937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99691.264896065011</v>
      </c>
      <c r="I27" s="2">
        <f t="shared" si="4"/>
        <v>0</v>
      </c>
      <c r="J27" s="2">
        <f t="shared" si="1"/>
        <v>99691.264896065011</v>
      </c>
      <c r="K27" s="2">
        <f t="shared" si="2"/>
        <v>6765595.9443331473</v>
      </c>
      <c r="L27" s="14">
        <f t="shared" si="5"/>
        <v>67.865484015944077</v>
      </c>
      <c r="N27" s="6"/>
    </row>
    <row r="28" spans="1:14" x14ac:dyDescent="0.2">
      <c r="A28" s="60">
        <v>19</v>
      </c>
      <c r="B28">
        <v>0</v>
      </c>
      <c r="C28" s="23">
        <v>1050</v>
      </c>
      <c r="D28" s="23">
        <v>1014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99691.264896065011</v>
      </c>
      <c r="I28" s="2">
        <f t="shared" si="4"/>
        <v>0</v>
      </c>
      <c r="J28" s="2">
        <f t="shared" si="1"/>
        <v>99691.264896065011</v>
      </c>
      <c r="K28" s="2">
        <f t="shared" si="2"/>
        <v>6665904.6794370823</v>
      </c>
      <c r="L28" s="14">
        <f t="shared" si="5"/>
        <v>66.865484015944077</v>
      </c>
      <c r="N28" s="6"/>
    </row>
    <row r="29" spans="1:14" x14ac:dyDescent="0.2">
      <c r="A29" s="60">
        <v>20</v>
      </c>
      <c r="B29">
        <v>0</v>
      </c>
      <c r="C29" s="23">
        <v>1095</v>
      </c>
      <c r="D29" s="23">
        <v>1058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99691.264896065011</v>
      </c>
      <c r="I29" s="2">
        <f t="shared" si="4"/>
        <v>0</v>
      </c>
      <c r="J29" s="2">
        <f t="shared" si="1"/>
        <v>99691.264896065011</v>
      </c>
      <c r="K29" s="2">
        <f t="shared" si="2"/>
        <v>6566213.4145410173</v>
      </c>
      <c r="L29" s="14">
        <f t="shared" si="5"/>
        <v>65.865484015944077</v>
      </c>
      <c r="N29" s="6"/>
    </row>
    <row r="30" spans="1:14" x14ac:dyDescent="0.2">
      <c r="A30" s="60">
        <v>21</v>
      </c>
      <c r="B30">
        <v>0</v>
      </c>
      <c r="C30" s="23">
        <v>1140</v>
      </c>
      <c r="D30" s="23">
        <v>1128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99691.264896065011</v>
      </c>
      <c r="I30" s="2">
        <f t="shared" si="4"/>
        <v>0</v>
      </c>
      <c r="J30" s="2">
        <f t="shared" si="1"/>
        <v>99691.264896065011</v>
      </c>
      <c r="K30" s="2">
        <f t="shared" si="2"/>
        <v>6466522.1496449523</v>
      </c>
      <c r="L30" s="14">
        <f t="shared" si="5"/>
        <v>64.865484015944077</v>
      </c>
      <c r="N30" s="6"/>
    </row>
    <row r="31" spans="1:14" x14ac:dyDescent="0.2">
      <c r="A31" s="60">
        <v>22</v>
      </c>
      <c r="B31">
        <v>0</v>
      </c>
      <c r="C31" s="23">
        <v>1266</v>
      </c>
      <c r="D31" s="23">
        <v>1164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99691.264896065011</v>
      </c>
      <c r="I31" s="2">
        <f t="shared" si="4"/>
        <v>0</v>
      </c>
      <c r="J31" s="2">
        <f t="shared" si="1"/>
        <v>99691.264896065011</v>
      </c>
      <c r="K31" s="2">
        <f t="shared" si="2"/>
        <v>6366830.8847488873</v>
      </c>
      <c r="L31" s="14">
        <f t="shared" si="5"/>
        <v>63.865484015944084</v>
      </c>
      <c r="N31" s="6"/>
    </row>
    <row r="32" spans="1:14" x14ac:dyDescent="0.2">
      <c r="A32" s="60">
        <v>23</v>
      </c>
      <c r="B32">
        <v>0</v>
      </c>
      <c r="C32" s="23">
        <v>1357</v>
      </c>
      <c r="D32" s="23">
        <v>1326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99691.264896065011</v>
      </c>
      <c r="I32" s="2">
        <f t="shared" si="4"/>
        <v>0</v>
      </c>
      <c r="J32" s="2">
        <f t="shared" si="1"/>
        <v>99691.264896065011</v>
      </c>
      <c r="K32" s="2">
        <f t="shared" si="2"/>
        <v>6267139.6198528223</v>
      </c>
      <c r="L32" s="14">
        <f t="shared" si="5"/>
        <v>62.865484015944084</v>
      </c>
      <c r="N32" s="6"/>
    </row>
    <row r="33" spans="1:14" x14ac:dyDescent="0.2">
      <c r="A33" s="60">
        <v>24</v>
      </c>
      <c r="B33">
        <v>0</v>
      </c>
      <c r="C33" s="23">
        <v>1449</v>
      </c>
      <c r="D33" s="23">
        <v>1376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99691.264896065011</v>
      </c>
      <c r="I33" s="2">
        <f t="shared" si="4"/>
        <v>0</v>
      </c>
      <c r="J33" s="2">
        <f t="shared" si="1"/>
        <v>99691.264896065011</v>
      </c>
      <c r="K33" s="2">
        <f t="shared" si="2"/>
        <v>6167448.3549567573</v>
      </c>
      <c r="L33" s="14">
        <f t="shared" si="5"/>
        <v>61.865484015944084</v>
      </c>
      <c r="N33" s="6"/>
    </row>
    <row r="34" spans="1:14" x14ac:dyDescent="0.2">
      <c r="A34" s="60">
        <v>25</v>
      </c>
      <c r="B34" s="23">
        <v>1</v>
      </c>
      <c r="C34" s="23">
        <v>1542</v>
      </c>
      <c r="D34" s="23">
        <v>1430</v>
      </c>
      <c r="E34" s="3">
        <v>0.5</v>
      </c>
      <c r="F34" s="4">
        <f t="shared" si="3"/>
        <v>6.7294751009421266E-4</v>
      </c>
      <c r="G34" s="4">
        <f t="shared" si="0"/>
        <v>6.7272115708039018E-4</v>
      </c>
      <c r="H34" s="2">
        <f t="shared" si="6"/>
        <v>99691.264896065011</v>
      </c>
      <c r="I34" s="2">
        <f t="shared" si="4"/>
        <v>67.064423071688537</v>
      </c>
      <c r="J34" s="2">
        <f t="shared" si="1"/>
        <v>99657.732684529168</v>
      </c>
      <c r="K34" s="2">
        <f t="shared" si="2"/>
        <v>6067757.0900606923</v>
      </c>
      <c r="L34" s="14">
        <f t="shared" si="5"/>
        <v>60.865484015944084</v>
      </c>
      <c r="N34" s="6"/>
    </row>
    <row r="35" spans="1:14" x14ac:dyDescent="0.2">
      <c r="A35" s="60">
        <v>26</v>
      </c>
      <c r="B35" s="23">
        <v>1</v>
      </c>
      <c r="C35" s="23">
        <v>1522</v>
      </c>
      <c r="D35" s="23">
        <v>1520</v>
      </c>
      <c r="E35" s="3">
        <v>0.5</v>
      </c>
      <c r="F35" s="4">
        <f t="shared" si="3"/>
        <v>6.5746219592373442E-4</v>
      </c>
      <c r="G35" s="4">
        <f t="shared" si="0"/>
        <v>6.5724613867893531E-4</v>
      </c>
      <c r="H35" s="2">
        <f t="shared" si="6"/>
        <v>99624.200472993325</v>
      </c>
      <c r="I35" s="2">
        <f t="shared" si="4"/>
        <v>65.477621079851019</v>
      </c>
      <c r="J35" s="2">
        <f t="shared" si="1"/>
        <v>99591.46166245341</v>
      </c>
      <c r="K35" s="2">
        <f t="shared" si="2"/>
        <v>5968099.3573761629</v>
      </c>
      <c r="L35" s="14">
        <f t="shared" si="5"/>
        <v>59.906120491215667</v>
      </c>
      <c r="N35" s="6"/>
    </row>
    <row r="36" spans="1:14" x14ac:dyDescent="0.2">
      <c r="A36" s="60">
        <v>27</v>
      </c>
      <c r="B36" s="23">
        <v>1</v>
      </c>
      <c r="C36" s="23">
        <v>1565</v>
      </c>
      <c r="D36" s="23">
        <v>1506</v>
      </c>
      <c r="E36" s="3">
        <v>0.5</v>
      </c>
      <c r="F36" s="4">
        <f t="shared" si="3"/>
        <v>6.5125366330185612E-4</v>
      </c>
      <c r="G36" s="4">
        <f t="shared" si="0"/>
        <v>6.5104166666666674E-4</v>
      </c>
      <c r="H36" s="2">
        <f t="shared" si="6"/>
        <v>99558.722851913481</v>
      </c>
      <c r="I36" s="2">
        <f t="shared" si="4"/>
        <v>64.816876856714515</v>
      </c>
      <c r="J36" s="2">
        <f t="shared" si="1"/>
        <v>99526.314413485132</v>
      </c>
      <c r="K36" s="2">
        <f t="shared" si="2"/>
        <v>5868507.8957137093</v>
      </c>
      <c r="L36" s="14">
        <f t="shared" si="5"/>
        <v>58.945190613209228</v>
      </c>
      <c r="N36" s="6"/>
    </row>
    <row r="37" spans="1:14" x14ac:dyDescent="0.2">
      <c r="A37" s="60">
        <v>28</v>
      </c>
      <c r="B37">
        <v>0</v>
      </c>
      <c r="C37" s="23">
        <v>1646</v>
      </c>
      <c r="D37" s="23">
        <v>1505</v>
      </c>
      <c r="E37" s="3">
        <v>0.5</v>
      </c>
      <c r="F37" s="4">
        <f t="shared" si="3"/>
        <v>0</v>
      </c>
      <c r="G37" s="4">
        <f t="shared" si="0"/>
        <v>0</v>
      </c>
      <c r="H37" s="2">
        <f t="shared" si="6"/>
        <v>99493.905975056769</v>
      </c>
      <c r="I37" s="2">
        <f t="shared" si="4"/>
        <v>0</v>
      </c>
      <c r="J37" s="2">
        <f t="shared" si="1"/>
        <v>99493.905975056769</v>
      </c>
      <c r="K37" s="2">
        <f t="shared" si="2"/>
        <v>5768981.5813002242</v>
      </c>
      <c r="L37" s="14">
        <f t="shared" si="5"/>
        <v>57.983265655953986</v>
      </c>
      <c r="N37" s="6"/>
    </row>
    <row r="38" spans="1:14" x14ac:dyDescent="0.2">
      <c r="A38" s="60">
        <v>29</v>
      </c>
      <c r="B38">
        <v>0</v>
      </c>
      <c r="C38" s="23">
        <v>1707</v>
      </c>
      <c r="D38" s="23">
        <v>1621</v>
      </c>
      <c r="E38" s="3">
        <v>0.5</v>
      </c>
      <c r="F38" s="4">
        <f t="shared" si="3"/>
        <v>0</v>
      </c>
      <c r="G38" s="4">
        <f t="shared" si="0"/>
        <v>0</v>
      </c>
      <c r="H38" s="2">
        <f t="shared" si="6"/>
        <v>99493.905975056769</v>
      </c>
      <c r="I38" s="2">
        <f t="shared" si="4"/>
        <v>0</v>
      </c>
      <c r="J38" s="2">
        <f t="shared" si="1"/>
        <v>99493.905975056769</v>
      </c>
      <c r="K38" s="2">
        <f t="shared" si="2"/>
        <v>5669487.6753251674</v>
      </c>
      <c r="L38" s="14">
        <f t="shared" si="5"/>
        <v>56.983265655953986</v>
      </c>
      <c r="N38" s="6"/>
    </row>
    <row r="39" spans="1:14" x14ac:dyDescent="0.2">
      <c r="A39" s="60">
        <v>30</v>
      </c>
      <c r="B39">
        <v>0</v>
      </c>
      <c r="C39" s="23">
        <v>1784</v>
      </c>
      <c r="D39" s="23">
        <v>1701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99493.905975056769</v>
      </c>
      <c r="I39" s="2">
        <f t="shared" si="4"/>
        <v>0</v>
      </c>
      <c r="J39" s="2">
        <f t="shared" si="1"/>
        <v>99493.905975056769</v>
      </c>
      <c r="K39" s="2">
        <f t="shared" si="2"/>
        <v>5569993.7693501106</v>
      </c>
      <c r="L39" s="14">
        <f t="shared" si="5"/>
        <v>55.983265655953986</v>
      </c>
      <c r="N39" s="6"/>
    </row>
    <row r="40" spans="1:14" x14ac:dyDescent="0.2">
      <c r="A40" s="60">
        <v>31</v>
      </c>
      <c r="B40" s="23">
        <v>1</v>
      </c>
      <c r="C40" s="23">
        <v>1808</v>
      </c>
      <c r="D40" s="23">
        <v>1761</v>
      </c>
      <c r="E40" s="3">
        <v>0.5</v>
      </c>
      <c r="F40" s="4">
        <f t="shared" si="3"/>
        <v>5.6038105912020178E-4</v>
      </c>
      <c r="G40" s="4">
        <f t="shared" si="0"/>
        <v>5.602240896358543E-4</v>
      </c>
      <c r="H40" s="2">
        <f t="shared" si="6"/>
        <v>99493.905975056769</v>
      </c>
      <c r="I40" s="2">
        <f t="shared" si="4"/>
        <v>55.738882899191466</v>
      </c>
      <c r="J40" s="2">
        <f t="shared" si="1"/>
        <v>99466.03653360717</v>
      </c>
      <c r="K40" s="2">
        <f t="shared" si="2"/>
        <v>5470499.8633750537</v>
      </c>
      <c r="L40" s="14">
        <f t="shared" si="5"/>
        <v>54.983265655953986</v>
      </c>
      <c r="N40" s="6"/>
    </row>
    <row r="41" spans="1:14" x14ac:dyDescent="0.2">
      <c r="A41" s="60">
        <v>32</v>
      </c>
      <c r="B41">
        <v>0</v>
      </c>
      <c r="C41" s="23">
        <v>1796</v>
      </c>
      <c r="D41" s="23">
        <v>1773</v>
      </c>
      <c r="E41" s="3">
        <v>0.5</v>
      </c>
      <c r="F41" s="4">
        <f t="shared" si="3"/>
        <v>0</v>
      </c>
      <c r="G41" s="4">
        <f t="shared" si="0"/>
        <v>0</v>
      </c>
      <c r="H41" s="2">
        <f t="shared" si="6"/>
        <v>99438.167092157571</v>
      </c>
      <c r="I41" s="2">
        <f t="shared" si="4"/>
        <v>0</v>
      </c>
      <c r="J41" s="2">
        <f t="shared" si="1"/>
        <v>99438.167092157571</v>
      </c>
      <c r="K41" s="2">
        <f t="shared" si="2"/>
        <v>5371033.8268414466</v>
      </c>
      <c r="L41" s="14">
        <f t="shared" si="5"/>
        <v>54.013805603070551</v>
      </c>
      <c r="N41" s="6"/>
    </row>
    <row r="42" spans="1:14" x14ac:dyDescent="0.2">
      <c r="A42" s="60">
        <v>33</v>
      </c>
      <c r="B42" s="23">
        <v>1</v>
      </c>
      <c r="C42" s="23">
        <v>1995</v>
      </c>
      <c r="D42" s="23">
        <v>1783</v>
      </c>
      <c r="E42" s="3">
        <v>0.5</v>
      </c>
      <c r="F42" s="4">
        <f t="shared" si="3"/>
        <v>5.2938062466913714E-4</v>
      </c>
      <c r="G42" s="4">
        <f t="shared" si="0"/>
        <v>5.2924053982535059E-4</v>
      </c>
      <c r="H42" s="2">
        <f t="shared" si="6"/>
        <v>99438.167092157571</v>
      </c>
      <c r="I42" s="2">
        <f t="shared" si="4"/>
        <v>52.626709231096889</v>
      </c>
      <c r="J42" s="2">
        <f t="shared" si="1"/>
        <v>99411.853737542013</v>
      </c>
      <c r="K42" s="2">
        <f t="shared" si="2"/>
        <v>5271595.659749289</v>
      </c>
      <c r="L42" s="14">
        <f t="shared" si="5"/>
        <v>53.013805603070551</v>
      </c>
      <c r="N42" s="6"/>
    </row>
    <row r="43" spans="1:14" x14ac:dyDescent="0.2">
      <c r="A43" s="60">
        <v>34</v>
      </c>
      <c r="B43">
        <v>0</v>
      </c>
      <c r="C43" s="23">
        <v>1976</v>
      </c>
      <c r="D43" s="23">
        <v>1988</v>
      </c>
      <c r="E43" s="3">
        <v>0.5</v>
      </c>
      <c r="F43" s="4">
        <f t="shared" si="3"/>
        <v>0</v>
      </c>
      <c r="G43" s="4">
        <f t="shared" si="0"/>
        <v>0</v>
      </c>
      <c r="H43" s="2">
        <f t="shared" si="6"/>
        <v>99385.540382926469</v>
      </c>
      <c r="I43" s="2">
        <f t="shared" si="4"/>
        <v>0</v>
      </c>
      <c r="J43" s="2">
        <f t="shared" si="1"/>
        <v>99385.540382926469</v>
      </c>
      <c r="K43" s="2">
        <f t="shared" si="2"/>
        <v>5172183.8060117466</v>
      </c>
      <c r="L43" s="14">
        <f t="shared" si="5"/>
        <v>52.041612754568078</v>
      </c>
      <c r="N43" s="6"/>
    </row>
    <row r="44" spans="1:14" x14ac:dyDescent="0.2">
      <c r="A44" s="60">
        <v>35</v>
      </c>
      <c r="B44">
        <v>0</v>
      </c>
      <c r="C44" s="23">
        <v>1988</v>
      </c>
      <c r="D44" s="23">
        <v>1958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99385.540382926469</v>
      </c>
      <c r="I44" s="2">
        <f t="shared" si="4"/>
        <v>0</v>
      </c>
      <c r="J44" s="2">
        <f t="shared" si="1"/>
        <v>99385.540382926469</v>
      </c>
      <c r="K44" s="2">
        <f t="shared" si="2"/>
        <v>5072798.2656288203</v>
      </c>
      <c r="L44" s="14">
        <f t="shared" si="5"/>
        <v>51.041612754568078</v>
      </c>
      <c r="N44" s="6"/>
    </row>
    <row r="45" spans="1:14" x14ac:dyDescent="0.2">
      <c r="A45" s="60">
        <v>36</v>
      </c>
      <c r="B45" s="23">
        <v>1</v>
      </c>
      <c r="C45" s="23">
        <v>2014</v>
      </c>
      <c r="D45" s="23">
        <v>1993</v>
      </c>
      <c r="E45" s="3">
        <v>0.5</v>
      </c>
      <c r="F45" s="4">
        <f t="shared" si="3"/>
        <v>4.991265285749938E-4</v>
      </c>
      <c r="G45" s="4">
        <f t="shared" si="0"/>
        <v>4.9900199600798399E-4</v>
      </c>
      <c r="H45" s="2">
        <f t="shared" si="6"/>
        <v>99385.540382926469</v>
      </c>
      <c r="I45" s="2">
        <f t="shared" si="4"/>
        <v>49.593583025412407</v>
      </c>
      <c r="J45" s="2">
        <f t="shared" si="1"/>
        <v>99360.74359141376</v>
      </c>
      <c r="K45" s="2">
        <f t="shared" si="2"/>
        <v>4973412.7252458939</v>
      </c>
      <c r="L45" s="14">
        <f t="shared" si="5"/>
        <v>50.041612754568078</v>
      </c>
      <c r="N45" s="6"/>
    </row>
    <row r="46" spans="1:14" x14ac:dyDescent="0.2">
      <c r="A46" s="60">
        <v>37</v>
      </c>
      <c r="B46" s="23">
        <v>2</v>
      </c>
      <c r="C46" s="23">
        <v>1951</v>
      </c>
      <c r="D46" s="23">
        <v>2005</v>
      </c>
      <c r="E46" s="3">
        <v>0.5</v>
      </c>
      <c r="F46" s="4">
        <f t="shared" si="3"/>
        <v>1.0111223458038423E-3</v>
      </c>
      <c r="G46" s="4">
        <f t="shared" si="0"/>
        <v>1.0106114199090451E-3</v>
      </c>
      <c r="H46" s="2">
        <f t="shared" si="6"/>
        <v>99335.946799901052</v>
      </c>
      <c r="I46" s="2">
        <f t="shared" si="4"/>
        <v>100.39004224345736</v>
      </c>
      <c r="J46" s="2">
        <f t="shared" si="1"/>
        <v>99285.751778779333</v>
      </c>
      <c r="K46" s="2">
        <f t="shared" si="2"/>
        <v>4874051.9816544801</v>
      </c>
      <c r="L46" s="14">
        <f t="shared" si="5"/>
        <v>49.066346460386633</v>
      </c>
      <c r="N46" s="6"/>
    </row>
    <row r="47" spans="1:14" x14ac:dyDescent="0.2">
      <c r="A47" s="60">
        <v>38</v>
      </c>
      <c r="B47">
        <v>0</v>
      </c>
      <c r="C47" s="23">
        <v>1847</v>
      </c>
      <c r="D47" s="23">
        <v>1918</v>
      </c>
      <c r="E47" s="3">
        <v>0.5</v>
      </c>
      <c r="F47" s="4">
        <f t="shared" si="3"/>
        <v>0</v>
      </c>
      <c r="G47" s="4">
        <f t="shared" si="0"/>
        <v>0</v>
      </c>
      <c r="H47" s="2">
        <f t="shared" si="6"/>
        <v>99235.5567576576</v>
      </c>
      <c r="I47" s="2">
        <f t="shared" si="4"/>
        <v>0</v>
      </c>
      <c r="J47" s="2">
        <f t="shared" si="1"/>
        <v>99235.5567576576</v>
      </c>
      <c r="K47" s="2">
        <f t="shared" si="2"/>
        <v>4774766.2298757005</v>
      </c>
      <c r="L47" s="14">
        <f t="shared" si="5"/>
        <v>48.115477817453282</v>
      </c>
      <c r="N47" s="6"/>
    </row>
    <row r="48" spans="1:14" x14ac:dyDescent="0.2">
      <c r="A48" s="60">
        <v>39</v>
      </c>
      <c r="B48">
        <v>0</v>
      </c>
      <c r="C48" s="23">
        <v>1883</v>
      </c>
      <c r="D48" s="23">
        <v>1828</v>
      </c>
      <c r="E48" s="3">
        <v>0.5</v>
      </c>
      <c r="F48" s="4">
        <f t="shared" si="3"/>
        <v>0</v>
      </c>
      <c r="G48" s="4">
        <f t="shared" si="0"/>
        <v>0</v>
      </c>
      <c r="H48" s="2">
        <f t="shared" si="6"/>
        <v>99235.5567576576</v>
      </c>
      <c r="I48" s="2">
        <f t="shared" si="4"/>
        <v>0</v>
      </c>
      <c r="J48" s="2">
        <f t="shared" si="1"/>
        <v>99235.5567576576</v>
      </c>
      <c r="K48" s="2">
        <f t="shared" si="2"/>
        <v>4675530.6731180428</v>
      </c>
      <c r="L48" s="14">
        <f t="shared" si="5"/>
        <v>47.115477817453282</v>
      </c>
      <c r="N48" s="6"/>
    </row>
    <row r="49" spans="1:14" x14ac:dyDescent="0.2">
      <c r="A49" s="60">
        <v>40</v>
      </c>
      <c r="B49" s="23">
        <v>1</v>
      </c>
      <c r="C49" s="23">
        <v>1842</v>
      </c>
      <c r="D49" s="23">
        <v>1880</v>
      </c>
      <c r="E49" s="3">
        <v>0.5</v>
      </c>
      <c r="F49" s="4">
        <f t="shared" si="3"/>
        <v>5.3734551316496511E-4</v>
      </c>
      <c r="G49" s="4">
        <f t="shared" si="0"/>
        <v>5.3720118184260018E-4</v>
      </c>
      <c r="H49" s="2">
        <f t="shared" si="6"/>
        <v>99235.5567576576</v>
      </c>
      <c r="I49" s="2">
        <f t="shared" si="4"/>
        <v>53.309458371022089</v>
      </c>
      <c r="J49" s="2">
        <f t="shared" si="1"/>
        <v>99208.90202847209</v>
      </c>
      <c r="K49" s="2">
        <f t="shared" si="2"/>
        <v>4576295.116360385</v>
      </c>
      <c r="L49" s="14">
        <f t="shared" si="5"/>
        <v>46.115477817453282</v>
      </c>
      <c r="N49" s="6"/>
    </row>
    <row r="50" spans="1:14" x14ac:dyDescent="0.2">
      <c r="A50" s="60">
        <v>41</v>
      </c>
      <c r="B50" s="23">
        <v>1</v>
      </c>
      <c r="C50" s="23">
        <v>1668</v>
      </c>
      <c r="D50" s="23">
        <v>1840</v>
      </c>
      <c r="E50" s="3">
        <v>0.5</v>
      </c>
      <c r="F50" s="4">
        <f t="shared" si="3"/>
        <v>5.7012542759407071E-4</v>
      </c>
      <c r="G50" s="4">
        <f t="shared" si="0"/>
        <v>5.6996295240809339E-4</v>
      </c>
      <c r="H50" s="2">
        <f t="shared" si="6"/>
        <v>99182.247299286581</v>
      </c>
      <c r="I50" s="2">
        <f t="shared" si="4"/>
        <v>56.530206497171029</v>
      </c>
      <c r="J50" s="2">
        <f t="shared" si="1"/>
        <v>99153.982196037992</v>
      </c>
      <c r="K50" s="2">
        <f t="shared" si="2"/>
        <v>4477086.2143319128</v>
      </c>
      <c r="L50" s="14">
        <f t="shared" si="5"/>
        <v>45.139995677070289</v>
      </c>
      <c r="N50" s="6"/>
    </row>
    <row r="51" spans="1:14" x14ac:dyDescent="0.2">
      <c r="A51" s="60">
        <v>42</v>
      </c>
      <c r="B51">
        <v>0</v>
      </c>
      <c r="C51" s="23">
        <v>1760</v>
      </c>
      <c r="D51" s="23">
        <v>1676</v>
      </c>
      <c r="E51" s="3">
        <v>0.5</v>
      </c>
      <c r="F51" s="4">
        <f t="shared" si="3"/>
        <v>0</v>
      </c>
      <c r="G51" s="4">
        <f t="shared" si="0"/>
        <v>0</v>
      </c>
      <c r="H51" s="2">
        <f t="shared" si="6"/>
        <v>99125.717092789404</v>
      </c>
      <c r="I51" s="2">
        <f t="shared" si="4"/>
        <v>0</v>
      </c>
      <c r="J51" s="2">
        <f t="shared" si="1"/>
        <v>99125.717092789404</v>
      </c>
      <c r="K51" s="2">
        <f t="shared" si="2"/>
        <v>4377932.2321358752</v>
      </c>
      <c r="L51" s="14">
        <f t="shared" si="5"/>
        <v>44.16545333072132</v>
      </c>
      <c r="N51" s="6"/>
    </row>
    <row r="52" spans="1:14" x14ac:dyDescent="0.2">
      <c r="A52" s="60">
        <v>43</v>
      </c>
      <c r="B52" s="23">
        <v>3</v>
      </c>
      <c r="C52" s="23">
        <v>1759</v>
      </c>
      <c r="D52" s="23">
        <v>1737</v>
      </c>
      <c r="E52" s="3">
        <v>0.5</v>
      </c>
      <c r="F52" s="4">
        <f t="shared" si="3"/>
        <v>1.7162471395881006E-3</v>
      </c>
      <c r="G52" s="4">
        <f t="shared" si="0"/>
        <v>1.7147756501857674E-3</v>
      </c>
      <c r="H52" s="2">
        <f t="shared" si="6"/>
        <v>99125.717092789404</v>
      </c>
      <c r="I52" s="2">
        <f t="shared" si="4"/>
        <v>169.9783659779184</v>
      </c>
      <c r="J52" s="2">
        <f t="shared" si="1"/>
        <v>99040.727909800436</v>
      </c>
      <c r="K52" s="2">
        <f t="shared" si="2"/>
        <v>4278806.5150430854</v>
      </c>
      <c r="L52" s="14">
        <f t="shared" si="5"/>
        <v>43.16545333072132</v>
      </c>
      <c r="N52" s="6"/>
    </row>
    <row r="53" spans="1:14" x14ac:dyDescent="0.2">
      <c r="A53" s="60">
        <v>44</v>
      </c>
      <c r="B53" s="23">
        <v>1</v>
      </c>
      <c r="C53" s="23">
        <v>1550</v>
      </c>
      <c r="D53" s="23">
        <v>1762</v>
      </c>
      <c r="E53" s="3">
        <v>0.5</v>
      </c>
      <c r="F53" s="4">
        <f t="shared" si="3"/>
        <v>6.0386473429951688E-4</v>
      </c>
      <c r="G53" s="4">
        <f t="shared" si="0"/>
        <v>6.036824630244491E-4</v>
      </c>
      <c r="H53" s="2">
        <f t="shared" si="6"/>
        <v>98955.738726811484</v>
      </c>
      <c r="I53" s="2">
        <f t="shared" si="4"/>
        <v>59.73784408500542</v>
      </c>
      <c r="J53" s="2">
        <f t="shared" si="1"/>
        <v>98925.869804768983</v>
      </c>
      <c r="K53" s="2">
        <f t="shared" si="2"/>
        <v>4179765.7871332848</v>
      </c>
      <c r="L53" s="14">
        <f t="shared" si="5"/>
        <v>42.238740682563382</v>
      </c>
      <c r="N53" s="6"/>
    </row>
    <row r="54" spans="1:14" x14ac:dyDescent="0.2">
      <c r="A54" s="60">
        <v>45</v>
      </c>
      <c r="B54" s="23">
        <v>1</v>
      </c>
      <c r="C54" s="23">
        <v>1528</v>
      </c>
      <c r="D54" s="23">
        <v>1545</v>
      </c>
      <c r="E54" s="3">
        <v>0.5</v>
      </c>
      <c r="F54" s="4">
        <f t="shared" si="3"/>
        <v>6.5082980800520659E-4</v>
      </c>
      <c r="G54" s="4">
        <f t="shared" si="0"/>
        <v>6.5061808718282362E-4</v>
      </c>
      <c r="H54" s="2">
        <f t="shared" si="6"/>
        <v>98896.000882726483</v>
      </c>
      <c r="I54" s="2">
        <f t="shared" si="4"/>
        <v>64.343526924350343</v>
      </c>
      <c r="J54" s="2">
        <f t="shared" si="1"/>
        <v>98863.829119264308</v>
      </c>
      <c r="K54" s="2">
        <f t="shared" si="2"/>
        <v>4080839.917328516</v>
      </c>
      <c r="L54" s="14">
        <f t="shared" si="5"/>
        <v>41.263952848484593</v>
      </c>
      <c r="N54" s="6"/>
    </row>
    <row r="55" spans="1:14" x14ac:dyDescent="0.2">
      <c r="A55" s="60">
        <v>46</v>
      </c>
      <c r="B55" s="23">
        <v>1</v>
      </c>
      <c r="C55" s="23">
        <v>1589</v>
      </c>
      <c r="D55" s="23">
        <v>1532</v>
      </c>
      <c r="E55" s="3">
        <v>0.5</v>
      </c>
      <c r="F55" s="4">
        <f t="shared" si="3"/>
        <v>6.4082024991989745E-4</v>
      </c>
      <c r="G55" s="4">
        <f t="shared" si="0"/>
        <v>6.4061499039077521E-4</v>
      </c>
      <c r="H55" s="2">
        <f t="shared" si="6"/>
        <v>98831.657355802134</v>
      </c>
      <c r="I55" s="2">
        <f t="shared" si="4"/>
        <v>63.313041227291571</v>
      </c>
      <c r="J55" s="2">
        <f t="shared" si="1"/>
        <v>98800.00083518849</v>
      </c>
      <c r="K55" s="2">
        <f t="shared" si="2"/>
        <v>3981976.0882092519</v>
      </c>
      <c r="L55" s="14">
        <f t="shared" si="5"/>
        <v>40.290491880286993</v>
      </c>
      <c r="N55" s="6"/>
    </row>
    <row r="56" spans="1:14" x14ac:dyDescent="0.2">
      <c r="A56" s="60">
        <v>47</v>
      </c>
      <c r="B56" s="23">
        <v>3</v>
      </c>
      <c r="C56" s="23">
        <v>1432</v>
      </c>
      <c r="D56" s="23">
        <v>1585</v>
      </c>
      <c r="E56" s="3">
        <v>0.5</v>
      </c>
      <c r="F56" s="4">
        <f t="shared" si="3"/>
        <v>1.9887305270135896E-3</v>
      </c>
      <c r="G56" s="4">
        <f t="shared" si="0"/>
        <v>1.9867549668874172E-3</v>
      </c>
      <c r="H56" s="2">
        <f t="shared" si="6"/>
        <v>98768.344314574846</v>
      </c>
      <c r="I56" s="2">
        <f t="shared" si="4"/>
        <v>196.22849863822816</v>
      </c>
      <c r="J56" s="2">
        <f t="shared" si="1"/>
        <v>98670.230065255731</v>
      </c>
      <c r="K56" s="2">
        <f t="shared" si="2"/>
        <v>3883176.0873740632</v>
      </c>
      <c r="L56" s="14">
        <f t="shared" si="5"/>
        <v>39.31599860585127</v>
      </c>
      <c r="N56" s="6"/>
    </row>
    <row r="57" spans="1:14" x14ac:dyDescent="0.2">
      <c r="A57" s="60">
        <v>48</v>
      </c>
      <c r="B57" s="23">
        <v>3</v>
      </c>
      <c r="C57" s="23">
        <v>1398</v>
      </c>
      <c r="D57" s="23">
        <v>1425</v>
      </c>
      <c r="E57" s="3">
        <v>0.5</v>
      </c>
      <c r="F57" s="4">
        <f t="shared" si="3"/>
        <v>2.1253985122210413E-3</v>
      </c>
      <c r="G57" s="4">
        <f t="shared" si="0"/>
        <v>2.1231422505307855E-3</v>
      </c>
      <c r="H57" s="2">
        <f t="shared" si="6"/>
        <v>98572.115815936617</v>
      </c>
      <c r="I57" s="2">
        <f t="shared" si="4"/>
        <v>209.28262381302892</v>
      </c>
      <c r="J57" s="2">
        <f t="shared" si="1"/>
        <v>98467.474504030106</v>
      </c>
      <c r="K57" s="2">
        <f t="shared" si="2"/>
        <v>3784505.8573088073</v>
      </c>
      <c r="L57" s="14">
        <f t="shared" si="5"/>
        <v>38.393270003208642</v>
      </c>
      <c r="N57" s="6"/>
    </row>
    <row r="58" spans="1:14" x14ac:dyDescent="0.2">
      <c r="A58" s="60">
        <v>49</v>
      </c>
      <c r="B58" s="23">
        <v>4</v>
      </c>
      <c r="C58" s="23">
        <v>1412</v>
      </c>
      <c r="D58" s="23">
        <v>1377</v>
      </c>
      <c r="E58" s="3">
        <v>0.5</v>
      </c>
      <c r="F58" s="4">
        <f t="shared" si="3"/>
        <v>2.8684116170670493E-3</v>
      </c>
      <c r="G58" s="4">
        <f t="shared" si="0"/>
        <v>2.8643036161833156E-3</v>
      </c>
      <c r="H58" s="2">
        <f t="shared" si="6"/>
        <v>98362.833192123595</v>
      </c>
      <c r="I58" s="2">
        <f t="shared" si="4"/>
        <v>281.74101881023586</v>
      </c>
      <c r="J58" s="2">
        <f t="shared" si="1"/>
        <v>98221.962682718469</v>
      </c>
      <c r="K58" s="2">
        <f t="shared" si="2"/>
        <v>3686038.382804777</v>
      </c>
      <c r="L58" s="14">
        <f t="shared" si="5"/>
        <v>37.473893981938865</v>
      </c>
      <c r="N58" s="6"/>
    </row>
    <row r="59" spans="1:14" x14ac:dyDescent="0.2">
      <c r="A59" s="60">
        <v>50</v>
      </c>
      <c r="B59" s="23">
        <v>2</v>
      </c>
      <c r="C59" s="23">
        <v>1463</v>
      </c>
      <c r="D59" s="23">
        <v>1421</v>
      </c>
      <c r="E59" s="3">
        <v>0.5</v>
      </c>
      <c r="F59" s="4">
        <f t="shared" si="3"/>
        <v>1.3869625520110957E-3</v>
      </c>
      <c r="G59" s="4">
        <f t="shared" si="0"/>
        <v>1.386001386001386E-3</v>
      </c>
      <c r="H59" s="2">
        <f t="shared" si="6"/>
        <v>98081.092173313358</v>
      </c>
      <c r="I59" s="2">
        <f t="shared" si="4"/>
        <v>135.94052969274202</v>
      </c>
      <c r="J59" s="2">
        <f t="shared" si="1"/>
        <v>98013.121908466986</v>
      </c>
      <c r="K59" s="2">
        <f t="shared" si="2"/>
        <v>3587816.4201220586</v>
      </c>
      <c r="L59" s="14">
        <f t="shared" si="5"/>
        <v>36.580102654059338</v>
      </c>
      <c r="N59" s="6"/>
    </row>
    <row r="60" spans="1:14" x14ac:dyDescent="0.2">
      <c r="A60" s="60">
        <v>51</v>
      </c>
      <c r="B60" s="23">
        <v>5</v>
      </c>
      <c r="C60" s="23">
        <v>1432</v>
      </c>
      <c r="D60" s="23">
        <v>1448</v>
      </c>
      <c r="E60" s="3">
        <v>0.5</v>
      </c>
      <c r="F60" s="4">
        <f t="shared" si="3"/>
        <v>3.472222222222222E-3</v>
      </c>
      <c r="G60" s="4">
        <f t="shared" si="0"/>
        <v>3.4662045060658577E-3</v>
      </c>
      <c r="H60" s="2">
        <f t="shared" si="6"/>
        <v>97945.151643620615</v>
      </c>
      <c r="I60" s="2">
        <f t="shared" si="4"/>
        <v>339.49792597442155</v>
      </c>
      <c r="J60" s="2">
        <f t="shared" si="1"/>
        <v>97775.4026806334</v>
      </c>
      <c r="K60" s="2">
        <f t="shared" si="2"/>
        <v>3489803.2982135918</v>
      </c>
      <c r="L60" s="14">
        <f t="shared" si="5"/>
        <v>35.630179132413346</v>
      </c>
      <c r="N60" s="6"/>
    </row>
    <row r="61" spans="1:14" x14ac:dyDescent="0.2">
      <c r="A61" s="60">
        <v>52</v>
      </c>
      <c r="B61" s="23">
        <v>3</v>
      </c>
      <c r="C61" s="23">
        <v>1496</v>
      </c>
      <c r="D61" s="23">
        <v>1422</v>
      </c>
      <c r="E61" s="3">
        <v>0.5</v>
      </c>
      <c r="F61" s="4">
        <f t="shared" si="3"/>
        <v>2.0562028786840301E-3</v>
      </c>
      <c r="G61" s="4">
        <f t="shared" si="0"/>
        <v>2.0540910647038682E-3</v>
      </c>
      <c r="H61" s="2">
        <f t="shared" si="6"/>
        <v>97605.653717646186</v>
      </c>
      <c r="I61" s="2">
        <f t="shared" si="4"/>
        <v>200.49090116599692</v>
      </c>
      <c r="J61" s="2">
        <f t="shared" si="1"/>
        <v>97505.408267063191</v>
      </c>
      <c r="K61" s="2">
        <f t="shared" si="2"/>
        <v>3392027.8955329582</v>
      </c>
      <c r="L61" s="14">
        <f t="shared" si="5"/>
        <v>34.752371059830438</v>
      </c>
      <c r="N61" s="6"/>
    </row>
    <row r="62" spans="1:14" x14ac:dyDescent="0.2">
      <c r="A62" s="60">
        <v>53</v>
      </c>
      <c r="B62" s="23">
        <v>4</v>
      </c>
      <c r="C62" s="23">
        <v>1386</v>
      </c>
      <c r="D62" s="23">
        <v>1487</v>
      </c>
      <c r="E62" s="3">
        <v>0.5</v>
      </c>
      <c r="F62" s="4">
        <f t="shared" si="3"/>
        <v>2.7845457709711106E-3</v>
      </c>
      <c r="G62" s="4">
        <f t="shared" si="0"/>
        <v>2.7806743135210289E-3</v>
      </c>
      <c r="H62" s="2">
        <f t="shared" si="6"/>
        <v>97405.162816480195</v>
      </c>
      <c r="I62" s="2">
        <f t="shared" si="4"/>
        <v>270.85203424812011</v>
      </c>
      <c r="J62" s="2">
        <f t="shared" si="1"/>
        <v>97269.736799356135</v>
      </c>
      <c r="K62" s="2">
        <f t="shared" si="2"/>
        <v>3294522.4872658951</v>
      </c>
      <c r="L62" s="14">
        <f t="shared" si="5"/>
        <v>33.82287336732923</v>
      </c>
      <c r="N62" s="6"/>
    </row>
    <row r="63" spans="1:14" x14ac:dyDescent="0.2">
      <c r="A63" s="60">
        <v>54</v>
      </c>
      <c r="B63" s="23">
        <v>6</v>
      </c>
      <c r="C63" s="23">
        <v>1378</v>
      </c>
      <c r="D63" s="23">
        <v>1392</v>
      </c>
      <c r="E63" s="3">
        <v>0.5</v>
      </c>
      <c r="F63" s="4">
        <f t="shared" si="3"/>
        <v>4.3321299638989169E-3</v>
      </c>
      <c r="G63" s="4">
        <f t="shared" si="0"/>
        <v>4.3227665706051868E-3</v>
      </c>
      <c r="H63" s="2">
        <f t="shared" si="6"/>
        <v>97134.310782232074</v>
      </c>
      <c r="I63" s="2">
        <f t="shared" si="4"/>
        <v>419.88895150820775</v>
      </c>
      <c r="J63" s="2">
        <f t="shared" si="1"/>
        <v>96924.366306477968</v>
      </c>
      <c r="K63" s="2">
        <f t="shared" si="2"/>
        <v>3197252.7504665391</v>
      </c>
      <c r="L63" s="14">
        <f t="shared" si="5"/>
        <v>32.915791801256951</v>
      </c>
      <c r="N63" s="6"/>
    </row>
    <row r="64" spans="1:14" x14ac:dyDescent="0.2">
      <c r="A64" s="60">
        <v>55</v>
      </c>
      <c r="B64" s="23">
        <v>1</v>
      </c>
      <c r="C64" s="23">
        <v>1322</v>
      </c>
      <c r="D64" s="23">
        <v>1364</v>
      </c>
      <c r="E64" s="3">
        <v>0.5</v>
      </c>
      <c r="F64" s="4">
        <f t="shared" si="3"/>
        <v>7.4460163812360388E-4</v>
      </c>
      <c r="G64" s="4">
        <f t="shared" si="0"/>
        <v>7.4432452549311504E-4</v>
      </c>
      <c r="H64" s="2">
        <f t="shared" si="6"/>
        <v>96714.421830723863</v>
      </c>
      <c r="I64" s="2">
        <f t="shared" si="4"/>
        <v>71.986916137494504</v>
      </c>
      <c r="J64" s="2">
        <f t="shared" si="1"/>
        <v>96678.428372655108</v>
      </c>
      <c r="K64" s="2">
        <f t="shared" si="2"/>
        <v>3100328.3841600609</v>
      </c>
      <c r="L64" s="14">
        <f t="shared" si="5"/>
        <v>32.056526063780495</v>
      </c>
      <c r="N64" s="6"/>
    </row>
    <row r="65" spans="1:14" x14ac:dyDescent="0.2">
      <c r="A65" s="60">
        <v>56</v>
      </c>
      <c r="B65" s="23">
        <v>6</v>
      </c>
      <c r="C65" s="23">
        <v>1294</v>
      </c>
      <c r="D65" s="23">
        <v>1320</v>
      </c>
      <c r="E65" s="3">
        <v>0.5</v>
      </c>
      <c r="F65" s="4">
        <f t="shared" si="3"/>
        <v>4.5906656465187455E-3</v>
      </c>
      <c r="G65" s="4">
        <f t="shared" si="0"/>
        <v>4.5801526717557254E-3</v>
      </c>
      <c r="H65" s="2">
        <f t="shared" si="6"/>
        <v>96642.434914586367</v>
      </c>
      <c r="I65" s="2">
        <f t="shared" si="4"/>
        <v>442.63710647902155</v>
      </c>
      <c r="J65" s="2">
        <f t="shared" si="1"/>
        <v>96421.116361346867</v>
      </c>
      <c r="K65" s="2">
        <f t="shared" si="2"/>
        <v>3003649.9557874058</v>
      </c>
      <c r="L65" s="14">
        <f t="shared" si="5"/>
        <v>31.080031856006777</v>
      </c>
      <c r="N65" s="6"/>
    </row>
    <row r="66" spans="1:14" x14ac:dyDescent="0.2">
      <c r="A66" s="60">
        <v>57</v>
      </c>
      <c r="B66" s="23">
        <v>3</v>
      </c>
      <c r="C66" s="23">
        <v>1225</v>
      </c>
      <c r="D66" s="23">
        <v>1300</v>
      </c>
      <c r="E66" s="3">
        <v>0.5</v>
      </c>
      <c r="F66" s="4">
        <f t="shared" si="3"/>
        <v>2.3762376237623762E-3</v>
      </c>
      <c r="G66" s="4">
        <f t="shared" si="0"/>
        <v>2.3734177215189874E-3</v>
      </c>
      <c r="H66" s="2">
        <f t="shared" si="6"/>
        <v>96199.797808107352</v>
      </c>
      <c r="I66" s="2">
        <f t="shared" si="4"/>
        <v>228.32230492430543</v>
      </c>
      <c r="J66" s="2">
        <f t="shared" si="1"/>
        <v>96085.636655645198</v>
      </c>
      <c r="K66" s="2">
        <f t="shared" si="2"/>
        <v>2907228.8394260588</v>
      </c>
      <c r="L66" s="14">
        <f t="shared" si="5"/>
        <v>30.220737524055885</v>
      </c>
      <c r="N66" s="6"/>
    </row>
    <row r="67" spans="1:14" x14ac:dyDescent="0.2">
      <c r="A67" s="60">
        <v>58</v>
      </c>
      <c r="B67">
        <v>0</v>
      </c>
      <c r="C67" s="23">
        <v>1211</v>
      </c>
      <c r="D67" s="23">
        <v>1223</v>
      </c>
      <c r="E67" s="3">
        <v>0.5</v>
      </c>
      <c r="F67" s="4">
        <f t="shared" si="3"/>
        <v>0</v>
      </c>
      <c r="G67" s="4">
        <f t="shared" si="0"/>
        <v>0</v>
      </c>
      <c r="H67" s="2">
        <f t="shared" si="6"/>
        <v>95971.475503183043</v>
      </c>
      <c r="I67" s="2">
        <f t="shared" si="4"/>
        <v>0</v>
      </c>
      <c r="J67" s="2">
        <f t="shared" si="1"/>
        <v>95971.475503183043</v>
      </c>
      <c r="K67" s="2">
        <f t="shared" si="2"/>
        <v>2811143.2027704138</v>
      </c>
      <c r="L67" s="14">
        <f t="shared" si="5"/>
        <v>29.291445067729295</v>
      </c>
      <c r="N67" s="6"/>
    </row>
    <row r="68" spans="1:14" x14ac:dyDescent="0.2">
      <c r="A68" s="60">
        <v>59</v>
      </c>
      <c r="B68" s="23">
        <v>5</v>
      </c>
      <c r="C68" s="23">
        <v>1166</v>
      </c>
      <c r="D68" s="23">
        <v>1203</v>
      </c>
      <c r="E68" s="3">
        <v>0.5</v>
      </c>
      <c r="F68" s="4">
        <f t="shared" si="3"/>
        <v>4.2211903756859438E-3</v>
      </c>
      <c r="G68" s="4">
        <f t="shared" si="0"/>
        <v>4.2122999157540014E-3</v>
      </c>
      <c r="H68" s="2">
        <f t="shared" si="6"/>
        <v>95971.475503183043</v>
      </c>
      <c r="I68" s="2">
        <f t="shared" si="4"/>
        <v>404.26063817684513</v>
      </c>
      <c r="J68" s="2">
        <f t="shared" si="1"/>
        <v>95769.345184094622</v>
      </c>
      <c r="K68" s="2">
        <f t="shared" si="2"/>
        <v>2715171.7272672309</v>
      </c>
      <c r="L68" s="14">
        <f t="shared" si="5"/>
        <v>28.291445067729295</v>
      </c>
      <c r="N68" s="6"/>
    </row>
    <row r="69" spans="1:14" x14ac:dyDescent="0.2">
      <c r="A69" s="60">
        <v>60</v>
      </c>
      <c r="B69" s="23">
        <v>8</v>
      </c>
      <c r="C69" s="23">
        <v>1117</v>
      </c>
      <c r="D69" s="23">
        <v>1153</v>
      </c>
      <c r="E69" s="3">
        <v>0.5</v>
      </c>
      <c r="F69" s="4">
        <f t="shared" si="3"/>
        <v>7.048458149779736E-3</v>
      </c>
      <c r="G69" s="4">
        <f t="shared" si="0"/>
        <v>7.0237050043898165E-3</v>
      </c>
      <c r="H69" s="2">
        <f t="shared" si="6"/>
        <v>95567.214865006201</v>
      </c>
      <c r="I69" s="2">
        <f t="shared" si="4"/>
        <v>671.23592530294093</v>
      </c>
      <c r="J69" s="2">
        <f t="shared" si="1"/>
        <v>95231.596902354722</v>
      </c>
      <c r="K69" s="2">
        <f t="shared" si="2"/>
        <v>2619402.3820831361</v>
      </c>
      <c r="L69" s="14">
        <f t="shared" si="5"/>
        <v>27.409006172076712</v>
      </c>
      <c r="N69" s="6"/>
    </row>
    <row r="70" spans="1:14" x14ac:dyDescent="0.2">
      <c r="A70" s="60">
        <v>61</v>
      </c>
      <c r="B70" s="23">
        <v>4</v>
      </c>
      <c r="C70" s="23">
        <v>1157</v>
      </c>
      <c r="D70" s="23">
        <v>1105</v>
      </c>
      <c r="E70" s="3">
        <v>0.5</v>
      </c>
      <c r="F70" s="4">
        <f t="shared" si="3"/>
        <v>3.5366931918656055E-3</v>
      </c>
      <c r="G70" s="4">
        <f t="shared" si="0"/>
        <v>3.5304501323918797E-3</v>
      </c>
      <c r="H70" s="2">
        <f t="shared" si="6"/>
        <v>94895.978939703258</v>
      </c>
      <c r="I70" s="2">
        <f t="shared" si="4"/>
        <v>335.02552141113239</v>
      </c>
      <c r="J70" s="2">
        <f t="shared" si="1"/>
        <v>94728.466178997682</v>
      </c>
      <c r="K70" s="2">
        <f t="shared" si="2"/>
        <v>2524170.7851807815</v>
      </c>
      <c r="L70" s="14">
        <f t="shared" si="5"/>
        <v>26.599343969934019</v>
      </c>
      <c r="N70" s="6"/>
    </row>
    <row r="71" spans="1:14" x14ac:dyDescent="0.2">
      <c r="A71" s="60">
        <v>62</v>
      </c>
      <c r="B71" s="23">
        <v>6</v>
      </c>
      <c r="C71" s="23">
        <v>1272</v>
      </c>
      <c r="D71" s="23">
        <v>1147</v>
      </c>
      <c r="E71" s="3">
        <v>0.5</v>
      </c>
      <c r="F71" s="4">
        <f t="shared" si="3"/>
        <v>4.9607275733774287E-3</v>
      </c>
      <c r="G71" s="4">
        <f t="shared" si="0"/>
        <v>4.9484536082474223E-3</v>
      </c>
      <c r="H71" s="2">
        <f t="shared" si="6"/>
        <v>94560.95341829212</v>
      </c>
      <c r="I71" s="2">
        <f t="shared" si="4"/>
        <v>467.93049114206406</v>
      </c>
      <c r="J71" s="2">
        <f t="shared" si="1"/>
        <v>94326.988172721089</v>
      </c>
      <c r="K71" s="2">
        <f t="shared" si="2"/>
        <v>2429442.3190017836</v>
      </c>
      <c r="L71" s="14">
        <f t="shared" si="5"/>
        <v>25.691812859110048</v>
      </c>
      <c r="N71" s="6"/>
    </row>
    <row r="72" spans="1:14" x14ac:dyDescent="0.2">
      <c r="A72" s="60">
        <v>63</v>
      </c>
      <c r="B72" s="23">
        <v>7</v>
      </c>
      <c r="C72" s="23">
        <v>1049</v>
      </c>
      <c r="D72" s="23">
        <v>1266</v>
      </c>
      <c r="E72" s="3">
        <v>0.5</v>
      </c>
      <c r="F72" s="4">
        <f t="shared" si="3"/>
        <v>6.0475161987041037E-3</v>
      </c>
      <c r="G72" s="4">
        <f t="shared" si="0"/>
        <v>6.0292850990525419E-3</v>
      </c>
      <c r="H72" s="2">
        <f t="shared" si="6"/>
        <v>94093.022927150058</v>
      </c>
      <c r="I72" s="2">
        <f t="shared" si="4"/>
        <v>567.31366105947507</v>
      </c>
      <c r="J72" s="2">
        <f t="shared" si="1"/>
        <v>93809.366096620317</v>
      </c>
      <c r="K72" s="2">
        <f t="shared" si="2"/>
        <v>2335115.3308290625</v>
      </c>
      <c r="L72" s="14">
        <f t="shared" si="5"/>
        <v>24.81709332090421</v>
      </c>
      <c r="N72" s="6"/>
    </row>
    <row r="73" spans="1:14" x14ac:dyDescent="0.2">
      <c r="A73" s="60">
        <v>64</v>
      </c>
      <c r="B73" s="23">
        <v>4</v>
      </c>
      <c r="C73" s="23">
        <v>976</v>
      </c>
      <c r="D73" s="23">
        <v>1055</v>
      </c>
      <c r="E73" s="3">
        <v>0.5</v>
      </c>
      <c r="F73" s="4">
        <f t="shared" si="3"/>
        <v>3.9389463318562287E-3</v>
      </c>
      <c r="G73" s="4">
        <f t="shared" ref="G73:G108" si="7">F73/((1+(1-E73)*F73))</f>
        <v>3.9312039312039311E-3</v>
      </c>
      <c r="H73" s="2">
        <f t="shared" si="6"/>
        <v>93525.709266090576</v>
      </c>
      <c r="I73" s="2">
        <f t="shared" si="4"/>
        <v>367.66863593549118</v>
      </c>
      <c r="J73" s="2">
        <f t="shared" ref="J73:J108" si="8">H74+I73*E73</f>
        <v>93341.87494812283</v>
      </c>
      <c r="K73" s="2">
        <f t="shared" ref="K73:K97" si="9">K74+J73</f>
        <v>2241305.9647324421</v>
      </c>
      <c r="L73" s="14">
        <f t="shared" si="5"/>
        <v>23.964597353180061</v>
      </c>
      <c r="N73" s="6"/>
    </row>
    <row r="74" spans="1:14" x14ac:dyDescent="0.2">
      <c r="A74" s="60">
        <v>65</v>
      </c>
      <c r="B74" s="23">
        <v>7</v>
      </c>
      <c r="C74" s="23">
        <v>1070</v>
      </c>
      <c r="D74" s="23">
        <v>969</v>
      </c>
      <c r="E74" s="3">
        <v>0.5</v>
      </c>
      <c r="F74" s="4">
        <f t="shared" ref="F74:F108" si="10">B74/((C74+D74)/2)</f>
        <v>6.8661108386463953E-3</v>
      </c>
      <c r="G74" s="4">
        <f t="shared" si="7"/>
        <v>6.8426197458455523E-3</v>
      </c>
      <c r="H74" s="2">
        <f t="shared" si="6"/>
        <v>93158.040630155083</v>
      </c>
      <c r="I74" s="2">
        <f t="shared" ref="I74:I108" si="11">H74*G74</f>
        <v>637.44504830018138</v>
      </c>
      <c r="J74" s="2">
        <f t="shared" si="8"/>
        <v>92839.318106004983</v>
      </c>
      <c r="K74" s="2">
        <f t="shared" si="9"/>
        <v>2147964.089784319</v>
      </c>
      <c r="L74" s="14">
        <f t="shared" ref="L74:L108" si="12">K74/H74</f>
        <v>23.057205532176329</v>
      </c>
      <c r="N74" s="6"/>
    </row>
    <row r="75" spans="1:14" x14ac:dyDescent="0.2">
      <c r="A75" s="60">
        <v>66</v>
      </c>
      <c r="B75" s="23">
        <v>3</v>
      </c>
      <c r="C75" s="23">
        <v>955</v>
      </c>
      <c r="D75" s="23">
        <v>1062</v>
      </c>
      <c r="E75" s="3">
        <v>0.5</v>
      </c>
      <c r="F75" s="4">
        <f t="shared" si="10"/>
        <v>2.9747149231531978E-3</v>
      </c>
      <c r="G75" s="4">
        <f t="shared" si="7"/>
        <v>2.9702970297029703E-3</v>
      </c>
      <c r="H75" s="2">
        <f t="shared" ref="H75:H108" si="13">H74-I74</f>
        <v>92520.595581854897</v>
      </c>
      <c r="I75" s="2">
        <f t="shared" si="11"/>
        <v>274.81365024313334</v>
      </c>
      <c r="J75" s="2">
        <f t="shared" si="8"/>
        <v>92383.188756733332</v>
      </c>
      <c r="K75" s="2">
        <f t="shared" si="9"/>
        <v>2055124.7716783141</v>
      </c>
      <c r="L75" s="14">
        <f t="shared" si="12"/>
        <v>22.212619349819278</v>
      </c>
      <c r="N75" s="6"/>
    </row>
    <row r="76" spans="1:14" x14ac:dyDescent="0.2">
      <c r="A76" s="60">
        <v>67</v>
      </c>
      <c r="B76" s="23">
        <v>7</v>
      </c>
      <c r="C76" s="23">
        <v>919</v>
      </c>
      <c r="D76" s="23">
        <v>959</v>
      </c>
      <c r="E76" s="3">
        <v>0.5</v>
      </c>
      <c r="F76" s="4">
        <f t="shared" si="10"/>
        <v>7.4547390841320556E-3</v>
      </c>
      <c r="G76" s="4">
        <f t="shared" si="7"/>
        <v>7.4270557029177718E-3</v>
      </c>
      <c r="H76" s="2">
        <f t="shared" si="13"/>
        <v>92245.781931611768</v>
      </c>
      <c r="I76" s="2">
        <f t="shared" si="11"/>
        <v>685.11456076528634</v>
      </c>
      <c r="J76" s="2">
        <f t="shared" si="8"/>
        <v>91903.224651229117</v>
      </c>
      <c r="K76" s="2">
        <f t="shared" si="9"/>
        <v>1962741.5829215806</v>
      </c>
      <c r="L76" s="14">
        <f t="shared" si="12"/>
        <v>21.277304412430457</v>
      </c>
      <c r="N76" s="6"/>
    </row>
    <row r="77" spans="1:14" x14ac:dyDescent="0.2">
      <c r="A77" s="60">
        <v>68</v>
      </c>
      <c r="B77" s="23">
        <v>6</v>
      </c>
      <c r="C77" s="23">
        <v>756</v>
      </c>
      <c r="D77" s="23">
        <v>911</v>
      </c>
      <c r="E77" s="3">
        <v>0.5</v>
      </c>
      <c r="F77" s="4">
        <f t="shared" si="10"/>
        <v>7.1985602879424118E-3</v>
      </c>
      <c r="G77" s="4">
        <f t="shared" si="7"/>
        <v>7.1727435744172148E-3</v>
      </c>
      <c r="H77" s="2">
        <f t="shared" si="13"/>
        <v>91560.66737084648</v>
      </c>
      <c r="I77" s="2">
        <f t="shared" si="11"/>
        <v>656.74118855359109</v>
      </c>
      <c r="J77" s="2">
        <f t="shared" si="8"/>
        <v>91232.296776569696</v>
      </c>
      <c r="K77" s="2">
        <f t="shared" si="9"/>
        <v>1870838.3582703515</v>
      </c>
      <c r="L77" s="14">
        <f t="shared" si="12"/>
        <v>20.432773285639449</v>
      </c>
      <c r="N77" s="6"/>
    </row>
    <row r="78" spans="1:14" x14ac:dyDescent="0.2">
      <c r="A78" s="60">
        <v>69</v>
      </c>
      <c r="B78" s="23">
        <v>3</v>
      </c>
      <c r="C78" s="23">
        <v>618</v>
      </c>
      <c r="D78" s="23">
        <v>752</v>
      </c>
      <c r="E78" s="3">
        <v>0.5</v>
      </c>
      <c r="F78" s="4">
        <f t="shared" si="10"/>
        <v>4.3795620437956208E-3</v>
      </c>
      <c r="G78" s="4">
        <f t="shared" si="7"/>
        <v>4.3699927166788062E-3</v>
      </c>
      <c r="H78" s="2">
        <f t="shared" si="13"/>
        <v>90903.926182292897</v>
      </c>
      <c r="I78" s="2">
        <f t="shared" si="11"/>
        <v>397.2494953341278</v>
      </c>
      <c r="J78" s="2">
        <f t="shared" si="8"/>
        <v>90705.301434625842</v>
      </c>
      <c r="K78" s="2">
        <f t="shared" si="9"/>
        <v>1779606.0614937819</v>
      </c>
      <c r="L78" s="14">
        <f t="shared" si="12"/>
        <v>19.576778872290667</v>
      </c>
      <c r="N78" s="6"/>
    </row>
    <row r="79" spans="1:14" x14ac:dyDescent="0.2">
      <c r="A79" s="60">
        <v>70</v>
      </c>
      <c r="B79" s="23">
        <v>1</v>
      </c>
      <c r="C79" s="23">
        <v>822</v>
      </c>
      <c r="D79" s="23">
        <v>620</v>
      </c>
      <c r="E79" s="3">
        <v>0.5</v>
      </c>
      <c r="F79" s="4">
        <f t="shared" si="10"/>
        <v>1.3869625520110957E-3</v>
      </c>
      <c r="G79" s="4">
        <f t="shared" si="7"/>
        <v>1.386001386001386E-3</v>
      </c>
      <c r="H79" s="2">
        <f t="shared" si="13"/>
        <v>90506.676686958774</v>
      </c>
      <c r="I79" s="2">
        <f t="shared" si="11"/>
        <v>125.4423793305042</v>
      </c>
      <c r="J79" s="2">
        <f t="shared" si="8"/>
        <v>90443.955497293529</v>
      </c>
      <c r="K79" s="2">
        <f t="shared" si="9"/>
        <v>1688900.760059156</v>
      </c>
      <c r="L79" s="14">
        <f t="shared" si="12"/>
        <v>18.660510162147098</v>
      </c>
      <c r="N79" s="6"/>
    </row>
    <row r="80" spans="1:14" x14ac:dyDescent="0.2">
      <c r="A80" s="60">
        <v>71</v>
      </c>
      <c r="B80" s="23">
        <v>4</v>
      </c>
      <c r="C80" s="23">
        <v>517</v>
      </c>
      <c r="D80" s="23">
        <v>823</v>
      </c>
      <c r="E80" s="3">
        <v>0.5</v>
      </c>
      <c r="F80" s="4">
        <f t="shared" si="10"/>
        <v>5.9701492537313433E-3</v>
      </c>
      <c r="G80" s="4">
        <f t="shared" si="7"/>
        <v>5.9523809523809529E-3</v>
      </c>
      <c r="H80" s="2">
        <f t="shared" si="13"/>
        <v>90381.23430762827</v>
      </c>
      <c r="I80" s="2">
        <f t="shared" si="11"/>
        <v>537.98353754540642</v>
      </c>
      <c r="J80" s="2">
        <f t="shared" si="8"/>
        <v>90112.242538855557</v>
      </c>
      <c r="K80" s="2">
        <f t="shared" si="9"/>
        <v>1598456.8045618625</v>
      </c>
      <c r="L80" s="14">
        <f t="shared" si="12"/>
        <v>17.685715589159098</v>
      </c>
      <c r="N80" s="6"/>
    </row>
    <row r="81" spans="1:14" x14ac:dyDescent="0.2">
      <c r="A81" s="60">
        <v>72</v>
      </c>
      <c r="B81" s="23">
        <v>7</v>
      </c>
      <c r="C81" s="23">
        <v>608</v>
      </c>
      <c r="D81" s="23">
        <v>517</v>
      </c>
      <c r="E81" s="3">
        <v>0.5</v>
      </c>
      <c r="F81" s="4">
        <f t="shared" si="10"/>
        <v>1.2444444444444444E-2</v>
      </c>
      <c r="G81" s="4">
        <f t="shared" si="7"/>
        <v>1.236749116607774E-2</v>
      </c>
      <c r="H81" s="2">
        <f t="shared" si="13"/>
        <v>89843.250770082857</v>
      </c>
      <c r="I81" s="2">
        <f t="shared" si="11"/>
        <v>1111.1356102307068</v>
      </c>
      <c r="J81" s="2">
        <f t="shared" si="8"/>
        <v>89287.682964967506</v>
      </c>
      <c r="K81" s="2">
        <f t="shared" si="9"/>
        <v>1508344.5620230068</v>
      </c>
      <c r="L81" s="14">
        <f t="shared" si="12"/>
        <v>16.788624065740891</v>
      </c>
      <c r="N81" s="6"/>
    </row>
    <row r="82" spans="1:14" x14ac:dyDescent="0.2">
      <c r="A82" s="60">
        <v>73</v>
      </c>
      <c r="B82" s="23">
        <v>8</v>
      </c>
      <c r="C82" s="23">
        <v>621</v>
      </c>
      <c r="D82" s="23">
        <v>607</v>
      </c>
      <c r="E82" s="3">
        <v>0.5</v>
      </c>
      <c r="F82" s="4">
        <f t="shared" si="10"/>
        <v>1.3029315960912053E-2</v>
      </c>
      <c r="G82" s="4">
        <f t="shared" si="7"/>
        <v>1.2944983818770227E-2</v>
      </c>
      <c r="H82" s="2">
        <f t="shared" si="13"/>
        <v>88732.115159852154</v>
      </c>
      <c r="I82" s="2">
        <f t="shared" si="11"/>
        <v>1148.6357949495425</v>
      </c>
      <c r="J82" s="2">
        <f t="shared" si="8"/>
        <v>88157.797262377382</v>
      </c>
      <c r="K82" s="2">
        <f t="shared" si="9"/>
        <v>1419056.8790580393</v>
      </c>
      <c r="L82" s="14">
        <f t="shared" si="12"/>
        <v>15.992596102342295</v>
      </c>
      <c r="N82" s="6"/>
    </row>
    <row r="83" spans="1:14" x14ac:dyDescent="0.2">
      <c r="A83" s="60">
        <v>74</v>
      </c>
      <c r="B83" s="23">
        <v>11</v>
      </c>
      <c r="C83" s="23">
        <v>657</v>
      </c>
      <c r="D83" s="23">
        <v>615</v>
      </c>
      <c r="E83" s="3">
        <v>0.5</v>
      </c>
      <c r="F83" s="4">
        <f t="shared" si="10"/>
        <v>1.7295597484276729E-2</v>
      </c>
      <c r="G83" s="4">
        <f t="shared" si="7"/>
        <v>1.7147310989867499E-2</v>
      </c>
      <c r="H83" s="2">
        <f t="shared" si="13"/>
        <v>87583.479364902611</v>
      </c>
      <c r="I83" s="2">
        <f t="shared" si="11"/>
        <v>1501.8211582446279</v>
      </c>
      <c r="J83" s="2">
        <f t="shared" si="8"/>
        <v>86832.568785780299</v>
      </c>
      <c r="K83" s="2">
        <f t="shared" si="9"/>
        <v>1330899.0817956619</v>
      </c>
      <c r="L83" s="14">
        <f t="shared" si="12"/>
        <v>15.195777690569736</v>
      </c>
      <c r="N83" s="6"/>
    </row>
    <row r="84" spans="1:14" x14ac:dyDescent="0.2">
      <c r="A84" s="60">
        <v>75</v>
      </c>
      <c r="B84" s="23">
        <v>9</v>
      </c>
      <c r="C84" s="23">
        <v>577</v>
      </c>
      <c r="D84" s="23">
        <v>648</v>
      </c>
      <c r="E84" s="3">
        <v>0.5</v>
      </c>
      <c r="F84" s="4">
        <f t="shared" si="10"/>
        <v>1.4693877551020407E-2</v>
      </c>
      <c r="G84" s="4">
        <f t="shared" si="7"/>
        <v>1.4586709886547811E-2</v>
      </c>
      <c r="H84" s="2">
        <f t="shared" si="13"/>
        <v>86081.658206657987</v>
      </c>
      <c r="I84" s="2">
        <f t="shared" si="11"/>
        <v>1255.6481748134875</v>
      </c>
      <c r="J84" s="2">
        <f t="shared" si="8"/>
        <v>85453.834119251245</v>
      </c>
      <c r="K84" s="2">
        <f t="shared" si="9"/>
        <v>1244066.5130098816</v>
      </c>
      <c r="L84" s="14">
        <f t="shared" si="12"/>
        <v>14.452167150674837</v>
      </c>
      <c r="N84" s="6"/>
    </row>
    <row r="85" spans="1:14" x14ac:dyDescent="0.2">
      <c r="A85" s="60">
        <v>76</v>
      </c>
      <c r="B85" s="23">
        <v>9</v>
      </c>
      <c r="C85" s="23">
        <v>572</v>
      </c>
      <c r="D85" s="23">
        <v>580</v>
      </c>
      <c r="E85" s="3">
        <v>0.5</v>
      </c>
      <c r="F85" s="4">
        <f t="shared" si="10"/>
        <v>1.5625E-2</v>
      </c>
      <c r="G85" s="4">
        <f t="shared" si="7"/>
        <v>1.5503875968992248E-2</v>
      </c>
      <c r="H85" s="2">
        <f t="shared" si="13"/>
        <v>84826.010031844504</v>
      </c>
      <c r="I85" s="2">
        <f t="shared" si="11"/>
        <v>1315.1319384782093</v>
      </c>
      <c r="J85" s="2">
        <f t="shared" si="8"/>
        <v>84168.444062605398</v>
      </c>
      <c r="K85" s="2">
        <f t="shared" si="9"/>
        <v>1158612.6788906304</v>
      </c>
      <c r="L85" s="14">
        <f t="shared" si="12"/>
        <v>13.658695940734168</v>
      </c>
      <c r="N85" s="6"/>
    </row>
    <row r="86" spans="1:14" x14ac:dyDescent="0.2">
      <c r="A86" s="60">
        <v>77</v>
      </c>
      <c r="B86" s="23">
        <v>10</v>
      </c>
      <c r="C86" s="23">
        <v>512</v>
      </c>
      <c r="D86" s="23">
        <v>564</v>
      </c>
      <c r="E86" s="3">
        <v>0.5</v>
      </c>
      <c r="F86" s="4">
        <f t="shared" si="10"/>
        <v>1.858736059479554E-2</v>
      </c>
      <c r="G86" s="4">
        <f t="shared" si="7"/>
        <v>1.841620626151013E-2</v>
      </c>
      <c r="H86" s="2">
        <f t="shared" si="13"/>
        <v>83510.878093366293</v>
      </c>
      <c r="I86" s="2">
        <f t="shared" si="11"/>
        <v>1537.9535560472616</v>
      </c>
      <c r="J86" s="2">
        <f t="shared" si="8"/>
        <v>82741.901315342664</v>
      </c>
      <c r="K86" s="2">
        <f t="shared" si="9"/>
        <v>1074444.2348280249</v>
      </c>
      <c r="L86" s="14">
        <f t="shared" si="12"/>
        <v>12.865919498855966</v>
      </c>
      <c r="N86" s="6"/>
    </row>
    <row r="87" spans="1:14" x14ac:dyDescent="0.2">
      <c r="A87" s="60">
        <v>78</v>
      </c>
      <c r="B87" s="23">
        <v>17</v>
      </c>
      <c r="C87" s="23">
        <v>514</v>
      </c>
      <c r="D87" s="23">
        <v>502</v>
      </c>
      <c r="E87" s="3">
        <v>0.5</v>
      </c>
      <c r="F87" s="4">
        <f t="shared" si="10"/>
        <v>3.3464566929133861E-2</v>
      </c>
      <c r="G87" s="4">
        <f t="shared" si="7"/>
        <v>3.2913843175217818E-2</v>
      </c>
      <c r="H87" s="2">
        <f t="shared" si="13"/>
        <v>81972.924537319035</v>
      </c>
      <c r="I87" s="2">
        <f t="shared" si="11"/>
        <v>2698.0439828352833</v>
      </c>
      <c r="J87" s="2">
        <f t="shared" si="8"/>
        <v>80623.902545901394</v>
      </c>
      <c r="K87" s="2">
        <f t="shared" si="9"/>
        <v>991702.33351268223</v>
      </c>
      <c r="L87" s="14">
        <f t="shared" si="12"/>
        <v>12.097925493205983</v>
      </c>
      <c r="N87" s="6"/>
    </row>
    <row r="88" spans="1:14" x14ac:dyDescent="0.2">
      <c r="A88" s="60">
        <v>79</v>
      </c>
      <c r="B88" s="23">
        <v>18</v>
      </c>
      <c r="C88" s="23">
        <v>440</v>
      </c>
      <c r="D88" s="23">
        <v>504</v>
      </c>
      <c r="E88" s="3">
        <v>0.5</v>
      </c>
      <c r="F88" s="4">
        <f t="shared" si="10"/>
        <v>3.8135593220338986E-2</v>
      </c>
      <c r="G88" s="4">
        <f t="shared" si="7"/>
        <v>3.7422037422037424E-2</v>
      </c>
      <c r="H88" s="2">
        <f t="shared" si="13"/>
        <v>79274.880554483752</v>
      </c>
      <c r="I88" s="2">
        <f t="shared" si="11"/>
        <v>2966.627546737438</v>
      </c>
      <c r="J88" s="2">
        <f t="shared" si="8"/>
        <v>77791.566781115034</v>
      </c>
      <c r="K88" s="2">
        <f t="shared" si="9"/>
        <v>911078.43096678087</v>
      </c>
      <c r="L88" s="14">
        <f t="shared" si="12"/>
        <v>11.492649684165947</v>
      </c>
      <c r="N88" s="6"/>
    </row>
    <row r="89" spans="1:14" x14ac:dyDescent="0.2">
      <c r="A89" s="60">
        <v>80</v>
      </c>
      <c r="B89" s="23">
        <v>6</v>
      </c>
      <c r="C89" s="23">
        <v>450</v>
      </c>
      <c r="D89" s="23">
        <v>438</v>
      </c>
      <c r="E89" s="3">
        <v>0.5</v>
      </c>
      <c r="F89" s="4">
        <f t="shared" si="10"/>
        <v>1.3513513513513514E-2</v>
      </c>
      <c r="G89" s="4">
        <f t="shared" si="7"/>
        <v>1.3422818791946308E-2</v>
      </c>
      <c r="H89" s="2">
        <f t="shared" si="13"/>
        <v>76308.253007746316</v>
      </c>
      <c r="I89" s="2">
        <f t="shared" si="11"/>
        <v>1024.2718524529707</v>
      </c>
      <c r="J89" s="2">
        <f t="shared" si="8"/>
        <v>75796.117081519827</v>
      </c>
      <c r="K89" s="2">
        <f t="shared" si="9"/>
        <v>833286.86418566585</v>
      </c>
      <c r="L89" s="14">
        <f t="shared" si="12"/>
        <v>10.920009715083845</v>
      </c>
      <c r="N89" s="6"/>
    </row>
    <row r="90" spans="1:14" x14ac:dyDescent="0.2">
      <c r="A90" s="60">
        <v>81</v>
      </c>
      <c r="B90" s="23">
        <v>13</v>
      </c>
      <c r="C90" s="23">
        <v>395</v>
      </c>
      <c r="D90" s="23">
        <v>439</v>
      </c>
      <c r="E90" s="3">
        <v>0.5</v>
      </c>
      <c r="F90" s="4">
        <f t="shared" si="10"/>
        <v>3.117505995203837E-2</v>
      </c>
      <c r="G90" s="4">
        <f t="shared" si="7"/>
        <v>3.0696576151121608E-2</v>
      </c>
      <c r="H90" s="2">
        <f t="shared" si="13"/>
        <v>75283.981155293339</v>
      </c>
      <c r="I90" s="2">
        <f t="shared" si="11"/>
        <v>2310.960460493066</v>
      </c>
      <c r="J90" s="2">
        <f t="shared" si="8"/>
        <v>74128.500925046814</v>
      </c>
      <c r="K90" s="2">
        <f t="shared" si="9"/>
        <v>757490.74710414605</v>
      </c>
      <c r="L90" s="14">
        <f t="shared" si="12"/>
        <v>10.061778554744851</v>
      </c>
      <c r="N90" s="6"/>
    </row>
    <row r="91" spans="1:14" x14ac:dyDescent="0.2">
      <c r="A91" s="60">
        <v>82</v>
      </c>
      <c r="B91" s="23">
        <v>15</v>
      </c>
      <c r="C91" s="23">
        <v>396</v>
      </c>
      <c r="D91" s="23">
        <v>381</v>
      </c>
      <c r="E91" s="3">
        <v>0.5</v>
      </c>
      <c r="F91" s="4">
        <f t="shared" si="10"/>
        <v>3.8610038610038609E-2</v>
      </c>
      <c r="G91" s="4">
        <f t="shared" si="7"/>
        <v>3.787878787878788E-2</v>
      </c>
      <c r="H91" s="2">
        <f t="shared" si="13"/>
        <v>72973.020694800274</v>
      </c>
      <c r="I91" s="2">
        <f t="shared" si="11"/>
        <v>2764.1295717727376</v>
      </c>
      <c r="J91" s="2">
        <f t="shared" si="8"/>
        <v>71590.955908913907</v>
      </c>
      <c r="K91" s="2">
        <f t="shared" si="9"/>
        <v>683362.24617909919</v>
      </c>
      <c r="L91" s="14">
        <f t="shared" si="12"/>
        <v>9.3645876198159428</v>
      </c>
      <c r="N91" s="6"/>
    </row>
    <row r="92" spans="1:14" x14ac:dyDescent="0.2">
      <c r="A92" s="60">
        <v>83</v>
      </c>
      <c r="B92" s="23">
        <v>21</v>
      </c>
      <c r="C92" s="23">
        <v>337</v>
      </c>
      <c r="D92" s="23">
        <v>375</v>
      </c>
      <c r="E92" s="3">
        <v>0.5</v>
      </c>
      <c r="F92" s="4">
        <f t="shared" si="10"/>
        <v>5.8988764044943819E-2</v>
      </c>
      <c r="G92" s="4">
        <f t="shared" si="7"/>
        <v>5.7298772169167796E-2</v>
      </c>
      <c r="H92" s="2">
        <f t="shared" si="13"/>
        <v>70208.891123027541</v>
      </c>
      <c r="I92" s="2">
        <f t="shared" si="11"/>
        <v>4022.8832567082623</v>
      </c>
      <c r="J92" s="2">
        <f t="shared" si="8"/>
        <v>68197.449494673419</v>
      </c>
      <c r="K92" s="2">
        <f t="shared" si="9"/>
        <v>611771.29027018533</v>
      </c>
      <c r="L92" s="14">
        <f t="shared" si="12"/>
        <v>8.7135871324071204</v>
      </c>
      <c r="N92" s="6"/>
    </row>
    <row r="93" spans="1:14" x14ac:dyDescent="0.2">
      <c r="A93" s="60">
        <v>84</v>
      </c>
      <c r="B93" s="23">
        <v>14</v>
      </c>
      <c r="C93" s="23">
        <v>355</v>
      </c>
      <c r="D93" s="23">
        <v>334</v>
      </c>
      <c r="E93" s="3">
        <v>0.5</v>
      </c>
      <c r="F93" s="4">
        <f t="shared" si="10"/>
        <v>4.0638606676342524E-2</v>
      </c>
      <c r="G93" s="4">
        <f t="shared" si="7"/>
        <v>3.9829302987197723E-2</v>
      </c>
      <c r="H93" s="2">
        <f t="shared" si="13"/>
        <v>66186.007866319283</v>
      </c>
      <c r="I93" s="2">
        <f t="shared" si="11"/>
        <v>2636.1425608206828</v>
      </c>
      <c r="J93" s="2">
        <f t="shared" si="8"/>
        <v>64867.936585908938</v>
      </c>
      <c r="K93" s="2">
        <f t="shared" si="9"/>
        <v>543573.84077551193</v>
      </c>
      <c r="L93" s="14">
        <f t="shared" si="12"/>
        <v>8.2128210825679009</v>
      </c>
      <c r="N93" s="6"/>
    </row>
    <row r="94" spans="1:14" x14ac:dyDescent="0.2">
      <c r="A94" s="60">
        <v>85</v>
      </c>
      <c r="B94" s="23">
        <v>16</v>
      </c>
      <c r="C94" s="23">
        <v>305</v>
      </c>
      <c r="D94" s="23">
        <v>355</v>
      </c>
      <c r="E94" s="3">
        <v>0.5</v>
      </c>
      <c r="F94" s="4">
        <f t="shared" si="10"/>
        <v>4.8484848484848485E-2</v>
      </c>
      <c r="G94" s="4">
        <f t="shared" si="7"/>
        <v>4.7337278106508882E-2</v>
      </c>
      <c r="H94" s="2">
        <f t="shared" si="13"/>
        <v>63549.865305498599</v>
      </c>
      <c r="I94" s="2">
        <f t="shared" si="11"/>
        <v>3008.277647597567</v>
      </c>
      <c r="J94" s="2">
        <f t="shared" si="8"/>
        <v>62045.726481699814</v>
      </c>
      <c r="K94" s="2">
        <f t="shared" si="9"/>
        <v>478705.90418960294</v>
      </c>
      <c r="L94" s="14">
        <f t="shared" si="12"/>
        <v>7.5327603274744206</v>
      </c>
      <c r="N94" s="6"/>
    </row>
    <row r="95" spans="1:14" x14ac:dyDescent="0.2">
      <c r="A95" s="60">
        <v>86</v>
      </c>
      <c r="B95" s="23">
        <v>15</v>
      </c>
      <c r="C95" s="23">
        <v>257</v>
      </c>
      <c r="D95" s="23">
        <v>277</v>
      </c>
      <c r="E95" s="3">
        <v>0.5</v>
      </c>
      <c r="F95" s="4">
        <f t="shared" si="10"/>
        <v>5.6179775280898875E-2</v>
      </c>
      <c r="G95" s="4">
        <f t="shared" si="7"/>
        <v>5.4644808743169397E-2</v>
      </c>
      <c r="H95" s="2">
        <f t="shared" si="13"/>
        <v>60541.587657901029</v>
      </c>
      <c r="I95" s="2">
        <f t="shared" si="11"/>
        <v>3308.2834785738264</v>
      </c>
      <c r="J95" s="2">
        <f t="shared" si="8"/>
        <v>58887.445918614118</v>
      </c>
      <c r="K95" s="2">
        <f t="shared" si="9"/>
        <v>416660.17770790315</v>
      </c>
      <c r="L95" s="14">
        <f t="shared" si="12"/>
        <v>6.8822142567899203</v>
      </c>
      <c r="N95" s="6"/>
    </row>
    <row r="96" spans="1:14" x14ac:dyDescent="0.2">
      <c r="A96" s="60">
        <v>87</v>
      </c>
      <c r="B96" s="23">
        <v>20</v>
      </c>
      <c r="C96" s="23">
        <v>276</v>
      </c>
      <c r="D96" s="23">
        <v>244</v>
      </c>
      <c r="E96" s="3">
        <v>0.5</v>
      </c>
      <c r="F96" s="4">
        <f t="shared" si="10"/>
        <v>7.6923076923076927E-2</v>
      </c>
      <c r="G96" s="4">
        <f t="shared" si="7"/>
        <v>7.407407407407407E-2</v>
      </c>
      <c r="H96" s="2">
        <f t="shared" si="13"/>
        <v>57233.304179327206</v>
      </c>
      <c r="I96" s="2">
        <f t="shared" si="11"/>
        <v>4239.5040132834965</v>
      </c>
      <c r="J96" s="2">
        <f t="shared" si="8"/>
        <v>55113.552172685457</v>
      </c>
      <c r="K96" s="2">
        <f t="shared" si="9"/>
        <v>357772.73178928904</v>
      </c>
      <c r="L96" s="14">
        <f t="shared" si="12"/>
        <v>6.2511283756795111</v>
      </c>
      <c r="N96" s="6"/>
    </row>
    <row r="97" spans="1:14" x14ac:dyDescent="0.2">
      <c r="A97" s="60">
        <v>88</v>
      </c>
      <c r="B97" s="23">
        <v>19</v>
      </c>
      <c r="C97" s="23">
        <v>195</v>
      </c>
      <c r="D97" s="23">
        <v>261</v>
      </c>
      <c r="E97" s="3">
        <v>0.5</v>
      </c>
      <c r="F97" s="4">
        <f t="shared" si="10"/>
        <v>8.3333333333333329E-2</v>
      </c>
      <c r="G97" s="4">
        <f t="shared" si="7"/>
        <v>7.9999999999999988E-2</v>
      </c>
      <c r="H97" s="2">
        <f t="shared" si="13"/>
        <v>52993.800166043708</v>
      </c>
      <c r="I97" s="2">
        <f t="shared" si="11"/>
        <v>4239.5040132834956</v>
      </c>
      <c r="J97" s="2">
        <f t="shared" si="8"/>
        <v>50874.048159401958</v>
      </c>
      <c r="K97" s="2">
        <f t="shared" si="9"/>
        <v>302659.17961660359</v>
      </c>
      <c r="L97" s="14">
        <f t="shared" si="12"/>
        <v>5.7112186457338723</v>
      </c>
      <c r="N97" s="6"/>
    </row>
    <row r="98" spans="1:14" x14ac:dyDescent="0.2">
      <c r="A98" s="60">
        <v>89</v>
      </c>
      <c r="B98" s="23">
        <v>21</v>
      </c>
      <c r="C98" s="23">
        <v>209</v>
      </c>
      <c r="D98" s="23">
        <v>175</v>
      </c>
      <c r="E98" s="3">
        <v>0.5</v>
      </c>
      <c r="F98" s="4">
        <f t="shared" si="10"/>
        <v>0.109375</v>
      </c>
      <c r="G98" s="4">
        <f t="shared" si="7"/>
        <v>0.1037037037037037</v>
      </c>
      <c r="H98" s="2">
        <f t="shared" si="13"/>
        <v>48754.296152760209</v>
      </c>
      <c r="I98" s="2">
        <f t="shared" si="11"/>
        <v>5056.0010825084664</v>
      </c>
      <c r="J98" s="2">
        <f t="shared" si="8"/>
        <v>46226.295611505971</v>
      </c>
      <c r="K98" s="2">
        <f>K99+J98</f>
        <v>251785.13145720161</v>
      </c>
      <c r="L98" s="14">
        <f t="shared" si="12"/>
        <v>5.1643680931889913</v>
      </c>
      <c r="N98" s="6"/>
    </row>
    <row r="99" spans="1:14" x14ac:dyDescent="0.2">
      <c r="A99" s="60">
        <v>90</v>
      </c>
      <c r="B99" s="23">
        <v>24</v>
      </c>
      <c r="C99" s="23">
        <v>160</v>
      </c>
      <c r="D99" s="23">
        <v>187</v>
      </c>
      <c r="E99" s="3">
        <v>0.5</v>
      </c>
      <c r="F99" s="4">
        <f t="shared" si="10"/>
        <v>0.13832853025936601</v>
      </c>
      <c r="G99" s="4">
        <f t="shared" si="7"/>
        <v>0.1293800539083558</v>
      </c>
      <c r="H99" s="2">
        <f t="shared" si="13"/>
        <v>43698.295070251741</v>
      </c>
      <c r="I99" s="2">
        <f t="shared" si="11"/>
        <v>5653.6877718924088</v>
      </c>
      <c r="J99" s="2">
        <f t="shared" si="8"/>
        <v>40871.451184305537</v>
      </c>
      <c r="K99" s="2">
        <f t="shared" ref="K99:K108" si="14">K100+J99</f>
        <v>205558.83584569563</v>
      </c>
      <c r="L99" s="14">
        <f t="shared" si="12"/>
        <v>4.7040470461199488</v>
      </c>
      <c r="N99" s="6"/>
    </row>
    <row r="100" spans="1:14" x14ac:dyDescent="0.2">
      <c r="A100" s="60">
        <v>91</v>
      </c>
      <c r="B100" s="23">
        <v>19</v>
      </c>
      <c r="C100" s="23">
        <v>107</v>
      </c>
      <c r="D100" s="23">
        <v>134</v>
      </c>
      <c r="E100" s="3">
        <v>0.5</v>
      </c>
      <c r="F100" s="4">
        <f t="shared" si="10"/>
        <v>0.15767634854771784</v>
      </c>
      <c r="G100" s="4">
        <f t="shared" si="7"/>
        <v>0.14615384615384616</v>
      </c>
      <c r="H100" s="2">
        <f t="shared" si="13"/>
        <v>38044.607298359333</v>
      </c>
      <c r="I100" s="2">
        <f t="shared" si="11"/>
        <v>5560.3656820679025</v>
      </c>
      <c r="J100" s="2">
        <f t="shared" si="8"/>
        <v>35264.424457325382</v>
      </c>
      <c r="K100" s="2">
        <f t="shared" si="14"/>
        <v>164687.3846613901</v>
      </c>
      <c r="L100" s="14">
        <f t="shared" si="12"/>
        <v>4.3287970715495385</v>
      </c>
      <c r="N100" s="6"/>
    </row>
    <row r="101" spans="1:14" x14ac:dyDescent="0.2">
      <c r="A101" s="60">
        <v>92</v>
      </c>
      <c r="B101" s="23">
        <v>18</v>
      </c>
      <c r="C101" s="23">
        <v>104</v>
      </c>
      <c r="D101" s="23">
        <v>91</v>
      </c>
      <c r="E101" s="3">
        <v>0.5</v>
      </c>
      <c r="F101" s="4">
        <f t="shared" si="10"/>
        <v>0.18461538461538463</v>
      </c>
      <c r="G101" s="4">
        <f t="shared" si="7"/>
        <v>0.16901408450704225</v>
      </c>
      <c r="H101" s="2">
        <f t="shared" si="13"/>
        <v>32484.241616291431</v>
      </c>
      <c r="I101" s="2">
        <f t="shared" si="11"/>
        <v>5490.2943576830585</v>
      </c>
      <c r="J101" s="2">
        <f t="shared" si="8"/>
        <v>29739.094437449901</v>
      </c>
      <c r="K101" s="2">
        <f t="shared" si="14"/>
        <v>129422.96020406473</v>
      </c>
      <c r="L101" s="14">
        <f t="shared" si="12"/>
        <v>3.9841767504634245</v>
      </c>
      <c r="N101" s="6"/>
    </row>
    <row r="102" spans="1:14" x14ac:dyDescent="0.2">
      <c r="A102" s="60">
        <v>93</v>
      </c>
      <c r="B102" s="23">
        <v>16</v>
      </c>
      <c r="C102" s="23">
        <v>80</v>
      </c>
      <c r="D102" s="23">
        <v>87</v>
      </c>
      <c r="E102" s="3">
        <v>0.5</v>
      </c>
      <c r="F102" s="4">
        <f t="shared" si="10"/>
        <v>0.19161676646706588</v>
      </c>
      <c r="G102" s="4">
        <f t="shared" si="7"/>
        <v>0.17486338797814208</v>
      </c>
      <c r="H102" s="2">
        <f t="shared" si="13"/>
        <v>26993.947258608372</v>
      </c>
      <c r="I102" s="2">
        <f t="shared" si="11"/>
        <v>4720.2530725435408</v>
      </c>
      <c r="J102" s="2">
        <f t="shared" si="8"/>
        <v>24633.820722336601</v>
      </c>
      <c r="K102" s="2">
        <f t="shared" si="14"/>
        <v>99683.865766614821</v>
      </c>
      <c r="L102" s="14">
        <f t="shared" si="12"/>
        <v>3.6928228692017475</v>
      </c>
      <c r="N102" s="6"/>
    </row>
    <row r="103" spans="1:14" x14ac:dyDescent="0.2">
      <c r="A103" s="60">
        <v>94</v>
      </c>
      <c r="B103" s="23">
        <v>12</v>
      </c>
      <c r="C103" s="23">
        <v>62</v>
      </c>
      <c r="D103" s="23">
        <v>61</v>
      </c>
      <c r="E103" s="3">
        <v>0.5</v>
      </c>
      <c r="F103" s="4">
        <f t="shared" si="10"/>
        <v>0.1951219512195122</v>
      </c>
      <c r="G103" s="4">
        <f t="shared" si="7"/>
        <v>0.17777777777777776</v>
      </c>
      <c r="H103" s="2">
        <f t="shared" si="13"/>
        <v>22273.694186064829</v>
      </c>
      <c r="I103" s="2">
        <f t="shared" si="11"/>
        <v>3959.7678553004134</v>
      </c>
      <c r="J103" s="2">
        <f t="shared" si="8"/>
        <v>20293.810258414622</v>
      </c>
      <c r="K103" s="2">
        <f t="shared" si="14"/>
        <v>75050.045044278217</v>
      </c>
      <c r="L103" s="14">
        <f t="shared" si="12"/>
        <v>3.3694475832047672</v>
      </c>
      <c r="N103" s="6"/>
    </row>
    <row r="104" spans="1:14" x14ac:dyDescent="0.2">
      <c r="A104" s="60">
        <v>95</v>
      </c>
      <c r="B104" s="23">
        <v>9</v>
      </c>
      <c r="C104" s="23">
        <v>50</v>
      </c>
      <c r="D104" s="23">
        <v>56</v>
      </c>
      <c r="E104" s="3">
        <v>0.5</v>
      </c>
      <c r="F104" s="4">
        <f t="shared" si="10"/>
        <v>0.16981132075471697</v>
      </c>
      <c r="G104" s="4">
        <f t="shared" si="7"/>
        <v>0.15652173913043477</v>
      </c>
      <c r="H104" s="2">
        <f t="shared" si="13"/>
        <v>18313.926330764414</v>
      </c>
      <c r="I104" s="2">
        <f t="shared" si="11"/>
        <v>2866.5275995979082</v>
      </c>
      <c r="J104" s="2">
        <f t="shared" si="8"/>
        <v>16880.662530965459</v>
      </c>
      <c r="K104" s="2">
        <f t="shared" si="14"/>
        <v>54756.234785863591</v>
      </c>
      <c r="L104" s="14">
        <f t="shared" si="12"/>
        <v>2.9898686822760685</v>
      </c>
      <c r="N104" s="6"/>
    </row>
    <row r="105" spans="1:14" x14ac:dyDescent="0.2">
      <c r="A105" s="60">
        <v>96</v>
      </c>
      <c r="B105" s="23">
        <v>7</v>
      </c>
      <c r="C105" s="23">
        <v>25</v>
      </c>
      <c r="D105" s="23">
        <v>38</v>
      </c>
      <c r="E105" s="3">
        <v>0.5</v>
      </c>
      <c r="F105" s="4">
        <f t="shared" si="10"/>
        <v>0.22222222222222221</v>
      </c>
      <c r="G105" s="4">
        <f t="shared" si="7"/>
        <v>0.19999999999999998</v>
      </c>
      <c r="H105" s="2">
        <f t="shared" si="13"/>
        <v>15447.398731166506</v>
      </c>
      <c r="I105" s="2">
        <f t="shared" si="11"/>
        <v>3089.4797462333008</v>
      </c>
      <c r="J105" s="2">
        <f t="shared" si="8"/>
        <v>13902.658858049856</v>
      </c>
      <c r="K105" s="2">
        <f t="shared" si="14"/>
        <v>37875.572254898136</v>
      </c>
      <c r="L105" s="14">
        <f t="shared" si="12"/>
        <v>2.451906169708741</v>
      </c>
      <c r="N105" s="6"/>
    </row>
    <row r="106" spans="1:14" x14ac:dyDescent="0.2">
      <c r="A106" s="60">
        <v>97</v>
      </c>
      <c r="B106" s="23">
        <v>8</v>
      </c>
      <c r="C106" s="23">
        <v>27</v>
      </c>
      <c r="D106" s="23">
        <v>22</v>
      </c>
      <c r="E106" s="3">
        <v>0.5</v>
      </c>
      <c r="F106" s="4">
        <f t="shared" si="10"/>
        <v>0.32653061224489793</v>
      </c>
      <c r="G106" s="4">
        <f t="shared" si="7"/>
        <v>0.2807017543859649</v>
      </c>
      <c r="H106" s="2">
        <f t="shared" si="13"/>
        <v>12357.918984933205</v>
      </c>
      <c r="I106" s="2">
        <f t="shared" si="11"/>
        <v>3468.8895396303733</v>
      </c>
      <c r="J106" s="2">
        <f t="shared" si="8"/>
        <v>10623.47421511802</v>
      </c>
      <c r="K106" s="2">
        <f t="shared" si="14"/>
        <v>23972.913396848278</v>
      </c>
      <c r="L106" s="14">
        <f t="shared" si="12"/>
        <v>1.9398827121359261</v>
      </c>
      <c r="N106" s="6"/>
    </row>
    <row r="107" spans="1:14" x14ac:dyDescent="0.2">
      <c r="A107" s="60">
        <v>98</v>
      </c>
      <c r="B107" s="23">
        <v>4</v>
      </c>
      <c r="C107" s="23">
        <v>17</v>
      </c>
      <c r="D107" s="23">
        <v>16</v>
      </c>
      <c r="E107" s="3">
        <v>0.5</v>
      </c>
      <c r="F107" s="4">
        <f t="shared" si="10"/>
        <v>0.24242424242424243</v>
      </c>
      <c r="G107" s="4">
        <f t="shared" si="7"/>
        <v>0.21621621621621626</v>
      </c>
      <c r="H107" s="2">
        <f t="shared" si="13"/>
        <v>8889.0294453028328</v>
      </c>
      <c r="I107" s="2">
        <f t="shared" si="11"/>
        <v>1921.95231249791</v>
      </c>
      <c r="J107" s="2">
        <f t="shared" si="8"/>
        <v>7928.053289053878</v>
      </c>
      <c r="K107" s="2">
        <f t="shared" si="14"/>
        <v>13349.439181730257</v>
      </c>
      <c r="L107" s="14">
        <f t="shared" si="12"/>
        <v>1.501788160774336</v>
      </c>
      <c r="N107" s="6"/>
    </row>
    <row r="108" spans="1:14" x14ac:dyDescent="0.2">
      <c r="A108" s="60">
        <v>99</v>
      </c>
      <c r="B108" s="23">
        <v>9</v>
      </c>
      <c r="C108" s="23">
        <v>7</v>
      </c>
      <c r="D108" s="23">
        <v>15</v>
      </c>
      <c r="E108" s="3">
        <v>0.5</v>
      </c>
      <c r="F108" s="4">
        <f t="shared" si="10"/>
        <v>0.81818181818181823</v>
      </c>
      <c r="G108" s="4">
        <f t="shared" si="7"/>
        <v>0.58064516129032262</v>
      </c>
      <c r="H108" s="2">
        <f t="shared" si="13"/>
        <v>6967.0771328049232</v>
      </c>
      <c r="I108" s="2">
        <f t="shared" si="11"/>
        <v>4045.3996254996332</v>
      </c>
      <c r="J108" s="2">
        <f t="shared" si="8"/>
        <v>4944.3773200551068</v>
      </c>
      <c r="K108" s="2">
        <f t="shared" si="14"/>
        <v>5421.3858926763787</v>
      </c>
      <c r="L108" s="14">
        <f t="shared" si="12"/>
        <v>0.77814351547070437</v>
      </c>
      <c r="N108" s="6"/>
    </row>
    <row r="109" spans="1:14" x14ac:dyDescent="0.2">
      <c r="A109" s="60" t="s">
        <v>20</v>
      </c>
      <c r="B109" s="23">
        <v>4</v>
      </c>
      <c r="C109" s="2">
        <v>24</v>
      </c>
      <c r="D109" s="2">
        <v>25</v>
      </c>
      <c r="E109" s="7"/>
      <c r="F109" s="4">
        <f>B109/((C109+D109)/2)</f>
        <v>0.16326530612244897</v>
      </c>
      <c r="G109" s="4">
        <v>1</v>
      </c>
      <c r="H109" s="2">
        <f>H108-I108</f>
        <v>2921.67750730529</v>
      </c>
      <c r="I109" s="2">
        <f>H109*G109</f>
        <v>2921.67750730529</v>
      </c>
      <c r="J109" s="8">
        <f>H109*F109</f>
        <v>477.00857262127181</v>
      </c>
      <c r="K109" s="2">
        <f>J109</f>
        <v>477.00857262127181</v>
      </c>
      <c r="L109" s="14">
        <f>K109/H109</f>
        <v>0.16326530612244897</v>
      </c>
      <c r="N109" s="6"/>
    </row>
    <row r="110" spans="1:14" x14ac:dyDescent="0.2">
      <c r="A110" s="9"/>
      <c r="B110" s="9"/>
      <c r="C110" s="10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1" t="s">
        <v>21</v>
      </c>
      <c r="B112" s="15"/>
      <c r="C112" s="15"/>
      <c r="D112" s="15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2" t="s">
        <v>22</v>
      </c>
      <c r="B113" s="15"/>
      <c r="C113" s="15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19</v>
      </c>
      <c r="B114" s="15"/>
      <c r="C114" s="15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9</v>
      </c>
      <c r="B115" s="15"/>
      <c r="C115" s="15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10</v>
      </c>
      <c r="B116" s="15"/>
      <c r="C116" s="15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11</v>
      </c>
      <c r="B117" s="15"/>
      <c r="C117" s="15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16</v>
      </c>
      <c r="B118" s="15"/>
      <c r="C118" s="15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12</v>
      </c>
      <c r="B119" s="15"/>
      <c r="C119" s="15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13</v>
      </c>
      <c r="B120" s="15"/>
      <c r="C120" s="15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17</v>
      </c>
      <c r="B121" s="15"/>
      <c r="C121" s="15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14</v>
      </c>
      <c r="B122" s="15"/>
      <c r="C122" s="15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15</v>
      </c>
      <c r="B123" s="2"/>
      <c r="C123" s="2"/>
      <c r="D123" s="2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2"/>
    </row>
    <row r="125" spans="1:12" x14ac:dyDescent="0.2">
      <c r="A125" s="22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>
      <pane ySplit="8" topLeftCell="A9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2" width="12.7109375" style="1" customWidth="1"/>
    <col min="3" max="3" width="12.7109375" style="18" customWidth="1"/>
    <col min="4" max="4" width="12.7109375" customWidth="1"/>
    <col min="8" max="11" width="11.42578125" style="1" customWidth="1"/>
  </cols>
  <sheetData>
    <row r="1" spans="1:14" ht="12.75" customHeight="1" x14ac:dyDescent="0.2">
      <c r="D1" s="18"/>
    </row>
    <row r="2" spans="1:14" ht="12.75" customHeight="1" x14ac:dyDescent="0.2"/>
    <row r="3" spans="1:14" ht="12.75" customHeight="1" x14ac:dyDescent="0.2"/>
    <row r="4" spans="1:14" ht="15.75" x14ac:dyDescent="0.25">
      <c r="A4" s="11" t="s">
        <v>49</v>
      </c>
    </row>
    <row r="6" spans="1:14" s="29" customFormat="1" ht="91.5" customHeight="1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75"/>
      <c r="B7" s="76"/>
      <c r="C7" s="77">
        <v>40179</v>
      </c>
      <c r="D7" s="78">
        <v>40544</v>
      </c>
      <c r="E7" s="74" t="s">
        <v>1</v>
      </c>
      <c r="F7" s="74" t="s">
        <v>2</v>
      </c>
      <c r="G7" s="74" t="s">
        <v>3</v>
      </c>
      <c r="H7" s="73" t="s">
        <v>4</v>
      </c>
      <c r="I7" s="73" t="s">
        <v>5</v>
      </c>
      <c r="J7" s="73" t="s">
        <v>6</v>
      </c>
      <c r="K7" s="73" t="s">
        <v>7</v>
      </c>
      <c r="L7" s="74" t="s">
        <v>8</v>
      </c>
    </row>
    <row r="8" spans="1:14" x14ac:dyDescent="0.2">
      <c r="A8" s="12"/>
      <c r="B8" s="12"/>
      <c r="C8" s="24"/>
      <c r="D8" s="13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3</v>
      </c>
      <c r="C9" s="25">
        <v>935</v>
      </c>
      <c r="D9" s="23">
        <v>1019</v>
      </c>
      <c r="E9" s="3">
        <v>0.5</v>
      </c>
      <c r="F9" s="4">
        <f>B9/((C9+D9)/2)</f>
        <v>3.0706243602865915E-3</v>
      </c>
      <c r="G9" s="4">
        <f t="shared" ref="G9:G72" si="0">F9/((1+(1-E9)*F9))</f>
        <v>3.0659172202350533E-3</v>
      </c>
      <c r="H9" s="2">
        <v>100000</v>
      </c>
      <c r="I9" s="2">
        <f>H9*G9</f>
        <v>306.59172202350533</v>
      </c>
      <c r="J9" s="2">
        <f t="shared" ref="J9:J72" si="1">H10+I9*E9</f>
        <v>99846.704138988251</v>
      </c>
      <c r="K9" s="2">
        <f t="shared" ref="K9:K72" si="2">K10+J9</f>
        <v>8621085.8055208884</v>
      </c>
      <c r="L9" s="71">
        <f>K9/H9</f>
        <v>86.210858055208888</v>
      </c>
      <c r="M9" s="5"/>
      <c r="N9" s="6"/>
    </row>
    <row r="10" spans="1:14" x14ac:dyDescent="0.2">
      <c r="A10" s="60">
        <v>1</v>
      </c>
      <c r="B10">
        <v>0</v>
      </c>
      <c r="C10" s="25">
        <v>1205</v>
      </c>
      <c r="D10" s="23">
        <v>980</v>
      </c>
      <c r="E10" s="3">
        <v>0.5</v>
      </c>
      <c r="F10" s="4">
        <f t="shared" ref="F10:F73" si="3">B10/((C10+D10)/2)</f>
        <v>0</v>
      </c>
      <c r="G10" s="4">
        <f t="shared" si="0"/>
        <v>0</v>
      </c>
      <c r="H10" s="2">
        <f>H9-I9</f>
        <v>99693.408277976501</v>
      </c>
      <c r="I10" s="2">
        <f t="shared" ref="I10:I73" si="4">H10*G10</f>
        <v>0</v>
      </c>
      <c r="J10" s="2">
        <f t="shared" si="1"/>
        <v>99693.408277976501</v>
      </c>
      <c r="K10" s="2">
        <f t="shared" si="2"/>
        <v>8521239.1013818998</v>
      </c>
      <c r="L10" s="14">
        <f t="shared" ref="L10:L73" si="5">K10/H10</f>
        <v>85.474448597664662</v>
      </c>
      <c r="N10" s="6"/>
    </row>
    <row r="11" spans="1:14" x14ac:dyDescent="0.2">
      <c r="A11" s="60">
        <v>2</v>
      </c>
      <c r="B11" s="23">
        <v>1</v>
      </c>
      <c r="C11" s="25">
        <v>1188</v>
      </c>
      <c r="D11" s="23">
        <v>1193</v>
      </c>
      <c r="E11" s="3">
        <v>0.5</v>
      </c>
      <c r="F11" s="4">
        <f t="shared" si="3"/>
        <v>8.3998320033599333E-4</v>
      </c>
      <c r="G11" s="4">
        <f t="shared" si="0"/>
        <v>8.39630562552477E-4</v>
      </c>
      <c r="H11" s="2">
        <f t="shared" ref="H11:H74" si="6">H10-I10</f>
        <v>99693.408277976501</v>
      </c>
      <c r="I11" s="2">
        <f t="shared" si="4"/>
        <v>83.705632475211175</v>
      </c>
      <c r="J11" s="2">
        <f t="shared" si="1"/>
        <v>99651.555461738899</v>
      </c>
      <c r="K11" s="2">
        <f t="shared" si="2"/>
        <v>8421545.6931039225</v>
      </c>
      <c r="L11" s="14">
        <f t="shared" si="5"/>
        <v>84.474448597664662</v>
      </c>
      <c r="N11" s="6"/>
    </row>
    <row r="12" spans="1:14" x14ac:dyDescent="0.2">
      <c r="A12" s="60">
        <v>3</v>
      </c>
      <c r="B12">
        <v>0</v>
      </c>
      <c r="C12" s="25">
        <v>1165</v>
      </c>
      <c r="D12" s="23">
        <v>1217</v>
      </c>
      <c r="E12" s="3">
        <v>0.5</v>
      </c>
      <c r="F12" s="4">
        <f t="shared" si="3"/>
        <v>0</v>
      </c>
      <c r="G12" s="4">
        <f t="shared" si="0"/>
        <v>0</v>
      </c>
      <c r="H12" s="2">
        <f t="shared" si="6"/>
        <v>99609.702645501297</v>
      </c>
      <c r="I12" s="2">
        <f t="shared" si="4"/>
        <v>0</v>
      </c>
      <c r="J12" s="2">
        <f t="shared" si="1"/>
        <v>99609.702645501297</v>
      </c>
      <c r="K12" s="2">
        <f t="shared" si="2"/>
        <v>8321894.1376421833</v>
      </c>
      <c r="L12" s="14">
        <f t="shared" si="5"/>
        <v>83.5450153611921</v>
      </c>
      <c r="N12" s="6"/>
    </row>
    <row r="13" spans="1:14" x14ac:dyDescent="0.2">
      <c r="A13" s="60">
        <v>4</v>
      </c>
      <c r="B13">
        <v>0</v>
      </c>
      <c r="C13" s="25">
        <v>1156</v>
      </c>
      <c r="D13" s="23">
        <v>1136</v>
      </c>
      <c r="E13" s="3">
        <v>0.5</v>
      </c>
      <c r="F13" s="4">
        <f t="shared" si="3"/>
        <v>0</v>
      </c>
      <c r="G13" s="4">
        <f t="shared" si="0"/>
        <v>0</v>
      </c>
      <c r="H13" s="2">
        <f t="shared" si="6"/>
        <v>99609.702645501297</v>
      </c>
      <c r="I13" s="2">
        <f t="shared" si="4"/>
        <v>0</v>
      </c>
      <c r="J13" s="2">
        <f t="shared" si="1"/>
        <v>99609.702645501297</v>
      </c>
      <c r="K13" s="2">
        <f t="shared" si="2"/>
        <v>8222284.4349966822</v>
      </c>
      <c r="L13" s="14">
        <f t="shared" si="5"/>
        <v>82.5450153611921</v>
      </c>
      <c r="N13" s="6"/>
    </row>
    <row r="14" spans="1:14" x14ac:dyDescent="0.2">
      <c r="A14" s="60">
        <v>5</v>
      </c>
      <c r="B14">
        <v>0</v>
      </c>
      <c r="C14" s="25">
        <v>1054</v>
      </c>
      <c r="D14" s="23">
        <v>1128</v>
      </c>
      <c r="E14" s="3">
        <v>0.5</v>
      </c>
      <c r="F14" s="4">
        <f t="shared" si="3"/>
        <v>0</v>
      </c>
      <c r="G14" s="4">
        <f t="shared" si="0"/>
        <v>0</v>
      </c>
      <c r="H14" s="2">
        <f t="shared" si="6"/>
        <v>99609.702645501297</v>
      </c>
      <c r="I14" s="2">
        <f t="shared" si="4"/>
        <v>0</v>
      </c>
      <c r="J14" s="2">
        <f t="shared" si="1"/>
        <v>99609.702645501297</v>
      </c>
      <c r="K14" s="2">
        <f t="shared" si="2"/>
        <v>8122674.7323511811</v>
      </c>
      <c r="L14" s="14">
        <f t="shared" si="5"/>
        <v>81.5450153611921</v>
      </c>
      <c r="N14" s="6"/>
    </row>
    <row r="15" spans="1:14" x14ac:dyDescent="0.2">
      <c r="A15" s="60">
        <v>6</v>
      </c>
      <c r="B15">
        <v>0</v>
      </c>
      <c r="C15" s="25">
        <v>1097</v>
      </c>
      <c r="D15" s="23">
        <v>1040</v>
      </c>
      <c r="E15" s="3">
        <v>0.5</v>
      </c>
      <c r="F15" s="4">
        <f t="shared" si="3"/>
        <v>0</v>
      </c>
      <c r="G15" s="4">
        <f t="shared" si="0"/>
        <v>0</v>
      </c>
      <c r="H15" s="2">
        <f t="shared" si="6"/>
        <v>99609.702645501297</v>
      </c>
      <c r="I15" s="2">
        <f t="shared" si="4"/>
        <v>0</v>
      </c>
      <c r="J15" s="2">
        <f t="shared" si="1"/>
        <v>99609.702645501297</v>
      </c>
      <c r="K15" s="2">
        <f t="shared" si="2"/>
        <v>8023065.02970568</v>
      </c>
      <c r="L15" s="14">
        <f t="shared" si="5"/>
        <v>80.545015361192114</v>
      </c>
      <c r="N15" s="6"/>
    </row>
    <row r="16" spans="1:14" x14ac:dyDescent="0.2">
      <c r="A16" s="60">
        <v>7</v>
      </c>
      <c r="B16">
        <v>0</v>
      </c>
      <c r="C16" s="25">
        <v>999</v>
      </c>
      <c r="D16" s="23">
        <v>1080</v>
      </c>
      <c r="E16" s="3">
        <v>0.5</v>
      </c>
      <c r="F16" s="4">
        <f t="shared" si="3"/>
        <v>0</v>
      </c>
      <c r="G16" s="4">
        <f t="shared" si="0"/>
        <v>0</v>
      </c>
      <c r="H16" s="2">
        <f t="shared" si="6"/>
        <v>99609.702645501297</v>
      </c>
      <c r="I16" s="2">
        <f t="shared" si="4"/>
        <v>0</v>
      </c>
      <c r="J16" s="2">
        <f t="shared" si="1"/>
        <v>99609.702645501297</v>
      </c>
      <c r="K16" s="2">
        <f t="shared" si="2"/>
        <v>7923455.3270601789</v>
      </c>
      <c r="L16" s="14">
        <f t="shared" si="5"/>
        <v>79.545015361192114</v>
      </c>
      <c r="N16" s="6"/>
    </row>
    <row r="17" spans="1:14" x14ac:dyDescent="0.2">
      <c r="A17" s="60">
        <v>8</v>
      </c>
      <c r="B17">
        <v>0</v>
      </c>
      <c r="C17" s="25">
        <v>938</v>
      </c>
      <c r="D17" s="23">
        <v>1007</v>
      </c>
      <c r="E17" s="3">
        <v>0.5</v>
      </c>
      <c r="F17" s="4">
        <f t="shared" si="3"/>
        <v>0</v>
      </c>
      <c r="G17" s="4">
        <f t="shared" si="0"/>
        <v>0</v>
      </c>
      <c r="H17" s="2">
        <f t="shared" si="6"/>
        <v>99609.702645501297</v>
      </c>
      <c r="I17" s="2">
        <f t="shared" si="4"/>
        <v>0</v>
      </c>
      <c r="J17" s="2">
        <f t="shared" si="1"/>
        <v>99609.702645501297</v>
      </c>
      <c r="K17" s="2">
        <f t="shared" si="2"/>
        <v>7823845.6244146777</v>
      </c>
      <c r="L17" s="14">
        <f t="shared" si="5"/>
        <v>78.545015361192114</v>
      </c>
      <c r="N17" s="6"/>
    </row>
    <row r="18" spans="1:14" x14ac:dyDescent="0.2">
      <c r="A18" s="60">
        <v>9</v>
      </c>
      <c r="B18">
        <v>0</v>
      </c>
      <c r="C18" s="25">
        <v>972</v>
      </c>
      <c r="D18" s="23">
        <v>935</v>
      </c>
      <c r="E18" s="3">
        <v>0.5</v>
      </c>
      <c r="F18" s="4">
        <f t="shared" si="3"/>
        <v>0</v>
      </c>
      <c r="G18" s="4">
        <f t="shared" si="0"/>
        <v>0</v>
      </c>
      <c r="H18" s="2">
        <f t="shared" si="6"/>
        <v>99609.702645501297</v>
      </c>
      <c r="I18" s="2">
        <f t="shared" si="4"/>
        <v>0</v>
      </c>
      <c r="J18" s="2">
        <f t="shared" si="1"/>
        <v>99609.702645501297</v>
      </c>
      <c r="K18" s="2">
        <f t="shared" si="2"/>
        <v>7724235.9217691766</v>
      </c>
      <c r="L18" s="14">
        <f t="shared" si="5"/>
        <v>77.545015361192114</v>
      </c>
      <c r="N18" s="6"/>
    </row>
    <row r="19" spans="1:14" x14ac:dyDescent="0.2">
      <c r="A19" s="60">
        <v>10</v>
      </c>
      <c r="B19">
        <v>0</v>
      </c>
      <c r="C19" s="25">
        <v>910</v>
      </c>
      <c r="D19" s="23">
        <v>966</v>
      </c>
      <c r="E19" s="3">
        <v>0.5</v>
      </c>
      <c r="F19" s="4">
        <f t="shared" si="3"/>
        <v>0</v>
      </c>
      <c r="G19" s="4">
        <f t="shared" si="0"/>
        <v>0</v>
      </c>
      <c r="H19" s="2">
        <f t="shared" si="6"/>
        <v>99609.702645501297</v>
      </c>
      <c r="I19" s="2">
        <f t="shared" si="4"/>
        <v>0</v>
      </c>
      <c r="J19" s="2">
        <f t="shared" si="1"/>
        <v>99609.702645501297</v>
      </c>
      <c r="K19" s="2">
        <f t="shared" si="2"/>
        <v>7624626.2191236755</v>
      </c>
      <c r="L19" s="14">
        <f t="shared" si="5"/>
        <v>76.545015361192114</v>
      </c>
      <c r="N19" s="6"/>
    </row>
    <row r="20" spans="1:14" x14ac:dyDescent="0.2">
      <c r="A20" s="60">
        <v>11</v>
      </c>
      <c r="B20">
        <v>0</v>
      </c>
      <c r="C20" s="25">
        <v>853</v>
      </c>
      <c r="D20" s="23">
        <v>911</v>
      </c>
      <c r="E20" s="3">
        <v>0.5</v>
      </c>
      <c r="F20" s="4">
        <f t="shared" si="3"/>
        <v>0</v>
      </c>
      <c r="G20" s="4">
        <f t="shared" si="0"/>
        <v>0</v>
      </c>
      <c r="H20" s="2">
        <f t="shared" si="6"/>
        <v>99609.702645501297</v>
      </c>
      <c r="I20" s="2">
        <f t="shared" si="4"/>
        <v>0</v>
      </c>
      <c r="J20" s="2">
        <f t="shared" si="1"/>
        <v>99609.702645501297</v>
      </c>
      <c r="K20" s="2">
        <f t="shared" si="2"/>
        <v>7525016.5164781744</v>
      </c>
      <c r="L20" s="14">
        <f t="shared" si="5"/>
        <v>75.545015361192114</v>
      </c>
      <c r="N20" s="6"/>
    </row>
    <row r="21" spans="1:14" x14ac:dyDescent="0.2">
      <c r="A21" s="60">
        <v>12</v>
      </c>
      <c r="B21">
        <v>0</v>
      </c>
      <c r="C21" s="25">
        <v>832</v>
      </c>
      <c r="D21" s="23">
        <v>858</v>
      </c>
      <c r="E21" s="3">
        <v>0.5</v>
      </c>
      <c r="F21" s="4">
        <f t="shared" si="3"/>
        <v>0</v>
      </c>
      <c r="G21" s="4">
        <f t="shared" si="0"/>
        <v>0</v>
      </c>
      <c r="H21" s="2">
        <f t="shared" si="6"/>
        <v>99609.702645501297</v>
      </c>
      <c r="I21" s="2">
        <f t="shared" si="4"/>
        <v>0</v>
      </c>
      <c r="J21" s="2">
        <f t="shared" si="1"/>
        <v>99609.702645501297</v>
      </c>
      <c r="K21" s="2">
        <f t="shared" si="2"/>
        <v>7425406.8138326732</v>
      </c>
      <c r="L21" s="14">
        <f t="shared" si="5"/>
        <v>74.545015361192114</v>
      </c>
      <c r="N21" s="6"/>
    </row>
    <row r="22" spans="1:14" x14ac:dyDescent="0.2">
      <c r="A22" s="60">
        <v>13</v>
      </c>
      <c r="B22">
        <v>0</v>
      </c>
      <c r="C22" s="25">
        <v>886</v>
      </c>
      <c r="D22" s="23">
        <v>835</v>
      </c>
      <c r="E22" s="3">
        <v>0.5</v>
      </c>
      <c r="F22" s="4">
        <f t="shared" si="3"/>
        <v>0</v>
      </c>
      <c r="G22" s="4">
        <f t="shared" si="0"/>
        <v>0</v>
      </c>
      <c r="H22" s="2">
        <f t="shared" si="6"/>
        <v>99609.702645501297</v>
      </c>
      <c r="I22" s="2">
        <f t="shared" si="4"/>
        <v>0</v>
      </c>
      <c r="J22" s="2">
        <f t="shared" si="1"/>
        <v>99609.702645501297</v>
      </c>
      <c r="K22" s="2">
        <f t="shared" si="2"/>
        <v>7325797.1111871721</v>
      </c>
      <c r="L22" s="14">
        <f t="shared" si="5"/>
        <v>73.545015361192114</v>
      </c>
      <c r="N22" s="6"/>
    </row>
    <row r="23" spans="1:14" x14ac:dyDescent="0.2">
      <c r="A23" s="60">
        <v>14</v>
      </c>
      <c r="B23">
        <v>0</v>
      </c>
      <c r="C23" s="25">
        <v>874</v>
      </c>
      <c r="D23" s="23">
        <v>901</v>
      </c>
      <c r="E23" s="3">
        <v>0.5</v>
      </c>
      <c r="F23" s="4">
        <f t="shared" si="3"/>
        <v>0</v>
      </c>
      <c r="G23" s="4">
        <f t="shared" si="0"/>
        <v>0</v>
      </c>
      <c r="H23" s="2">
        <f t="shared" si="6"/>
        <v>99609.702645501297</v>
      </c>
      <c r="I23" s="2">
        <f t="shared" si="4"/>
        <v>0</v>
      </c>
      <c r="J23" s="2">
        <f t="shared" si="1"/>
        <v>99609.702645501297</v>
      </c>
      <c r="K23" s="2">
        <f t="shared" si="2"/>
        <v>7226187.408541671</v>
      </c>
      <c r="L23" s="14">
        <f t="shared" si="5"/>
        <v>72.545015361192128</v>
      </c>
      <c r="N23" s="6"/>
    </row>
    <row r="24" spans="1:14" x14ac:dyDescent="0.2">
      <c r="A24" s="60">
        <v>15</v>
      </c>
      <c r="B24">
        <v>0</v>
      </c>
      <c r="C24" s="25">
        <v>832</v>
      </c>
      <c r="D24" s="23">
        <v>857</v>
      </c>
      <c r="E24" s="3">
        <v>0.5</v>
      </c>
      <c r="F24" s="4">
        <f t="shared" si="3"/>
        <v>0</v>
      </c>
      <c r="G24" s="4">
        <f t="shared" si="0"/>
        <v>0</v>
      </c>
      <c r="H24" s="2">
        <f t="shared" si="6"/>
        <v>99609.702645501297</v>
      </c>
      <c r="I24" s="2">
        <f t="shared" si="4"/>
        <v>0</v>
      </c>
      <c r="J24" s="2">
        <f t="shared" si="1"/>
        <v>99609.702645501297</v>
      </c>
      <c r="K24" s="2">
        <f t="shared" si="2"/>
        <v>7126577.7058961699</v>
      </c>
      <c r="L24" s="14">
        <f t="shared" si="5"/>
        <v>71.545015361192128</v>
      </c>
      <c r="N24" s="6"/>
    </row>
    <row r="25" spans="1:14" x14ac:dyDescent="0.2">
      <c r="A25" s="60">
        <v>16</v>
      </c>
      <c r="B25">
        <v>0</v>
      </c>
      <c r="C25" s="25">
        <v>952</v>
      </c>
      <c r="D25" s="23">
        <v>829</v>
      </c>
      <c r="E25" s="3">
        <v>0.5</v>
      </c>
      <c r="F25" s="4">
        <f t="shared" si="3"/>
        <v>0</v>
      </c>
      <c r="G25" s="4">
        <f t="shared" si="0"/>
        <v>0</v>
      </c>
      <c r="H25" s="2">
        <f t="shared" si="6"/>
        <v>99609.702645501297</v>
      </c>
      <c r="I25" s="2">
        <f t="shared" si="4"/>
        <v>0</v>
      </c>
      <c r="J25" s="2">
        <f t="shared" si="1"/>
        <v>99609.702645501297</v>
      </c>
      <c r="K25" s="2">
        <f t="shared" si="2"/>
        <v>7026968.0032506688</v>
      </c>
      <c r="L25" s="14">
        <f t="shared" si="5"/>
        <v>70.545015361192128</v>
      </c>
      <c r="N25" s="6"/>
    </row>
    <row r="26" spans="1:14" x14ac:dyDescent="0.2">
      <c r="A26" s="60">
        <v>17</v>
      </c>
      <c r="B26">
        <v>0</v>
      </c>
      <c r="C26" s="25">
        <v>979</v>
      </c>
      <c r="D26" s="23">
        <v>932</v>
      </c>
      <c r="E26" s="3">
        <v>0.5</v>
      </c>
      <c r="F26" s="4">
        <f t="shared" si="3"/>
        <v>0</v>
      </c>
      <c r="G26" s="4">
        <f t="shared" si="0"/>
        <v>0</v>
      </c>
      <c r="H26" s="2">
        <f t="shared" si="6"/>
        <v>99609.702645501297</v>
      </c>
      <c r="I26" s="2">
        <f t="shared" si="4"/>
        <v>0</v>
      </c>
      <c r="J26" s="2">
        <f t="shared" si="1"/>
        <v>99609.702645501297</v>
      </c>
      <c r="K26" s="2">
        <f t="shared" si="2"/>
        <v>6927358.3006051676</v>
      </c>
      <c r="L26" s="14">
        <f t="shared" si="5"/>
        <v>69.545015361192128</v>
      </c>
      <c r="N26" s="6"/>
    </row>
    <row r="27" spans="1:14" x14ac:dyDescent="0.2">
      <c r="A27" s="60">
        <v>18</v>
      </c>
      <c r="B27">
        <v>0</v>
      </c>
      <c r="C27" s="25">
        <v>1014</v>
      </c>
      <c r="D27" s="23">
        <v>989</v>
      </c>
      <c r="E27" s="3">
        <v>0.5</v>
      </c>
      <c r="F27" s="4">
        <f t="shared" si="3"/>
        <v>0</v>
      </c>
      <c r="G27" s="4">
        <f t="shared" si="0"/>
        <v>0</v>
      </c>
      <c r="H27" s="2">
        <f t="shared" si="6"/>
        <v>99609.702645501297</v>
      </c>
      <c r="I27" s="2">
        <f t="shared" si="4"/>
        <v>0</v>
      </c>
      <c r="J27" s="2">
        <f t="shared" si="1"/>
        <v>99609.702645501297</v>
      </c>
      <c r="K27" s="2">
        <f t="shared" si="2"/>
        <v>6827748.5979596665</v>
      </c>
      <c r="L27" s="14">
        <f t="shared" si="5"/>
        <v>68.545015361192128</v>
      </c>
      <c r="N27" s="6"/>
    </row>
    <row r="28" spans="1:14" x14ac:dyDescent="0.2">
      <c r="A28" s="60">
        <v>19</v>
      </c>
      <c r="B28">
        <v>0</v>
      </c>
      <c r="C28" s="25">
        <v>1078</v>
      </c>
      <c r="D28" s="23">
        <v>1050</v>
      </c>
      <c r="E28" s="3">
        <v>0.5</v>
      </c>
      <c r="F28" s="4">
        <f t="shared" si="3"/>
        <v>0</v>
      </c>
      <c r="G28" s="4">
        <f t="shared" si="0"/>
        <v>0</v>
      </c>
      <c r="H28" s="2">
        <f t="shared" si="6"/>
        <v>99609.702645501297</v>
      </c>
      <c r="I28" s="2">
        <f t="shared" si="4"/>
        <v>0</v>
      </c>
      <c r="J28" s="2">
        <f t="shared" si="1"/>
        <v>99609.702645501297</v>
      </c>
      <c r="K28" s="2">
        <f t="shared" si="2"/>
        <v>6728138.8953141654</v>
      </c>
      <c r="L28" s="14">
        <f t="shared" si="5"/>
        <v>67.545015361192128</v>
      </c>
      <c r="N28" s="6"/>
    </row>
    <row r="29" spans="1:14" x14ac:dyDescent="0.2">
      <c r="A29" s="60">
        <v>20</v>
      </c>
      <c r="B29">
        <v>0</v>
      </c>
      <c r="C29" s="25">
        <v>1124</v>
      </c>
      <c r="D29" s="23">
        <v>1095</v>
      </c>
      <c r="E29" s="3">
        <v>0.5</v>
      </c>
      <c r="F29" s="4">
        <f t="shared" si="3"/>
        <v>0</v>
      </c>
      <c r="G29" s="4">
        <f t="shared" si="0"/>
        <v>0</v>
      </c>
      <c r="H29" s="2">
        <f t="shared" si="6"/>
        <v>99609.702645501297</v>
      </c>
      <c r="I29" s="2">
        <f t="shared" si="4"/>
        <v>0</v>
      </c>
      <c r="J29" s="2">
        <f t="shared" si="1"/>
        <v>99609.702645501297</v>
      </c>
      <c r="K29" s="2">
        <f t="shared" si="2"/>
        <v>6628529.1926686643</v>
      </c>
      <c r="L29" s="14">
        <f t="shared" si="5"/>
        <v>66.545015361192128</v>
      </c>
      <c r="N29" s="6"/>
    </row>
    <row r="30" spans="1:14" x14ac:dyDescent="0.2">
      <c r="A30" s="60">
        <v>21</v>
      </c>
      <c r="B30">
        <v>0</v>
      </c>
      <c r="C30" s="25">
        <v>1255</v>
      </c>
      <c r="D30" s="23">
        <v>1140</v>
      </c>
      <c r="E30" s="3">
        <v>0.5</v>
      </c>
      <c r="F30" s="4">
        <f t="shared" si="3"/>
        <v>0</v>
      </c>
      <c r="G30" s="4">
        <f t="shared" si="0"/>
        <v>0</v>
      </c>
      <c r="H30" s="2">
        <f t="shared" si="6"/>
        <v>99609.702645501297</v>
      </c>
      <c r="I30" s="2">
        <f t="shared" si="4"/>
        <v>0</v>
      </c>
      <c r="J30" s="2">
        <f t="shared" si="1"/>
        <v>99609.702645501297</v>
      </c>
      <c r="K30" s="2">
        <f t="shared" si="2"/>
        <v>6528919.4900231631</v>
      </c>
      <c r="L30" s="14">
        <f t="shared" si="5"/>
        <v>65.545015361192128</v>
      </c>
      <c r="N30" s="6"/>
    </row>
    <row r="31" spans="1:14" x14ac:dyDescent="0.2">
      <c r="A31" s="60">
        <v>22</v>
      </c>
      <c r="B31">
        <v>0</v>
      </c>
      <c r="C31" s="25">
        <v>1349</v>
      </c>
      <c r="D31" s="23">
        <v>1266</v>
      </c>
      <c r="E31" s="3">
        <v>0.5</v>
      </c>
      <c r="F31" s="4">
        <f t="shared" si="3"/>
        <v>0</v>
      </c>
      <c r="G31" s="4">
        <f t="shared" si="0"/>
        <v>0</v>
      </c>
      <c r="H31" s="2">
        <f t="shared" si="6"/>
        <v>99609.702645501297</v>
      </c>
      <c r="I31" s="2">
        <f t="shared" si="4"/>
        <v>0</v>
      </c>
      <c r="J31" s="2">
        <f t="shared" si="1"/>
        <v>99609.702645501297</v>
      </c>
      <c r="K31" s="2">
        <f t="shared" si="2"/>
        <v>6429309.787377662</v>
      </c>
      <c r="L31" s="14">
        <f t="shared" si="5"/>
        <v>64.545015361192128</v>
      </c>
      <c r="N31" s="6"/>
    </row>
    <row r="32" spans="1:14" x14ac:dyDescent="0.2">
      <c r="A32" s="60">
        <v>23</v>
      </c>
      <c r="B32">
        <v>0</v>
      </c>
      <c r="C32" s="25">
        <v>1463</v>
      </c>
      <c r="D32" s="23">
        <v>1357</v>
      </c>
      <c r="E32" s="3">
        <v>0.5</v>
      </c>
      <c r="F32" s="4">
        <f t="shared" si="3"/>
        <v>0</v>
      </c>
      <c r="G32" s="4">
        <f t="shared" si="0"/>
        <v>0</v>
      </c>
      <c r="H32" s="2">
        <f t="shared" si="6"/>
        <v>99609.702645501297</v>
      </c>
      <c r="I32" s="2">
        <f t="shared" si="4"/>
        <v>0</v>
      </c>
      <c r="J32" s="2">
        <f t="shared" si="1"/>
        <v>99609.702645501297</v>
      </c>
      <c r="K32" s="2">
        <f t="shared" si="2"/>
        <v>6329700.0847321609</v>
      </c>
      <c r="L32" s="14">
        <f t="shared" si="5"/>
        <v>63.545015361192135</v>
      </c>
      <c r="N32" s="6"/>
    </row>
    <row r="33" spans="1:14" x14ac:dyDescent="0.2">
      <c r="A33" s="60">
        <v>24</v>
      </c>
      <c r="B33">
        <v>0</v>
      </c>
      <c r="C33" s="25">
        <v>1550</v>
      </c>
      <c r="D33" s="23">
        <v>1449</v>
      </c>
      <c r="E33" s="3">
        <v>0.5</v>
      </c>
      <c r="F33" s="4">
        <f t="shared" si="3"/>
        <v>0</v>
      </c>
      <c r="G33" s="4">
        <f t="shared" si="0"/>
        <v>0</v>
      </c>
      <c r="H33" s="2">
        <f t="shared" si="6"/>
        <v>99609.702645501297</v>
      </c>
      <c r="I33" s="2">
        <f t="shared" si="4"/>
        <v>0</v>
      </c>
      <c r="J33" s="2">
        <f t="shared" si="1"/>
        <v>99609.702645501297</v>
      </c>
      <c r="K33" s="2">
        <f t="shared" si="2"/>
        <v>6230090.3820866598</v>
      </c>
      <c r="L33" s="14">
        <f t="shared" si="5"/>
        <v>62.545015361192135</v>
      </c>
      <c r="N33" s="6"/>
    </row>
    <row r="34" spans="1:14" x14ac:dyDescent="0.2">
      <c r="A34" s="60">
        <v>25</v>
      </c>
      <c r="B34">
        <v>0</v>
      </c>
      <c r="C34" s="25">
        <v>1579</v>
      </c>
      <c r="D34" s="23">
        <v>1542</v>
      </c>
      <c r="E34" s="3">
        <v>0.5</v>
      </c>
      <c r="F34" s="4">
        <f t="shared" si="3"/>
        <v>0</v>
      </c>
      <c r="G34" s="4">
        <f t="shared" si="0"/>
        <v>0</v>
      </c>
      <c r="H34" s="2">
        <f t="shared" si="6"/>
        <v>99609.702645501297</v>
      </c>
      <c r="I34" s="2">
        <f t="shared" si="4"/>
        <v>0</v>
      </c>
      <c r="J34" s="2">
        <f t="shared" si="1"/>
        <v>99609.702645501297</v>
      </c>
      <c r="K34" s="2">
        <f t="shared" si="2"/>
        <v>6130480.6794411587</v>
      </c>
      <c r="L34" s="14">
        <f t="shared" si="5"/>
        <v>61.545015361192142</v>
      </c>
      <c r="N34" s="6"/>
    </row>
    <row r="35" spans="1:14" x14ac:dyDescent="0.2">
      <c r="A35" s="60">
        <v>26</v>
      </c>
      <c r="B35">
        <v>0</v>
      </c>
      <c r="C35" s="25">
        <v>1607</v>
      </c>
      <c r="D35" s="23">
        <v>1522</v>
      </c>
      <c r="E35" s="3">
        <v>0.5</v>
      </c>
      <c r="F35" s="4">
        <f t="shared" si="3"/>
        <v>0</v>
      </c>
      <c r="G35" s="4">
        <f t="shared" si="0"/>
        <v>0</v>
      </c>
      <c r="H35" s="2">
        <f t="shared" si="6"/>
        <v>99609.702645501297</v>
      </c>
      <c r="I35" s="2">
        <f t="shared" si="4"/>
        <v>0</v>
      </c>
      <c r="J35" s="2">
        <f t="shared" si="1"/>
        <v>99609.702645501297</v>
      </c>
      <c r="K35" s="2">
        <f t="shared" si="2"/>
        <v>6030870.9767956575</v>
      </c>
      <c r="L35" s="14">
        <f t="shared" si="5"/>
        <v>60.545015361192142</v>
      </c>
      <c r="N35" s="6"/>
    </row>
    <row r="36" spans="1:14" x14ac:dyDescent="0.2">
      <c r="A36" s="60">
        <v>27</v>
      </c>
      <c r="B36" s="23">
        <v>1</v>
      </c>
      <c r="C36" s="25">
        <v>1701</v>
      </c>
      <c r="D36" s="23">
        <v>1565</v>
      </c>
      <c r="E36" s="3">
        <v>0.5</v>
      </c>
      <c r="F36" s="4">
        <f t="shared" si="3"/>
        <v>6.1236987140232701E-4</v>
      </c>
      <c r="G36" s="4">
        <f t="shared" si="0"/>
        <v>6.1218243036424854E-4</v>
      </c>
      <c r="H36" s="2">
        <f t="shared" si="6"/>
        <v>99609.702645501297</v>
      </c>
      <c r="I36" s="2">
        <f t="shared" si="4"/>
        <v>60.9793098533831</v>
      </c>
      <c r="J36" s="2">
        <f t="shared" si="1"/>
        <v>99579.212990574597</v>
      </c>
      <c r="K36" s="2">
        <f t="shared" si="2"/>
        <v>5931261.2741501564</v>
      </c>
      <c r="L36" s="14">
        <f t="shared" si="5"/>
        <v>59.545015361192142</v>
      </c>
      <c r="N36" s="6"/>
    </row>
    <row r="37" spans="1:14" x14ac:dyDescent="0.2">
      <c r="A37" s="60">
        <v>28</v>
      </c>
      <c r="B37" s="23">
        <v>1</v>
      </c>
      <c r="C37" s="25">
        <v>1763</v>
      </c>
      <c r="D37" s="23">
        <v>1646</v>
      </c>
      <c r="E37" s="3">
        <v>0.5</v>
      </c>
      <c r="F37" s="4">
        <f t="shared" si="3"/>
        <v>5.8668231152830743E-4</v>
      </c>
      <c r="G37" s="4">
        <f t="shared" si="0"/>
        <v>5.8651026392961877E-4</v>
      </c>
      <c r="H37" s="2">
        <f t="shared" si="6"/>
        <v>99548.723335647912</v>
      </c>
      <c r="I37" s="2">
        <f t="shared" si="4"/>
        <v>58.386347997447459</v>
      </c>
      <c r="J37" s="2">
        <f t="shared" si="1"/>
        <v>99519.530161649178</v>
      </c>
      <c r="K37" s="2">
        <f t="shared" si="2"/>
        <v>5831682.0611595819</v>
      </c>
      <c r="L37" s="14">
        <f t="shared" si="5"/>
        <v>58.581183823894257</v>
      </c>
      <c r="N37" s="6"/>
    </row>
    <row r="38" spans="1:14" x14ac:dyDescent="0.2">
      <c r="A38" s="60">
        <v>29</v>
      </c>
      <c r="B38">
        <v>0</v>
      </c>
      <c r="C38" s="25">
        <v>1793</v>
      </c>
      <c r="D38" s="23">
        <v>1707</v>
      </c>
      <c r="E38" s="3">
        <v>0.5</v>
      </c>
      <c r="F38" s="4">
        <f t="shared" si="3"/>
        <v>0</v>
      </c>
      <c r="G38" s="4">
        <f t="shared" si="0"/>
        <v>0</v>
      </c>
      <c r="H38" s="2">
        <f t="shared" si="6"/>
        <v>99490.336987650458</v>
      </c>
      <c r="I38" s="2">
        <f t="shared" si="4"/>
        <v>0</v>
      </c>
      <c r="J38" s="2">
        <f t="shared" si="1"/>
        <v>99490.336987650458</v>
      </c>
      <c r="K38" s="2">
        <f t="shared" si="2"/>
        <v>5732162.5309979329</v>
      </c>
      <c r="L38" s="14">
        <f t="shared" si="5"/>
        <v>57.615269025668844</v>
      </c>
      <c r="N38" s="6"/>
    </row>
    <row r="39" spans="1:14" x14ac:dyDescent="0.2">
      <c r="A39" s="60">
        <v>30</v>
      </c>
      <c r="B39">
        <v>0</v>
      </c>
      <c r="C39" s="25">
        <v>1857</v>
      </c>
      <c r="D39" s="23">
        <v>1784</v>
      </c>
      <c r="E39" s="3">
        <v>0.5</v>
      </c>
      <c r="F39" s="4">
        <f t="shared" si="3"/>
        <v>0</v>
      </c>
      <c r="G39" s="4">
        <f t="shared" si="0"/>
        <v>0</v>
      </c>
      <c r="H39" s="2">
        <f t="shared" si="6"/>
        <v>99490.336987650458</v>
      </c>
      <c r="I39" s="2">
        <f t="shared" si="4"/>
        <v>0</v>
      </c>
      <c r="J39" s="2">
        <f t="shared" si="1"/>
        <v>99490.336987650458</v>
      </c>
      <c r="K39" s="2">
        <f t="shared" si="2"/>
        <v>5632672.1940102829</v>
      </c>
      <c r="L39" s="14">
        <f t="shared" si="5"/>
        <v>56.615269025668852</v>
      </c>
      <c r="N39" s="6"/>
    </row>
    <row r="40" spans="1:14" x14ac:dyDescent="0.2">
      <c r="A40" s="60">
        <v>31</v>
      </c>
      <c r="B40" s="23">
        <v>1</v>
      </c>
      <c r="C40" s="25">
        <v>1851</v>
      </c>
      <c r="D40" s="23">
        <v>1808</v>
      </c>
      <c r="E40" s="3">
        <v>0.5</v>
      </c>
      <c r="F40" s="4">
        <f t="shared" si="3"/>
        <v>5.4659743099207429E-4</v>
      </c>
      <c r="G40" s="4">
        <f t="shared" si="0"/>
        <v>5.4644808743169388E-4</v>
      </c>
      <c r="H40" s="2">
        <f t="shared" si="6"/>
        <v>99490.336987650458</v>
      </c>
      <c r="I40" s="2">
        <f t="shared" si="4"/>
        <v>54.366304364836303</v>
      </c>
      <c r="J40" s="2">
        <f t="shared" si="1"/>
        <v>99463.153835468038</v>
      </c>
      <c r="K40" s="2">
        <f t="shared" si="2"/>
        <v>5533181.8570226328</v>
      </c>
      <c r="L40" s="14">
        <f t="shared" si="5"/>
        <v>55.615269025668852</v>
      </c>
      <c r="N40" s="6"/>
    </row>
    <row r="41" spans="1:14" x14ac:dyDescent="0.2">
      <c r="A41" s="60">
        <v>32</v>
      </c>
      <c r="B41" s="23">
        <v>2</v>
      </c>
      <c r="C41" s="25">
        <v>2020</v>
      </c>
      <c r="D41" s="23">
        <v>1796</v>
      </c>
      <c r="E41" s="3">
        <v>0.5</v>
      </c>
      <c r="F41" s="4">
        <f t="shared" si="3"/>
        <v>1.0482180293501049E-3</v>
      </c>
      <c r="G41" s="4">
        <f t="shared" si="0"/>
        <v>1.0476689366160294E-3</v>
      </c>
      <c r="H41" s="2">
        <f t="shared" si="6"/>
        <v>99435.970683285617</v>
      </c>
      <c r="I41" s="2">
        <f t="shared" si="4"/>
        <v>104.17597766714051</v>
      </c>
      <c r="J41" s="2">
        <f t="shared" si="1"/>
        <v>99383.882694452055</v>
      </c>
      <c r="K41" s="2">
        <f t="shared" si="2"/>
        <v>5433718.7031871649</v>
      </c>
      <c r="L41" s="14">
        <f t="shared" si="5"/>
        <v>54.645403125737566</v>
      </c>
      <c r="N41" s="6"/>
    </row>
    <row r="42" spans="1:14" x14ac:dyDescent="0.2">
      <c r="A42" s="60">
        <v>33</v>
      </c>
      <c r="B42">
        <v>0</v>
      </c>
      <c r="C42" s="25">
        <v>2000</v>
      </c>
      <c r="D42" s="23">
        <v>1995</v>
      </c>
      <c r="E42" s="3">
        <v>0.5</v>
      </c>
      <c r="F42" s="4">
        <f t="shared" si="3"/>
        <v>0</v>
      </c>
      <c r="G42" s="4">
        <f t="shared" si="0"/>
        <v>0</v>
      </c>
      <c r="H42" s="2">
        <f t="shared" si="6"/>
        <v>99331.794705618478</v>
      </c>
      <c r="I42" s="2">
        <f t="shared" si="4"/>
        <v>0</v>
      </c>
      <c r="J42" s="2">
        <f t="shared" si="1"/>
        <v>99331.794705618478</v>
      </c>
      <c r="K42" s="2">
        <f t="shared" si="2"/>
        <v>5334334.8204927128</v>
      </c>
      <c r="L42" s="14">
        <f t="shared" si="5"/>
        <v>53.702189075528587</v>
      </c>
      <c r="N42" s="6"/>
    </row>
    <row r="43" spans="1:14" x14ac:dyDescent="0.2">
      <c r="A43" s="60">
        <v>34</v>
      </c>
      <c r="B43" s="23">
        <v>1</v>
      </c>
      <c r="C43" s="25">
        <v>2034</v>
      </c>
      <c r="D43" s="23">
        <v>1976</v>
      </c>
      <c r="E43" s="3">
        <v>0.5</v>
      </c>
      <c r="F43" s="4">
        <f t="shared" si="3"/>
        <v>4.9875311720698251E-4</v>
      </c>
      <c r="G43" s="4">
        <f t="shared" si="0"/>
        <v>4.986287708800797E-4</v>
      </c>
      <c r="H43" s="2">
        <f t="shared" si="6"/>
        <v>99331.794705618478</v>
      </c>
      <c r="I43" s="2">
        <f t="shared" si="4"/>
        <v>49.529690703374946</v>
      </c>
      <c r="J43" s="2">
        <f t="shared" si="1"/>
        <v>99307.02986026679</v>
      </c>
      <c r="K43" s="2">
        <f t="shared" si="2"/>
        <v>5235003.0257870946</v>
      </c>
      <c r="L43" s="14">
        <f t="shared" si="5"/>
        <v>52.702189075528587</v>
      </c>
      <c r="N43" s="6"/>
    </row>
    <row r="44" spans="1:14" x14ac:dyDescent="0.2">
      <c r="A44" s="60">
        <v>35</v>
      </c>
      <c r="B44">
        <v>0</v>
      </c>
      <c r="C44" s="25">
        <v>2045</v>
      </c>
      <c r="D44" s="23">
        <v>1988</v>
      </c>
      <c r="E44" s="3">
        <v>0.5</v>
      </c>
      <c r="F44" s="4">
        <f t="shared" si="3"/>
        <v>0</v>
      </c>
      <c r="G44" s="4">
        <f t="shared" si="0"/>
        <v>0</v>
      </c>
      <c r="H44" s="2">
        <f t="shared" si="6"/>
        <v>99282.265014915101</v>
      </c>
      <c r="I44" s="2">
        <f t="shared" si="4"/>
        <v>0</v>
      </c>
      <c r="J44" s="2">
        <f t="shared" si="1"/>
        <v>99282.265014915101</v>
      </c>
      <c r="K44" s="2">
        <f t="shared" si="2"/>
        <v>5135695.9959268281</v>
      </c>
      <c r="L44" s="14">
        <f t="shared" si="5"/>
        <v>51.728231574443797</v>
      </c>
      <c r="N44" s="6"/>
    </row>
    <row r="45" spans="1:14" x14ac:dyDescent="0.2">
      <c r="A45" s="60">
        <v>36</v>
      </c>
      <c r="B45" s="23">
        <v>1</v>
      </c>
      <c r="C45" s="25">
        <v>1975</v>
      </c>
      <c r="D45" s="23">
        <v>2014</v>
      </c>
      <c r="E45" s="3">
        <v>0.5</v>
      </c>
      <c r="F45" s="4">
        <f t="shared" si="3"/>
        <v>5.0137879167711202E-4</v>
      </c>
      <c r="G45" s="4">
        <f t="shared" si="0"/>
        <v>5.0125313283208019E-4</v>
      </c>
      <c r="H45" s="2">
        <f t="shared" si="6"/>
        <v>99282.265014915101</v>
      </c>
      <c r="I45" s="2">
        <f t="shared" si="4"/>
        <v>49.765546373391025</v>
      </c>
      <c r="J45" s="2">
        <f t="shared" si="1"/>
        <v>99257.382241728395</v>
      </c>
      <c r="K45" s="2">
        <f t="shared" si="2"/>
        <v>5036413.7309119133</v>
      </c>
      <c r="L45" s="14">
        <f t="shared" si="5"/>
        <v>50.728231574443804</v>
      </c>
      <c r="N45" s="6"/>
    </row>
    <row r="46" spans="1:14" x14ac:dyDescent="0.2">
      <c r="A46" s="60">
        <v>37</v>
      </c>
      <c r="B46">
        <v>0</v>
      </c>
      <c r="C46" s="25">
        <v>1878</v>
      </c>
      <c r="D46" s="23">
        <v>1951</v>
      </c>
      <c r="E46" s="3">
        <v>0.5</v>
      </c>
      <c r="F46" s="4">
        <f t="shared" si="3"/>
        <v>0</v>
      </c>
      <c r="G46" s="4">
        <f t="shared" si="0"/>
        <v>0</v>
      </c>
      <c r="H46" s="2">
        <f t="shared" si="6"/>
        <v>99232.499468541704</v>
      </c>
      <c r="I46" s="2">
        <f t="shared" si="4"/>
        <v>0</v>
      </c>
      <c r="J46" s="2">
        <f t="shared" si="1"/>
        <v>99232.499468541704</v>
      </c>
      <c r="K46" s="2">
        <f t="shared" si="2"/>
        <v>4937156.3486701846</v>
      </c>
      <c r="L46" s="14">
        <f t="shared" si="5"/>
        <v>49.753421259285545</v>
      </c>
      <c r="N46" s="6"/>
    </row>
    <row r="47" spans="1:14" x14ac:dyDescent="0.2">
      <c r="A47" s="60">
        <v>38</v>
      </c>
      <c r="B47">
        <v>0</v>
      </c>
      <c r="C47" s="25">
        <v>1913</v>
      </c>
      <c r="D47" s="23">
        <v>1847</v>
      </c>
      <c r="E47" s="3">
        <v>0.5</v>
      </c>
      <c r="F47" s="4">
        <f t="shared" si="3"/>
        <v>0</v>
      </c>
      <c r="G47" s="4">
        <f t="shared" si="0"/>
        <v>0</v>
      </c>
      <c r="H47" s="2">
        <f t="shared" si="6"/>
        <v>99232.499468541704</v>
      </c>
      <c r="I47" s="2">
        <f t="shared" si="4"/>
        <v>0</v>
      </c>
      <c r="J47" s="2">
        <f t="shared" si="1"/>
        <v>99232.499468541704</v>
      </c>
      <c r="K47" s="2">
        <f t="shared" si="2"/>
        <v>4837923.8492016429</v>
      </c>
      <c r="L47" s="14">
        <f t="shared" si="5"/>
        <v>48.753421259285545</v>
      </c>
      <c r="N47" s="6"/>
    </row>
    <row r="48" spans="1:14" x14ac:dyDescent="0.2">
      <c r="A48" s="60">
        <v>39</v>
      </c>
      <c r="B48" s="23">
        <v>2</v>
      </c>
      <c r="C48" s="25">
        <v>1852</v>
      </c>
      <c r="D48" s="23">
        <v>1883</v>
      </c>
      <c r="E48" s="3">
        <v>0.5</v>
      </c>
      <c r="F48" s="4">
        <f t="shared" si="3"/>
        <v>1.07095046854083E-3</v>
      </c>
      <c r="G48" s="4">
        <f t="shared" si="0"/>
        <v>1.0703773080010706E-3</v>
      </c>
      <c r="H48" s="2">
        <f t="shared" si="6"/>
        <v>99232.499468541704</v>
      </c>
      <c r="I48" s="2">
        <f t="shared" si="4"/>
        <v>106.21621564735534</v>
      </c>
      <c r="J48" s="2">
        <f t="shared" si="1"/>
        <v>99179.391360718029</v>
      </c>
      <c r="K48" s="2">
        <f t="shared" si="2"/>
        <v>4738691.3497331012</v>
      </c>
      <c r="L48" s="14">
        <f t="shared" si="5"/>
        <v>47.753421259285545</v>
      </c>
      <c r="N48" s="6"/>
    </row>
    <row r="49" spans="1:14" x14ac:dyDescent="0.2">
      <c r="A49" s="60">
        <v>40</v>
      </c>
      <c r="B49">
        <v>0</v>
      </c>
      <c r="C49" s="25">
        <v>1699</v>
      </c>
      <c r="D49" s="23">
        <v>1842</v>
      </c>
      <c r="E49" s="3">
        <v>0.5</v>
      </c>
      <c r="F49" s="4">
        <f t="shared" si="3"/>
        <v>0</v>
      </c>
      <c r="G49" s="4">
        <f t="shared" si="0"/>
        <v>0</v>
      </c>
      <c r="H49" s="2">
        <f t="shared" si="6"/>
        <v>99126.283252894355</v>
      </c>
      <c r="I49" s="2">
        <f t="shared" si="4"/>
        <v>0</v>
      </c>
      <c r="J49" s="2">
        <f t="shared" si="1"/>
        <v>99126.283252894355</v>
      </c>
      <c r="K49" s="2">
        <f t="shared" si="2"/>
        <v>4639511.9583723834</v>
      </c>
      <c r="L49" s="14">
        <f t="shared" si="5"/>
        <v>46.804054445740718</v>
      </c>
      <c r="N49" s="6"/>
    </row>
    <row r="50" spans="1:14" x14ac:dyDescent="0.2">
      <c r="A50" s="60">
        <v>41</v>
      </c>
      <c r="B50">
        <v>0</v>
      </c>
      <c r="C50" s="25">
        <v>1767</v>
      </c>
      <c r="D50" s="23">
        <v>1668</v>
      </c>
      <c r="E50" s="3">
        <v>0.5</v>
      </c>
      <c r="F50" s="4">
        <f t="shared" si="3"/>
        <v>0</v>
      </c>
      <c r="G50" s="4">
        <f t="shared" si="0"/>
        <v>0</v>
      </c>
      <c r="H50" s="2">
        <f t="shared" si="6"/>
        <v>99126.283252894355</v>
      </c>
      <c r="I50" s="2">
        <f t="shared" si="4"/>
        <v>0</v>
      </c>
      <c r="J50" s="2">
        <f t="shared" si="1"/>
        <v>99126.283252894355</v>
      </c>
      <c r="K50" s="2">
        <f t="shared" si="2"/>
        <v>4540385.6751194894</v>
      </c>
      <c r="L50" s="14">
        <f t="shared" si="5"/>
        <v>45.804054445740718</v>
      </c>
      <c r="N50" s="6"/>
    </row>
    <row r="51" spans="1:14" x14ac:dyDescent="0.2">
      <c r="A51" s="60">
        <v>42</v>
      </c>
      <c r="B51">
        <v>0</v>
      </c>
      <c r="C51" s="25">
        <v>1763</v>
      </c>
      <c r="D51" s="23">
        <v>1760</v>
      </c>
      <c r="E51" s="3">
        <v>0.5</v>
      </c>
      <c r="F51" s="4">
        <f t="shared" si="3"/>
        <v>0</v>
      </c>
      <c r="G51" s="4">
        <f t="shared" si="0"/>
        <v>0</v>
      </c>
      <c r="H51" s="2">
        <f t="shared" si="6"/>
        <v>99126.283252894355</v>
      </c>
      <c r="I51" s="2">
        <f t="shared" si="4"/>
        <v>0</v>
      </c>
      <c r="J51" s="2">
        <f t="shared" si="1"/>
        <v>99126.283252894355</v>
      </c>
      <c r="K51" s="2">
        <f t="shared" si="2"/>
        <v>4441259.3918665955</v>
      </c>
      <c r="L51" s="14">
        <f t="shared" si="5"/>
        <v>44.804054445740725</v>
      </c>
      <c r="N51" s="6"/>
    </row>
    <row r="52" spans="1:14" x14ac:dyDescent="0.2">
      <c r="A52" s="60">
        <v>43</v>
      </c>
      <c r="B52" s="23">
        <v>1</v>
      </c>
      <c r="C52" s="25">
        <v>1547</v>
      </c>
      <c r="D52" s="23">
        <v>1759</v>
      </c>
      <c r="E52" s="3">
        <v>0.5</v>
      </c>
      <c r="F52" s="4">
        <f t="shared" si="3"/>
        <v>6.0496067755595891E-4</v>
      </c>
      <c r="G52" s="4">
        <f t="shared" si="0"/>
        <v>6.0477774417901434E-4</v>
      </c>
      <c r="H52" s="2">
        <f t="shared" si="6"/>
        <v>99126.283252894355</v>
      </c>
      <c r="I52" s="2">
        <f t="shared" si="4"/>
        <v>59.949369974535458</v>
      </c>
      <c r="J52" s="2">
        <f t="shared" si="1"/>
        <v>99096.308567907079</v>
      </c>
      <c r="K52" s="2">
        <f t="shared" si="2"/>
        <v>4342133.1086137015</v>
      </c>
      <c r="L52" s="14">
        <f t="shared" si="5"/>
        <v>43.804054445740725</v>
      </c>
      <c r="N52" s="6"/>
    </row>
    <row r="53" spans="1:14" x14ac:dyDescent="0.2">
      <c r="A53" s="60">
        <v>44</v>
      </c>
      <c r="B53" s="23">
        <v>4</v>
      </c>
      <c r="C53" s="25">
        <v>1549</v>
      </c>
      <c r="D53" s="23">
        <v>1550</v>
      </c>
      <c r="E53" s="3">
        <v>0.5</v>
      </c>
      <c r="F53" s="4">
        <f t="shared" si="3"/>
        <v>2.5814778960955146E-3</v>
      </c>
      <c r="G53" s="4">
        <f t="shared" si="0"/>
        <v>2.5781501772478249E-3</v>
      </c>
      <c r="H53" s="2">
        <f t="shared" si="6"/>
        <v>99066.333882919818</v>
      </c>
      <c r="I53" s="2">
        <f t="shared" si="4"/>
        <v>255.40788625954193</v>
      </c>
      <c r="J53" s="2">
        <f t="shared" si="1"/>
        <v>98938.629939790044</v>
      </c>
      <c r="K53" s="2">
        <f t="shared" si="2"/>
        <v>4243036.8000457948</v>
      </c>
      <c r="L53" s="14">
        <f t="shared" si="5"/>
        <v>42.830259622409862</v>
      </c>
      <c r="N53" s="6"/>
    </row>
    <row r="54" spans="1:14" x14ac:dyDescent="0.2">
      <c r="A54" s="60">
        <v>45</v>
      </c>
      <c r="B54" s="23">
        <v>2</v>
      </c>
      <c r="C54" s="25">
        <v>1594</v>
      </c>
      <c r="D54" s="23">
        <v>1528</v>
      </c>
      <c r="E54" s="3">
        <v>0.5</v>
      </c>
      <c r="F54" s="4">
        <f t="shared" si="3"/>
        <v>1.2812299807815502E-3</v>
      </c>
      <c r="G54" s="4">
        <f t="shared" si="0"/>
        <v>1.2804097311139564E-3</v>
      </c>
      <c r="H54" s="2">
        <f t="shared" si="6"/>
        <v>98810.925996660269</v>
      </c>
      <c r="I54" s="2">
        <f t="shared" si="4"/>
        <v>126.51847118650483</v>
      </c>
      <c r="J54" s="2">
        <f t="shared" si="1"/>
        <v>98747.666761067027</v>
      </c>
      <c r="K54" s="2">
        <f t="shared" si="2"/>
        <v>4144098.1701060049</v>
      </c>
      <c r="L54" s="14">
        <f t="shared" si="5"/>
        <v>41.939675479269084</v>
      </c>
      <c r="N54" s="6"/>
    </row>
    <row r="55" spans="1:14" x14ac:dyDescent="0.2">
      <c r="A55" s="60">
        <v>46</v>
      </c>
      <c r="B55" s="23">
        <v>2</v>
      </c>
      <c r="C55" s="25">
        <v>1453</v>
      </c>
      <c r="D55" s="23">
        <v>1589</v>
      </c>
      <c r="E55" s="3">
        <v>0.5</v>
      </c>
      <c r="F55" s="4">
        <f t="shared" si="3"/>
        <v>1.3149243918474688E-3</v>
      </c>
      <c r="G55" s="4">
        <f t="shared" si="0"/>
        <v>1.3140604467805521E-3</v>
      </c>
      <c r="H55" s="2">
        <f t="shared" si="6"/>
        <v>98684.407525473769</v>
      </c>
      <c r="I55" s="2">
        <f t="shared" si="4"/>
        <v>129.67727664319816</v>
      </c>
      <c r="J55" s="2">
        <f t="shared" si="1"/>
        <v>98619.568887152171</v>
      </c>
      <c r="K55" s="2">
        <f t="shared" si="2"/>
        <v>4045350.5033449377</v>
      </c>
      <c r="L55" s="14">
        <f t="shared" si="5"/>
        <v>40.992803268345071</v>
      </c>
      <c r="N55" s="6"/>
    </row>
    <row r="56" spans="1:14" x14ac:dyDescent="0.2">
      <c r="A56" s="60">
        <v>47</v>
      </c>
      <c r="B56" s="23">
        <v>1</v>
      </c>
      <c r="C56" s="25">
        <v>1420</v>
      </c>
      <c r="D56" s="23">
        <v>1432</v>
      </c>
      <c r="E56" s="3">
        <v>0.5</v>
      </c>
      <c r="F56" s="4">
        <f t="shared" si="3"/>
        <v>7.0126227208976155E-4</v>
      </c>
      <c r="G56" s="4">
        <f t="shared" si="0"/>
        <v>7.010164738871364E-4</v>
      </c>
      <c r="H56" s="2">
        <f t="shared" si="6"/>
        <v>98554.730248830572</v>
      </c>
      <c r="I56" s="2">
        <f t="shared" si="4"/>
        <v>69.088489483933103</v>
      </c>
      <c r="J56" s="2">
        <f t="shared" si="1"/>
        <v>98520.186004088595</v>
      </c>
      <c r="K56" s="2">
        <f t="shared" si="2"/>
        <v>3946730.9344577854</v>
      </c>
      <c r="L56" s="14">
        <f t="shared" si="5"/>
        <v>40.046083272645518</v>
      </c>
      <c r="N56" s="6"/>
    </row>
    <row r="57" spans="1:14" x14ac:dyDescent="0.2">
      <c r="A57" s="60">
        <v>48</v>
      </c>
      <c r="B57" s="23">
        <v>2</v>
      </c>
      <c r="C57" s="25">
        <v>1419</v>
      </c>
      <c r="D57" s="23">
        <v>1398</v>
      </c>
      <c r="E57" s="3">
        <v>0.5</v>
      </c>
      <c r="F57" s="4">
        <f t="shared" si="3"/>
        <v>1.4199503017394391E-3</v>
      </c>
      <c r="G57" s="4">
        <f t="shared" si="0"/>
        <v>1.4189428875487763E-3</v>
      </c>
      <c r="H57" s="2">
        <f t="shared" si="6"/>
        <v>98485.641759346632</v>
      </c>
      <c r="I57" s="2">
        <f t="shared" si="4"/>
        <v>139.74550090010166</v>
      </c>
      <c r="J57" s="2">
        <f t="shared" si="1"/>
        <v>98415.76900889659</v>
      </c>
      <c r="K57" s="2">
        <f t="shared" si="2"/>
        <v>3848210.7484536967</v>
      </c>
      <c r="L57" s="14">
        <f t="shared" si="5"/>
        <v>39.073825176028649</v>
      </c>
      <c r="N57" s="6"/>
    </row>
    <row r="58" spans="1:14" x14ac:dyDescent="0.2">
      <c r="A58" s="60">
        <v>49</v>
      </c>
      <c r="B58" s="23">
        <v>3</v>
      </c>
      <c r="C58" s="25">
        <v>1473</v>
      </c>
      <c r="D58" s="23">
        <v>1412</v>
      </c>
      <c r="E58" s="3">
        <v>0.5</v>
      </c>
      <c r="F58" s="4">
        <f t="shared" si="3"/>
        <v>2.0797227036395147E-3</v>
      </c>
      <c r="G58" s="4">
        <f t="shared" si="0"/>
        <v>2.0775623268698062E-3</v>
      </c>
      <c r="H58" s="2">
        <f t="shared" si="6"/>
        <v>98345.896258446533</v>
      </c>
      <c r="I58" s="2">
        <f t="shared" si="4"/>
        <v>204.31972906879474</v>
      </c>
      <c r="J58" s="2">
        <f t="shared" si="1"/>
        <v>98243.736393912128</v>
      </c>
      <c r="K58" s="2">
        <f t="shared" si="2"/>
        <v>3749794.9794447999</v>
      </c>
      <c r="L58" s="14">
        <f t="shared" si="5"/>
        <v>38.128637005763679</v>
      </c>
      <c r="N58" s="6"/>
    </row>
    <row r="59" spans="1:14" x14ac:dyDescent="0.2">
      <c r="A59" s="60">
        <v>50</v>
      </c>
      <c r="B59" s="23">
        <v>6</v>
      </c>
      <c r="C59" s="25">
        <v>1447</v>
      </c>
      <c r="D59" s="23">
        <v>1463</v>
      </c>
      <c r="E59" s="3">
        <v>0.5</v>
      </c>
      <c r="F59" s="4">
        <f t="shared" si="3"/>
        <v>4.1237113402061857E-3</v>
      </c>
      <c r="G59" s="4">
        <f t="shared" si="0"/>
        <v>4.11522633744856E-3</v>
      </c>
      <c r="H59" s="2">
        <f t="shared" si="6"/>
        <v>98141.576529377737</v>
      </c>
      <c r="I59" s="2">
        <f t="shared" si="4"/>
        <v>403.8748005324187</v>
      </c>
      <c r="J59" s="2">
        <f t="shared" si="1"/>
        <v>97939.639129111529</v>
      </c>
      <c r="K59" s="2">
        <f t="shared" si="2"/>
        <v>3651551.2430508877</v>
      </c>
      <c r="L59" s="14">
        <f t="shared" si="5"/>
        <v>37.206975597725709</v>
      </c>
      <c r="N59" s="6"/>
    </row>
    <row r="60" spans="1:14" x14ac:dyDescent="0.2">
      <c r="A60" s="60">
        <v>51</v>
      </c>
      <c r="B60" s="23">
        <v>1</v>
      </c>
      <c r="C60" s="25">
        <v>1488</v>
      </c>
      <c r="D60" s="23">
        <v>1432</v>
      </c>
      <c r="E60" s="3">
        <v>0.5</v>
      </c>
      <c r="F60" s="4">
        <f t="shared" si="3"/>
        <v>6.8493150684931507E-4</v>
      </c>
      <c r="G60" s="4">
        <f t="shared" si="0"/>
        <v>6.8469702156795625E-4</v>
      </c>
      <c r="H60" s="2">
        <f t="shared" si="6"/>
        <v>97737.701728845321</v>
      </c>
      <c r="I60" s="2">
        <f t="shared" si="4"/>
        <v>66.920713268637684</v>
      </c>
      <c r="J60" s="2">
        <f t="shared" si="1"/>
        <v>97704.241372210992</v>
      </c>
      <c r="K60" s="2">
        <f t="shared" si="2"/>
        <v>3553611.6039217762</v>
      </c>
      <c r="L60" s="14">
        <f t="shared" si="5"/>
        <v>36.358657315071682</v>
      </c>
      <c r="N60" s="6"/>
    </row>
    <row r="61" spans="1:14" x14ac:dyDescent="0.2">
      <c r="A61" s="60">
        <v>52</v>
      </c>
      <c r="B61">
        <v>0</v>
      </c>
      <c r="C61" s="25">
        <v>1403</v>
      </c>
      <c r="D61" s="23">
        <v>1496</v>
      </c>
      <c r="E61" s="3">
        <v>0.5</v>
      </c>
      <c r="F61" s="4">
        <f t="shared" si="3"/>
        <v>0</v>
      </c>
      <c r="G61" s="4">
        <f t="shared" si="0"/>
        <v>0</v>
      </c>
      <c r="H61" s="2">
        <f t="shared" si="6"/>
        <v>97670.781015576678</v>
      </c>
      <c r="I61" s="2">
        <f t="shared" si="4"/>
        <v>0</v>
      </c>
      <c r="J61" s="2">
        <f t="shared" si="1"/>
        <v>97670.781015576678</v>
      </c>
      <c r="K61" s="2">
        <f t="shared" si="2"/>
        <v>3455907.3625495653</v>
      </c>
      <c r="L61" s="14">
        <f t="shared" si="5"/>
        <v>35.383226453348541</v>
      </c>
      <c r="N61" s="6"/>
    </row>
    <row r="62" spans="1:14" x14ac:dyDescent="0.2">
      <c r="A62" s="60">
        <v>53</v>
      </c>
      <c r="B62" s="23">
        <v>4</v>
      </c>
      <c r="C62" s="25">
        <v>1393</v>
      </c>
      <c r="D62" s="23">
        <v>1386</v>
      </c>
      <c r="E62" s="3">
        <v>0.5</v>
      </c>
      <c r="F62" s="4">
        <f t="shared" si="3"/>
        <v>2.8787333573227778E-3</v>
      </c>
      <c r="G62" s="4">
        <f t="shared" si="0"/>
        <v>2.8745957599712537E-3</v>
      </c>
      <c r="H62" s="2">
        <f t="shared" si="6"/>
        <v>97670.781015576678</v>
      </c>
      <c r="I62" s="2">
        <f t="shared" si="4"/>
        <v>280.76401298045755</v>
      </c>
      <c r="J62" s="2">
        <f t="shared" si="1"/>
        <v>97530.399009086439</v>
      </c>
      <c r="K62" s="2">
        <f t="shared" si="2"/>
        <v>3358236.5815339885</v>
      </c>
      <c r="L62" s="14">
        <f t="shared" si="5"/>
        <v>34.383226453348541</v>
      </c>
      <c r="N62" s="6"/>
    </row>
    <row r="63" spans="1:14" x14ac:dyDescent="0.2">
      <c r="A63" s="60">
        <v>54</v>
      </c>
      <c r="B63" s="23">
        <v>4</v>
      </c>
      <c r="C63" s="25">
        <v>1332</v>
      </c>
      <c r="D63" s="23">
        <v>1378</v>
      </c>
      <c r="E63" s="3">
        <v>0.5</v>
      </c>
      <c r="F63" s="4">
        <f t="shared" si="3"/>
        <v>2.9520295202952029E-3</v>
      </c>
      <c r="G63" s="4">
        <f t="shared" si="0"/>
        <v>2.9476787030213707E-3</v>
      </c>
      <c r="H63" s="2">
        <f t="shared" si="6"/>
        <v>97390.017002596214</v>
      </c>
      <c r="I63" s="2">
        <f t="shared" si="4"/>
        <v>287.07447900544207</v>
      </c>
      <c r="J63" s="2">
        <f t="shared" si="1"/>
        <v>97246.479763093492</v>
      </c>
      <c r="K63" s="2">
        <f t="shared" si="2"/>
        <v>3260706.1825249018</v>
      </c>
      <c r="L63" s="14">
        <f t="shared" si="5"/>
        <v>33.480907826907746</v>
      </c>
      <c r="N63" s="6"/>
    </row>
    <row r="64" spans="1:14" x14ac:dyDescent="0.2">
      <c r="A64" s="60">
        <v>55</v>
      </c>
      <c r="B64">
        <v>0</v>
      </c>
      <c r="C64" s="25">
        <v>1290</v>
      </c>
      <c r="D64" s="23">
        <v>1322</v>
      </c>
      <c r="E64" s="3">
        <v>0.5</v>
      </c>
      <c r="F64" s="4">
        <f t="shared" si="3"/>
        <v>0</v>
      </c>
      <c r="G64" s="4">
        <f t="shared" si="0"/>
        <v>0</v>
      </c>
      <c r="H64" s="2">
        <f t="shared" si="6"/>
        <v>97102.942523590769</v>
      </c>
      <c r="I64" s="2">
        <f t="shared" si="4"/>
        <v>0</v>
      </c>
      <c r="J64" s="2">
        <f t="shared" si="1"/>
        <v>97102.942523590769</v>
      </c>
      <c r="K64" s="2">
        <f t="shared" si="2"/>
        <v>3163459.7027618084</v>
      </c>
      <c r="L64" s="14">
        <f t="shared" si="5"/>
        <v>32.578412358546792</v>
      </c>
      <c r="N64" s="6"/>
    </row>
    <row r="65" spans="1:14" x14ac:dyDescent="0.2">
      <c r="A65" s="60">
        <v>56</v>
      </c>
      <c r="B65" s="23">
        <v>1</v>
      </c>
      <c r="C65" s="25">
        <v>1237</v>
      </c>
      <c r="D65" s="23">
        <v>1294</v>
      </c>
      <c r="E65" s="3">
        <v>0.5</v>
      </c>
      <c r="F65" s="4">
        <f t="shared" si="3"/>
        <v>7.9020150138285259E-4</v>
      </c>
      <c r="G65" s="4">
        <f t="shared" si="0"/>
        <v>7.8988941548183242E-4</v>
      </c>
      <c r="H65" s="2">
        <f t="shared" si="6"/>
        <v>97102.942523590769</v>
      </c>
      <c r="I65" s="2">
        <f t="shared" si="4"/>
        <v>76.700586511525088</v>
      </c>
      <c r="J65" s="2">
        <f t="shared" si="1"/>
        <v>97064.592230335009</v>
      </c>
      <c r="K65" s="2">
        <f t="shared" si="2"/>
        <v>3066356.7602382177</v>
      </c>
      <c r="L65" s="14">
        <f t="shared" si="5"/>
        <v>31.578412358546792</v>
      </c>
      <c r="N65" s="6"/>
    </row>
    <row r="66" spans="1:14" x14ac:dyDescent="0.2">
      <c r="A66" s="60">
        <v>57</v>
      </c>
      <c r="B66" s="23">
        <v>2</v>
      </c>
      <c r="C66" s="25">
        <v>1210</v>
      </c>
      <c r="D66" s="23">
        <v>1225</v>
      </c>
      <c r="E66" s="3">
        <v>0.5</v>
      </c>
      <c r="F66" s="4">
        <f t="shared" si="3"/>
        <v>1.6427104722792608E-3</v>
      </c>
      <c r="G66" s="4">
        <f t="shared" si="0"/>
        <v>1.6413623307345096E-3</v>
      </c>
      <c r="H66" s="2">
        <f t="shared" si="6"/>
        <v>97026.241937079249</v>
      </c>
      <c r="I66" s="2">
        <f t="shared" si="4"/>
        <v>159.25521860825481</v>
      </c>
      <c r="J66" s="2">
        <f t="shared" si="1"/>
        <v>96946.614327775111</v>
      </c>
      <c r="K66" s="2">
        <f t="shared" si="2"/>
        <v>2969292.1680078828</v>
      </c>
      <c r="L66" s="14">
        <f t="shared" si="5"/>
        <v>30.602980273454737</v>
      </c>
      <c r="N66" s="6"/>
    </row>
    <row r="67" spans="1:14" x14ac:dyDescent="0.2">
      <c r="A67" s="60">
        <v>58</v>
      </c>
      <c r="B67" s="23">
        <v>3</v>
      </c>
      <c r="C67" s="25">
        <v>1185</v>
      </c>
      <c r="D67" s="23">
        <v>1211</v>
      </c>
      <c r="E67" s="3">
        <v>0.5</v>
      </c>
      <c r="F67" s="4">
        <f t="shared" si="3"/>
        <v>2.5041736227045075E-3</v>
      </c>
      <c r="G67" s="4">
        <f t="shared" si="0"/>
        <v>2.5010421008753642E-3</v>
      </c>
      <c r="H67" s="2">
        <f t="shared" si="6"/>
        <v>96866.986718470987</v>
      </c>
      <c r="I67" s="2">
        <f t="shared" si="4"/>
        <v>242.26841196783067</v>
      </c>
      <c r="J67" s="2">
        <f t="shared" si="1"/>
        <v>96745.852512487079</v>
      </c>
      <c r="K67" s="2">
        <f t="shared" si="2"/>
        <v>2872345.5536801075</v>
      </c>
      <c r="L67" s="14">
        <f t="shared" si="5"/>
        <v>29.652471404196131</v>
      </c>
      <c r="N67" s="6"/>
    </row>
    <row r="68" spans="1:14" x14ac:dyDescent="0.2">
      <c r="A68" s="60">
        <v>59</v>
      </c>
      <c r="B68" s="23">
        <v>6</v>
      </c>
      <c r="C68" s="25">
        <v>1122</v>
      </c>
      <c r="D68" s="23">
        <v>1166</v>
      </c>
      <c r="E68" s="3">
        <v>0.5</v>
      </c>
      <c r="F68" s="4">
        <f t="shared" si="3"/>
        <v>5.244755244755245E-3</v>
      </c>
      <c r="G68" s="4">
        <f t="shared" si="0"/>
        <v>5.2310374891020046E-3</v>
      </c>
      <c r="H68" s="2">
        <f t="shared" si="6"/>
        <v>96624.718306503157</v>
      </c>
      <c r="I68" s="2">
        <f t="shared" si="4"/>
        <v>505.44752383523877</v>
      </c>
      <c r="J68" s="2">
        <f t="shared" si="1"/>
        <v>96371.994544585541</v>
      </c>
      <c r="K68" s="2">
        <f t="shared" si="2"/>
        <v>2775599.7011676203</v>
      </c>
      <c r="L68" s="14">
        <f t="shared" si="5"/>
        <v>28.725565774620357</v>
      </c>
      <c r="N68" s="6"/>
    </row>
    <row r="69" spans="1:14" x14ac:dyDescent="0.2">
      <c r="A69" s="60">
        <v>60</v>
      </c>
      <c r="B69" s="23">
        <v>2</v>
      </c>
      <c r="C69" s="25">
        <v>1155</v>
      </c>
      <c r="D69" s="23">
        <v>1117</v>
      </c>
      <c r="E69" s="3">
        <v>0.5</v>
      </c>
      <c r="F69" s="4">
        <f t="shared" si="3"/>
        <v>1.7605633802816902E-3</v>
      </c>
      <c r="G69" s="4">
        <f t="shared" si="0"/>
        <v>1.7590149516270889E-3</v>
      </c>
      <c r="H69" s="2">
        <f t="shared" si="6"/>
        <v>96119.270782667925</v>
      </c>
      <c r="I69" s="2">
        <f t="shared" si="4"/>
        <v>169.07523444620568</v>
      </c>
      <c r="J69" s="2">
        <f t="shared" si="1"/>
        <v>96034.733165444821</v>
      </c>
      <c r="K69" s="2">
        <f t="shared" si="2"/>
        <v>2679227.7066230346</v>
      </c>
      <c r="L69" s="14">
        <f t="shared" si="5"/>
        <v>27.873991186230977</v>
      </c>
      <c r="N69" s="6"/>
    </row>
    <row r="70" spans="1:14" x14ac:dyDescent="0.2">
      <c r="A70" s="60">
        <v>61</v>
      </c>
      <c r="B70" s="23">
        <v>3</v>
      </c>
      <c r="C70" s="25">
        <v>1275</v>
      </c>
      <c r="D70" s="23">
        <v>1157</v>
      </c>
      <c r="E70" s="3">
        <v>0.5</v>
      </c>
      <c r="F70" s="4">
        <f t="shared" si="3"/>
        <v>2.4671052631578946E-3</v>
      </c>
      <c r="G70" s="4">
        <f t="shared" si="0"/>
        <v>2.4640657084188909E-3</v>
      </c>
      <c r="H70" s="2">
        <f t="shared" si="6"/>
        <v>95950.195548221716</v>
      </c>
      <c r="I70" s="2">
        <f t="shared" si="4"/>
        <v>236.42758656646006</v>
      </c>
      <c r="J70" s="2">
        <f t="shared" si="1"/>
        <v>95831.98175493849</v>
      </c>
      <c r="K70" s="2">
        <f t="shared" si="2"/>
        <v>2583192.9734575897</v>
      </c>
      <c r="L70" s="14">
        <f t="shared" si="5"/>
        <v>26.922227294048128</v>
      </c>
      <c r="N70" s="6"/>
    </row>
    <row r="71" spans="1:14" x14ac:dyDescent="0.2">
      <c r="A71" s="60">
        <v>62</v>
      </c>
      <c r="B71" s="23">
        <v>8</v>
      </c>
      <c r="C71" s="25">
        <v>1061</v>
      </c>
      <c r="D71" s="23">
        <v>1272</v>
      </c>
      <c r="E71" s="3">
        <v>0.5</v>
      </c>
      <c r="F71" s="4">
        <f t="shared" si="3"/>
        <v>6.8581225889412772E-3</v>
      </c>
      <c r="G71" s="4">
        <f t="shared" si="0"/>
        <v>6.8346860316104222E-3</v>
      </c>
      <c r="H71" s="2">
        <f t="shared" si="6"/>
        <v>95713.767961655263</v>
      </c>
      <c r="I71" s="2">
        <f t="shared" si="4"/>
        <v>654.17355292032642</v>
      </c>
      <c r="J71" s="2">
        <f t="shared" si="1"/>
        <v>95386.681185195092</v>
      </c>
      <c r="K71" s="2">
        <f t="shared" si="2"/>
        <v>2487360.9917026511</v>
      </c>
      <c r="L71" s="14">
        <f t="shared" si="5"/>
        <v>25.987494220258206</v>
      </c>
      <c r="N71" s="6"/>
    </row>
    <row r="72" spans="1:14" x14ac:dyDescent="0.2">
      <c r="A72" s="60">
        <v>63</v>
      </c>
      <c r="B72" s="23">
        <v>5</v>
      </c>
      <c r="C72" s="25">
        <v>988</v>
      </c>
      <c r="D72" s="23">
        <v>1049</v>
      </c>
      <c r="E72" s="3">
        <v>0.5</v>
      </c>
      <c r="F72" s="4">
        <f t="shared" si="3"/>
        <v>4.9091801669121256E-3</v>
      </c>
      <c r="G72" s="4">
        <f t="shared" si="0"/>
        <v>4.8971596474045058E-3</v>
      </c>
      <c r="H72" s="2">
        <f t="shared" si="6"/>
        <v>95059.594408734934</v>
      </c>
      <c r="I72" s="2">
        <f t="shared" si="4"/>
        <v>465.52200983709571</v>
      </c>
      <c r="J72" s="2">
        <f t="shared" si="1"/>
        <v>94826.833403816388</v>
      </c>
      <c r="K72" s="2">
        <f t="shared" si="2"/>
        <v>2391974.3105174559</v>
      </c>
      <c r="L72" s="14">
        <f t="shared" si="5"/>
        <v>25.162892029946004</v>
      </c>
      <c r="N72" s="6"/>
    </row>
    <row r="73" spans="1:14" x14ac:dyDescent="0.2">
      <c r="A73" s="60">
        <v>64</v>
      </c>
      <c r="B73" s="23">
        <v>6</v>
      </c>
      <c r="C73" s="25">
        <v>1072</v>
      </c>
      <c r="D73" s="23">
        <v>976</v>
      </c>
      <c r="E73" s="3">
        <v>0.5</v>
      </c>
      <c r="F73" s="4">
        <f t="shared" si="3"/>
        <v>5.859375E-3</v>
      </c>
      <c r="G73" s="4">
        <f t="shared" ref="G73:G108" si="7">F73/((1+(1-E73)*F73))</f>
        <v>5.8422590068159686E-3</v>
      </c>
      <c r="H73" s="2">
        <f t="shared" si="6"/>
        <v>94594.072398897843</v>
      </c>
      <c r="I73" s="2">
        <f t="shared" si="4"/>
        <v>552.64307146386273</v>
      </c>
      <c r="J73" s="2">
        <f t="shared" ref="J73:J108" si="8">H74+I73*E73</f>
        <v>94317.750863165915</v>
      </c>
      <c r="K73" s="2">
        <f t="shared" ref="K73:K97" si="9">K74+J73</f>
        <v>2297147.4771136395</v>
      </c>
      <c r="L73" s="14">
        <f t="shared" si="5"/>
        <v>24.284264530093374</v>
      </c>
      <c r="N73" s="6"/>
    </row>
    <row r="74" spans="1:14" x14ac:dyDescent="0.2">
      <c r="A74" s="60">
        <v>65</v>
      </c>
      <c r="B74" s="23">
        <v>1</v>
      </c>
      <c r="C74" s="25">
        <v>966</v>
      </c>
      <c r="D74" s="23">
        <v>1070</v>
      </c>
      <c r="E74" s="3">
        <v>0.5</v>
      </c>
      <c r="F74" s="4">
        <f t="shared" ref="F74:F108" si="10">B74/((C74+D74)/2)</f>
        <v>9.8231827111984276E-4</v>
      </c>
      <c r="G74" s="4">
        <f t="shared" si="7"/>
        <v>9.8183603338242512E-4</v>
      </c>
      <c r="H74" s="2">
        <f t="shared" si="6"/>
        <v>94041.429327433987</v>
      </c>
      <c r="I74" s="2">
        <f t="shared" ref="I74:I108" si="11">H74*G74</f>
        <v>92.33326394446145</v>
      </c>
      <c r="J74" s="2">
        <f t="shared" si="8"/>
        <v>93995.262695461759</v>
      </c>
      <c r="K74" s="2">
        <f t="shared" si="9"/>
        <v>2202829.7262504734</v>
      </c>
      <c r="L74" s="14">
        <f t="shared" ref="L74:L108" si="12">K74/H74</f>
        <v>23.424034938693332</v>
      </c>
      <c r="N74" s="6"/>
    </row>
    <row r="75" spans="1:14" x14ac:dyDescent="0.2">
      <c r="A75" s="60">
        <v>66</v>
      </c>
      <c r="B75" s="23">
        <v>7</v>
      </c>
      <c r="C75" s="25">
        <v>913</v>
      </c>
      <c r="D75" s="23">
        <v>955</v>
      </c>
      <c r="E75" s="3">
        <v>0.5</v>
      </c>
      <c r="F75" s="4">
        <f t="shared" si="10"/>
        <v>7.4946466809421844E-3</v>
      </c>
      <c r="G75" s="4">
        <f t="shared" si="7"/>
        <v>7.4666666666666675E-3</v>
      </c>
      <c r="H75" s="2">
        <f t="shared" ref="H75:H108" si="13">H74-I74</f>
        <v>93949.096063489531</v>
      </c>
      <c r="I75" s="2">
        <f t="shared" si="11"/>
        <v>701.48658394072186</v>
      </c>
      <c r="J75" s="2">
        <f t="shared" si="8"/>
        <v>93598.352771519159</v>
      </c>
      <c r="K75" s="2">
        <f t="shared" si="9"/>
        <v>2108834.4635550114</v>
      </c>
      <c r="L75" s="14">
        <f t="shared" si="12"/>
        <v>22.446564702760838</v>
      </c>
      <c r="N75" s="6"/>
    </row>
    <row r="76" spans="1:14" x14ac:dyDescent="0.2">
      <c r="A76" s="60">
        <v>67</v>
      </c>
      <c r="B76" s="23">
        <v>1</v>
      </c>
      <c r="C76" s="25">
        <v>768</v>
      </c>
      <c r="D76" s="23">
        <v>919</v>
      </c>
      <c r="E76" s="3">
        <v>0.5</v>
      </c>
      <c r="F76" s="4">
        <f t="shared" si="10"/>
        <v>1.1855364552459987E-3</v>
      </c>
      <c r="G76" s="4">
        <f t="shared" si="7"/>
        <v>1.1848341232227487E-3</v>
      </c>
      <c r="H76" s="2">
        <f t="shared" si="13"/>
        <v>93247.609479548802</v>
      </c>
      <c r="I76" s="2">
        <f t="shared" si="11"/>
        <v>110.48294962031848</v>
      </c>
      <c r="J76" s="2">
        <f t="shared" si="8"/>
        <v>93192.368004738644</v>
      </c>
      <c r="K76" s="2">
        <f t="shared" si="9"/>
        <v>2015236.1107834922</v>
      </c>
      <c r="L76" s="14">
        <f t="shared" si="12"/>
        <v>21.611665135774626</v>
      </c>
      <c r="N76" s="6"/>
    </row>
    <row r="77" spans="1:14" x14ac:dyDescent="0.2">
      <c r="A77" s="60">
        <v>68</v>
      </c>
      <c r="B77" s="23">
        <v>3</v>
      </c>
      <c r="C77" s="25">
        <v>612</v>
      </c>
      <c r="D77" s="23">
        <v>756</v>
      </c>
      <c r="E77" s="3">
        <v>0.5</v>
      </c>
      <c r="F77" s="4">
        <f t="shared" si="10"/>
        <v>4.3859649122807015E-3</v>
      </c>
      <c r="G77" s="4">
        <f t="shared" si="7"/>
        <v>4.3763676148796497E-3</v>
      </c>
      <c r="H77" s="2">
        <f t="shared" si="13"/>
        <v>93137.126529928486</v>
      </c>
      <c r="I77" s="2">
        <f t="shared" si="11"/>
        <v>407.60230428852725</v>
      </c>
      <c r="J77" s="2">
        <f t="shared" si="8"/>
        <v>92933.325377784233</v>
      </c>
      <c r="K77" s="2">
        <f t="shared" si="9"/>
        <v>1922043.7427787536</v>
      </c>
      <c r="L77" s="14">
        <f t="shared" si="12"/>
        <v>20.636708629411366</v>
      </c>
      <c r="N77" s="6"/>
    </row>
    <row r="78" spans="1:14" x14ac:dyDescent="0.2">
      <c r="A78" s="60">
        <v>69</v>
      </c>
      <c r="B78" s="23">
        <v>4</v>
      </c>
      <c r="C78" s="25">
        <v>824</v>
      </c>
      <c r="D78" s="23">
        <v>618</v>
      </c>
      <c r="E78" s="3">
        <v>0.5</v>
      </c>
      <c r="F78" s="4">
        <f t="shared" si="10"/>
        <v>5.5478502080443829E-3</v>
      </c>
      <c r="G78" s="4">
        <f t="shared" si="7"/>
        <v>5.5325034578146614E-3</v>
      </c>
      <c r="H78" s="2">
        <f t="shared" si="13"/>
        <v>92729.524225639965</v>
      </c>
      <c r="I78" s="2">
        <f t="shared" si="11"/>
        <v>513.02641341986157</v>
      </c>
      <c r="J78" s="2">
        <f t="shared" si="8"/>
        <v>92473.011018930032</v>
      </c>
      <c r="K78" s="2">
        <f t="shared" si="9"/>
        <v>1829110.4174009694</v>
      </c>
      <c r="L78" s="14">
        <f t="shared" si="12"/>
        <v>19.725221634375814</v>
      </c>
      <c r="N78" s="6"/>
    </row>
    <row r="79" spans="1:14" x14ac:dyDescent="0.2">
      <c r="A79" s="60">
        <v>70</v>
      </c>
      <c r="B79" s="23">
        <v>3</v>
      </c>
      <c r="C79" s="25">
        <v>521</v>
      </c>
      <c r="D79" s="23">
        <v>822</v>
      </c>
      <c r="E79" s="3">
        <v>0.5</v>
      </c>
      <c r="F79" s="4">
        <f t="shared" si="10"/>
        <v>4.4676098287416231E-3</v>
      </c>
      <c r="G79" s="4">
        <f t="shared" si="7"/>
        <v>4.4576523031203564E-3</v>
      </c>
      <c r="H79" s="2">
        <f t="shared" si="13"/>
        <v>92216.497812220099</v>
      </c>
      <c r="I79" s="2">
        <f t="shared" si="11"/>
        <v>411.06908385833623</v>
      </c>
      <c r="J79" s="2">
        <f t="shared" si="8"/>
        <v>92010.963270290929</v>
      </c>
      <c r="K79" s="2">
        <f t="shared" si="9"/>
        <v>1736637.4063820394</v>
      </c>
      <c r="L79" s="14">
        <f t="shared" si="12"/>
        <v>18.832176970311146</v>
      </c>
      <c r="N79" s="6"/>
    </row>
    <row r="80" spans="1:14" x14ac:dyDescent="0.2">
      <c r="A80" s="60">
        <v>71</v>
      </c>
      <c r="B80" s="23">
        <v>8</v>
      </c>
      <c r="C80" s="25">
        <v>612</v>
      </c>
      <c r="D80" s="23">
        <v>517</v>
      </c>
      <c r="E80" s="3">
        <v>0.5</v>
      </c>
      <c r="F80" s="4">
        <f t="shared" si="10"/>
        <v>1.4171833480956599E-2</v>
      </c>
      <c r="G80" s="4">
        <f t="shared" si="7"/>
        <v>1.4072119613016713E-2</v>
      </c>
      <c r="H80" s="2">
        <f t="shared" si="13"/>
        <v>91805.42872836176</v>
      </c>
      <c r="I80" s="2">
        <f t="shared" si="11"/>
        <v>1291.8969741897874</v>
      </c>
      <c r="J80" s="2">
        <f t="shared" si="8"/>
        <v>91159.480241266865</v>
      </c>
      <c r="K80" s="2">
        <f t="shared" si="9"/>
        <v>1644626.4431117484</v>
      </c>
      <c r="L80" s="14">
        <f t="shared" si="12"/>
        <v>17.914261344805077</v>
      </c>
      <c r="N80" s="6"/>
    </row>
    <row r="81" spans="1:14" x14ac:dyDescent="0.2">
      <c r="A81" s="60">
        <v>72</v>
      </c>
      <c r="B81" s="23">
        <v>3</v>
      </c>
      <c r="C81" s="25">
        <v>623</v>
      </c>
      <c r="D81" s="23">
        <v>608</v>
      </c>
      <c r="E81" s="3">
        <v>0.5</v>
      </c>
      <c r="F81" s="4">
        <f t="shared" si="10"/>
        <v>4.87408610885459E-3</v>
      </c>
      <c r="G81" s="4">
        <f t="shared" si="7"/>
        <v>4.8622366288492702E-3</v>
      </c>
      <c r="H81" s="2">
        <f t="shared" si="13"/>
        <v>90513.531754171971</v>
      </c>
      <c r="I81" s="2">
        <f t="shared" si="11"/>
        <v>440.09820950164647</v>
      </c>
      <c r="J81" s="2">
        <f t="shared" si="8"/>
        <v>90293.482649421145</v>
      </c>
      <c r="K81" s="2">
        <f t="shared" si="9"/>
        <v>1553466.9628704817</v>
      </c>
      <c r="L81" s="14">
        <f t="shared" si="12"/>
        <v>17.162814584338424</v>
      </c>
      <c r="N81" s="6"/>
    </row>
    <row r="82" spans="1:14" x14ac:dyDescent="0.2">
      <c r="A82" s="60">
        <v>73</v>
      </c>
      <c r="B82" s="23">
        <v>9</v>
      </c>
      <c r="C82" s="25">
        <v>666</v>
      </c>
      <c r="D82" s="23">
        <v>621</v>
      </c>
      <c r="E82" s="3">
        <v>0.5</v>
      </c>
      <c r="F82" s="4">
        <f t="shared" si="10"/>
        <v>1.3986013986013986E-2</v>
      </c>
      <c r="G82" s="4">
        <f t="shared" si="7"/>
        <v>1.3888888888888888E-2</v>
      </c>
      <c r="H82" s="2">
        <f t="shared" si="13"/>
        <v>90073.433544670319</v>
      </c>
      <c r="I82" s="2">
        <f t="shared" si="11"/>
        <v>1251.0199103426432</v>
      </c>
      <c r="J82" s="2">
        <f t="shared" si="8"/>
        <v>89447.923589498998</v>
      </c>
      <c r="K82" s="2">
        <f t="shared" si="9"/>
        <v>1463173.4802210606</v>
      </c>
      <c r="L82" s="14">
        <f t="shared" si="12"/>
        <v>16.244228987844963</v>
      </c>
      <c r="N82" s="6"/>
    </row>
    <row r="83" spans="1:14" x14ac:dyDescent="0.2">
      <c r="A83" s="60">
        <v>74</v>
      </c>
      <c r="B83" s="23">
        <v>3</v>
      </c>
      <c r="C83" s="25">
        <v>589</v>
      </c>
      <c r="D83" s="23">
        <v>657</v>
      </c>
      <c r="E83" s="3">
        <v>0.5</v>
      </c>
      <c r="F83" s="4">
        <f t="shared" si="10"/>
        <v>4.815409309791332E-3</v>
      </c>
      <c r="G83" s="4">
        <f t="shared" si="7"/>
        <v>4.8038430744595673E-3</v>
      </c>
      <c r="H83" s="2">
        <f t="shared" si="13"/>
        <v>88822.413634327677</v>
      </c>
      <c r="I83" s="2">
        <f t="shared" si="11"/>
        <v>426.68893659404807</v>
      </c>
      <c r="J83" s="2">
        <f t="shared" si="8"/>
        <v>88609.069166030662</v>
      </c>
      <c r="K83" s="2">
        <f t="shared" si="9"/>
        <v>1373725.5566315616</v>
      </c>
      <c r="L83" s="14">
        <f t="shared" si="12"/>
        <v>15.465978691899119</v>
      </c>
      <c r="N83" s="6"/>
    </row>
    <row r="84" spans="1:14" x14ac:dyDescent="0.2">
      <c r="A84" s="60">
        <v>75</v>
      </c>
      <c r="B84" s="23">
        <v>8</v>
      </c>
      <c r="C84" s="25">
        <v>577</v>
      </c>
      <c r="D84" s="23">
        <v>577</v>
      </c>
      <c r="E84" s="3">
        <v>0.5</v>
      </c>
      <c r="F84" s="4">
        <f t="shared" si="10"/>
        <v>1.3864818024263431E-2</v>
      </c>
      <c r="G84" s="4">
        <f t="shared" si="7"/>
        <v>1.3769363166953529E-2</v>
      </c>
      <c r="H84" s="2">
        <f t="shared" si="13"/>
        <v>88395.724697733633</v>
      </c>
      <c r="I84" s="2">
        <f t="shared" si="11"/>
        <v>1217.1528357691379</v>
      </c>
      <c r="J84" s="2">
        <f t="shared" si="8"/>
        <v>87787.148279849062</v>
      </c>
      <c r="K84" s="2">
        <f t="shared" si="9"/>
        <v>1285116.4874655309</v>
      </c>
      <c r="L84" s="14">
        <f t="shared" si="12"/>
        <v>14.538219940613031</v>
      </c>
      <c r="N84" s="6"/>
    </row>
    <row r="85" spans="1:14" x14ac:dyDescent="0.2">
      <c r="A85" s="60">
        <v>76</v>
      </c>
      <c r="B85" s="23">
        <v>9</v>
      </c>
      <c r="C85" s="25">
        <v>512</v>
      </c>
      <c r="D85" s="23">
        <v>572</v>
      </c>
      <c r="E85" s="3">
        <v>0.5</v>
      </c>
      <c r="F85" s="4">
        <f t="shared" si="10"/>
        <v>1.6605166051660517E-2</v>
      </c>
      <c r="G85" s="4">
        <f t="shared" si="7"/>
        <v>1.6468435498627629E-2</v>
      </c>
      <c r="H85" s="2">
        <f t="shared" si="13"/>
        <v>87178.57186196449</v>
      </c>
      <c r="I85" s="2">
        <f t="shared" si="11"/>
        <v>1435.6946875712358</v>
      </c>
      <c r="J85" s="2">
        <f t="shared" si="8"/>
        <v>86460.724518178875</v>
      </c>
      <c r="K85" s="2">
        <f t="shared" si="9"/>
        <v>1197329.3391856819</v>
      </c>
      <c r="L85" s="14">
        <f t="shared" si="12"/>
        <v>13.734216030534331</v>
      </c>
      <c r="N85" s="6"/>
    </row>
    <row r="86" spans="1:14" x14ac:dyDescent="0.2">
      <c r="A86" s="60">
        <v>77</v>
      </c>
      <c r="B86" s="23">
        <v>10</v>
      </c>
      <c r="C86" s="25">
        <v>526</v>
      </c>
      <c r="D86" s="23">
        <v>512</v>
      </c>
      <c r="E86" s="3">
        <v>0.5</v>
      </c>
      <c r="F86" s="4">
        <f t="shared" si="10"/>
        <v>1.9267822736030827E-2</v>
      </c>
      <c r="G86" s="4">
        <f t="shared" si="7"/>
        <v>1.9083969465648852E-2</v>
      </c>
      <c r="H86" s="2">
        <f t="shared" si="13"/>
        <v>85742.877174393259</v>
      </c>
      <c r="I86" s="2">
        <f t="shared" si="11"/>
        <v>1636.314449893001</v>
      </c>
      <c r="J86" s="2">
        <f t="shared" si="8"/>
        <v>84924.71994944675</v>
      </c>
      <c r="K86" s="2">
        <f t="shared" si="9"/>
        <v>1110868.6146675029</v>
      </c>
      <c r="L86" s="14">
        <f t="shared" si="12"/>
        <v>12.955812205929323</v>
      </c>
      <c r="N86" s="6"/>
    </row>
    <row r="87" spans="1:14" x14ac:dyDescent="0.2">
      <c r="A87" s="60">
        <v>78</v>
      </c>
      <c r="B87" s="23">
        <v>9</v>
      </c>
      <c r="C87" s="25">
        <v>452</v>
      </c>
      <c r="D87" s="23">
        <v>514</v>
      </c>
      <c r="E87" s="3">
        <v>0.5</v>
      </c>
      <c r="F87" s="4">
        <f t="shared" si="10"/>
        <v>1.8633540372670808E-2</v>
      </c>
      <c r="G87" s="4">
        <f t="shared" si="7"/>
        <v>1.846153846153846E-2</v>
      </c>
      <c r="H87" s="2">
        <f t="shared" si="13"/>
        <v>84106.562724500254</v>
      </c>
      <c r="I87" s="2">
        <f t="shared" si="11"/>
        <v>1552.7365426061583</v>
      </c>
      <c r="J87" s="2">
        <f t="shared" si="8"/>
        <v>83330.194453197168</v>
      </c>
      <c r="K87" s="2">
        <f t="shared" si="9"/>
        <v>1025943.8947180561</v>
      </c>
      <c r="L87" s="14">
        <f t="shared" si="12"/>
        <v>12.198143182698375</v>
      </c>
      <c r="N87" s="6"/>
    </row>
    <row r="88" spans="1:14" x14ac:dyDescent="0.2">
      <c r="A88" s="60">
        <v>79</v>
      </c>
      <c r="B88" s="23">
        <v>13</v>
      </c>
      <c r="C88" s="25">
        <v>467</v>
      </c>
      <c r="D88" s="23">
        <v>440</v>
      </c>
      <c r="E88" s="3">
        <v>0.5</v>
      </c>
      <c r="F88" s="4">
        <f t="shared" si="10"/>
        <v>2.8665931642778392E-2</v>
      </c>
      <c r="G88" s="4">
        <f t="shared" si="7"/>
        <v>2.8260869565217395E-2</v>
      </c>
      <c r="H88" s="2">
        <f t="shared" si="13"/>
        <v>82553.826181894095</v>
      </c>
      <c r="I88" s="2">
        <f t="shared" si="11"/>
        <v>2333.0429138361378</v>
      </c>
      <c r="J88" s="2">
        <f t="shared" si="8"/>
        <v>81387.304724976028</v>
      </c>
      <c r="K88" s="2">
        <f t="shared" si="9"/>
        <v>942613.7002648589</v>
      </c>
      <c r="L88" s="14">
        <f t="shared" si="12"/>
        <v>11.418170954159788</v>
      </c>
      <c r="N88" s="6"/>
    </row>
    <row r="89" spans="1:14" x14ac:dyDescent="0.2">
      <c r="A89" s="60">
        <v>80</v>
      </c>
      <c r="B89" s="23">
        <v>17</v>
      </c>
      <c r="C89" s="25">
        <v>413</v>
      </c>
      <c r="D89" s="23">
        <v>450</v>
      </c>
      <c r="E89" s="3">
        <v>0.5</v>
      </c>
      <c r="F89" s="4">
        <f t="shared" si="10"/>
        <v>3.9397450753186555E-2</v>
      </c>
      <c r="G89" s="4">
        <f t="shared" si="7"/>
        <v>3.8636363636363635E-2</v>
      </c>
      <c r="H89" s="2">
        <f t="shared" si="13"/>
        <v>80220.78326805796</v>
      </c>
      <c r="I89" s="2">
        <f t="shared" si="11"/>
        <v>3099.439353538603</v>
      </c>
      <c r="J89" s="2">
        <f t="shared" si="8"/>
        <v>78671.06359128865</v>
      </c>
      <c r="K89" s="2">
        <f t="shared" si="9"/>
        <v>861226.39553988283</v>
      </c>
      <c r="L89" s="14">
        <f t="shared" si="12"/>
        <v>10.73570165305034</v>
      </c>
      <c r="N89" s="6"/>
    </row>
    <row r="90" spans="1:14" x14ac:dyDescent="0.2">
      <c r="A90" s="60">
        <v>81</v>
      </c>
      <c r="B90" s="23">
        <v>16</v>
      </c>
      <c r="C90" s="25">
        <v>415</v>
      </c>
      <c r="D90" s="23">
        <v>395</v>
      </c>
      <c r="E90" s="3">
        <v>0.5</v>
      </c>
      <c r="F90" s="4">
        <f t="shared" si="10"/>
        <v>3.9506172839506172E-2</v>
      </c>
      <c r="G90" s="4">
        <f t="shared" si="7"/>
        <v>3.8740920096852302E-2</v>
      </c>
      <c r="H90" s="2">
        <f t="shared" si="13"/>
        <v>77121.343914519355</v>
      </c>
      <c r="I90" s="2">
        <f t="shared" si="11"/>
        <v>2987.7518223542611</v>
      </c>
      <c r="J90" s="2">
        <f t="shared" si="8"/>
        <v>75627.468003342234</v>
      </c>
      <c r="K90" s="2">
        <f t="shared" si="9"/>
        <v>782555.33194859419</v>
      </c>
      <c r="L90" s="14">
        <f t="shared" si="12"/>
        <v>10.14706554927222</v>
      </c>
      <c r="N90" s="6"/>
    </row>
    <row r="91" spans="1:14" x14ac:dyDescent="0.2">
      <c r="A91" s="60">
        <v>82</v>
      </c>
      <c r="B91" s="23">
        <v>20</v>
      </c>
      <c r="C91" s="25">
        <v>355</v>
      </c>
      <c r="D91" s="23">
        <v>396</v>
      </c>
      <c r="E91" s="3">
        <v>0.5</v>
      </c>
      <c r="F91" s="4">
        <f t="shared" si="10"/>
        <v>5.3262316910785618E-2</v>
      </c>
      <c r="G91" s="4">
        <f t="shared" si="7"/>
        <v>5.188067444876783E-2</v>
      </c>
      <c r="H91" s="2">
        <f t="shared" si="13"/>
        <v>74133.592092165098</v>
      </c>
      <c r="I91" s="2">
        <f t="shared" si="11"/>
        <v>3846.1007570513666</v>
      </c>
      <c r="J91" s="2">
        <f t="shared" si="8"/>
        <v>72210.541713639424</v>
      </c>
      <c r="K91" s="2">
        <f t="shared" si="9"/>
        <v>706927.86394525191</v>
      </c>
      <c r="L91" s="14">
        <f t="shared" si="12"/>
        <v>9.5358641608297905</v>
      </c>
      <c r="N91" s="6"/>
    </row>
    <row r="92" spans="1:14" x14ac:dyDescent="0.2">
      <c r="A92" s="60">
        <v>83</v>
      </c>
      <c r="B92" s="23">
        <v>18</v>
      </c>
      <c r="C92" s="25">
        <v>366</v>
      </c>
      <c r="D92" s="23">
        <v>337</v>
      </c>
      <c r="E92" s="3">
        <v>0.5</v>
      </c>
      <c r="F92" s="4">
        <f t="shared" si="10"/>
        <v>5.1209103840682786E-2</v>
      </c>
      <c r="G92" s="4">
        <f t="shared" si="7"/>
        <v>4.9930651872399444E-2</v>
      </c>
      <c r="H92" s="2">
        <f t="shared" si="13"/>
        <v>70287.491335113737</v>
      </c>
      <c r="I92" s="2">
        <f t="shared" si="11"/>
        <v>3509.5002608378563</v>
      </c>
      <c r="J92" s="2">
        <f t="shared" si="8"/>
        <v>68532.741204694816</v>
      </c>
      <c r="K92" s="2">
        <f t="shared" si="9"/>
        <v>634717.32223161252</v>
      </c>
      <c r="L92" s="14">
        <f t="shared" si="12"/>
        <v>9.0303026922021452</v>
      </c>
      <c r="N92" s="6"/>
    </row>
    <row r="93" spans="1:14" x14ac:dyDescent="0.2">
      <c r="A93" s="60">
        <v>84</v>
      </c>
      <c r="B93" s="23">
        <v>6</v>
      </c>
      <c r="C93" s="25">
        <v>317</v>
      </c>
      <c r="D93" s="23">
        <v>355</v>
      </c>
      <c r="E93" s="3">
        <v>0.5</v>
      </c>
      <c r="F93" s="4">
        <f t="shared" si="10"/>
        <v>1.7857142857142856E-2</v>
      </c>
      <c r="G93" s="4">
        <f t="shared" si="7"/>
        <v>1.7699115044247787E-2</v>
      </c>
      <c r="H93" s="2">
        <f t="shared" si="13"/>
        <v>66777.99107427588</v>
      </c>
      <c r="I93" s="2">
        <f t="shared" si="11"/>
        <v>1181.9113464473608</v>
      </c>
      <c r="J93" s="2">
        <f t="shared" si="8"/>
        <v>66187.035401052199</v>
      </c>
      <c r="K93" s="2">
        <f t="shared" si="9"/>
        <v>566184.58102691767</v>
      </c>
      <c r="L93" s="14">
        <f t="shared" si="12"/>
        <v>8.4786105709164179</v>
      </c>
      <c r="N93" s="6"/>
    </row>
    <row r="94" spans="1:14" x14ac:dyDescent="0.2">
      <c r="A94" s="60">
        <v>85</v>
      </c>
      <c r="B94" s="23">
        <v>17</v>
      </c>
      <c r="C94" s="25">
        <v>268</v>
      </c>
      <c r="D94" s="23">
        <v>305</v>
      </c>
      <c r="E94" s="3">
        <v>0.5</v>
      </c>
      <c r="F94" s="4">
        <f t="shared" si="10"/>
        <v>5.9336823734729496E-2</v>
      </c>
      <c r="G94" s="4">
        <f t="shared" si="7"/>
        <v>5.7627118644067804E-2</v>
      </c>
      <c r="H94" s="2">
        <f t="shared" si="13"/>
        <v>65596.079727828517</v>
      </c>
      <c r="I94" s="2">
        <f t="shared" si="11"/>
        <v>3780.1130690613049</v>
      </c>
      <c r="J94" s="2">
        <f t="shared" si="8"/>
        <v>63706.023193297864</v>
      </c>
      <c r="K94" s="2">
        <f t="shared" si="9"/>
        <v>499997.54562586552</v>
      </c>
      <c r="L94" s="14">
        <f t="shared" si="12"/>
        <v>7.6223693199419396</v>
      </c>
      <c r="N94" s="6"/>
    </row>
    <row r="95" spans="1:14" x14ac:dyDescent="0.2">
      <c r="A95" s="60">
        <v>86</v>
      </c>
      <c r="B95" s="23">
        <v>20</v>
      </c>
      <c r="C95" s="25">
        <v>290</v>
      </c>
      <c r="D95" s="23">
        <v>257</v>
      </c>
      <c r="E95" s="3">
        <v>0.5</v>
      </c>
      <c r="F95" s="4">
        <f t="shared" si="10"/>
        <v>7.3126142595978064E-2</v>
      </c>
      <c r="G95" s="4">
        <f t="shared" si="7"/>
        <v>7.054673721340389E-2</v>
      </c>
      <c r="H95" s="2">
        <f t="shared" si="13"/>
        <v>61815.966658767211</v>
      </c>
      <c r="I95" s="2">
        <f t="shared" si="11"/>
        <v>4360.9147554685869</v>
      </c>
      <c r="J95" s="2">
        <f t="shared" si="8"/>
        <v>59635.509281032922</v>
      </c>
      <c r="K95" s="2">
        <f t="shared" si="9"/>
        <v>436291.52243256767</v>
      </c>
      <c r="L95" s="14">
        <f t="shared" si="12"/>
        <v>7.0579098898664476</v>
      </c>
      <c r="N95" s="6"/>
    </row>
    <row r="96" spans="1:14" x14ac:dyDescent="0.2">
      <c r="A96" s="60">
        <v>87</v>
      </c>
      <c r="B96" s="23">
        <v>15</v>
      </c>
      <c r="C96" s="25">
        <v>214</v>
      </c>
      <c r="D96" s="23">
        <v>276</v>
      </c>
      <c r="E96" s="3">
        <v>0.5</v>
      </c>
      <c r="F96" s="4">
        <f t="shared" si="10"/>
        <v>6.1224489795918366E-2</v>
      </c>
      <c r="G96" s="4">
        <f t="shared" si="7"/>
        <v>5.940594059405941E-2</v>
      </c>
      <c r="H96" s="2">
        <f t="shared" si="13"/>
        <v>57455.051903298627</v>
      </c>
      <c r="I96" s="2">
        <f t="shared" si="11"/>
        <v>3413.1714001959581</v>
      </c>
      <c r="J96" s="2">
        <f t="shared" si="8"/>
        <v>55748.466203200653</v>
      </c>
      <c r="K96" s="2">
        <f t="shared" si="9"/>
        <v>376656.01315153472</v>
      </c>
      <c r="L96" s="14">
        <f t="shared" si="12"/>
        <v>6.5556639612035585</v>
      </c>
      <c r="N96" s="6"/>
    </row>
    <row r="97" spans="1:14" x14ac:dyDescent="0.2">
      <c r="A97" s="60">
        <v>88</v>
      </c>
      <c r="B97" s="23">
        <v>24</v>
      </c>
      <c r="C97" s="25">
        <v>226</v>
      </c>
      <c r="D97" s="23">
        <v>195</v>
      </c>
      <c r="E97" s="3">
        <v>0.5</v>
      </c>
      <c r="F97" s="4">
        <f t="shared" si="10"/>
        <v>0.11401425178147269</v>
      </c>
      <c r="G97" s="4">
        <f t="shared" si="7"/>
        <v>0.10786516853932585</v>
      </c>
      <c r="H97" s="2">
        <f t="shared" si="13"/>
        <v>54041.880503102671</v>
      </c>
      <c r="I97" s="2">
        <f t="shared" si="11"/>
        <v>5829.2365486492772</v>
      </c>
      <c r="J97" s="2">
        <f t="shared" si="8"/>
        <v>51127.262228778032</v>
      </c>
      <c r="K97" s="2">
        <f t="shared" si="9"/>
        <v>320907.54694833409</v>
      </c>
      <c r="L97" s="14">
        <f t="shared" si="12"/>
        <v>5.938126948226941</v>
      </c>
      <c r="N97" s="6"/>
    </row>
    <row r="98" spans="1:14" x14ac:dyDescent="0.2">
      <c r="A98" s="60">
        <v>89</v>
      </c>
      <c r="B98" s="23">
        <v>14</v>
      </c>
      <c r="C98" s="25">
        <v>176</v>
      </c>
      <c r="D98" s="23">
        <v>209</v>
      </c>
      <c r="E98" s="3">
        <v>0.5</v>
      </c>
      <c r="F98" s="4">
        <f t="shared" si="10"/>
        <v>7.2727272727272724E-2</v>
      </c>
      <c r="G98" s="4">
        <f t="shared" si="7"/>
        <v>7.0175438596491224E-2</v>
      </c>
      <c r="H98" s="2">
        <f t="shared" si="13"/>
        <v>48212.643954453393</v>
      </c>
      <c r="I98" s="2">
        <f t="shared" si="11"/>
        <v>3383.3434354002379</v>
      </c>
      <c r="J98" s="2">
        <f t="shared" si="8"/>
        <v>46520.972236753274</v>
      </c>
      <c r="K98" s="2">
        <f>K99+J98</f>
        <v>269780.28471955605</v>
      </c>
      <c r="L98" s="14">
        <f t="shared" si="12"/>
        <v>5.5956334810100472</v>
      </c>
      <c r="N98" s="6"/>
    </row>
    <row r="99" spans="1:14" x14ac:dyDescent="0.2">
      <c r="A99" s="60">
        <v>90</v>
      </c>
      <c r="B99" s="23">
        <v>18</v>
      </c>
      <c r="C99" s="25">
        <v>121</v>
      </c>
      <c r="D99" s="23">
        <v>160</v>
      </c>
      <c r="E99" s="3">
        <v>0.5</v>
      </c>
      <c r="F99" s="4">
        <f t="shared" si="10"/>
        <v>0.12811387900355872</v>
      </c>
      <c r="G99" s="4">
        <f t="shared" si="7"/>
        <v>0.12040133779264214</v>
      </c>
      <c r="H99" s="2">
        <f t="shared" si="13"/>
        <v>44829.300519053155</v>
      </c>
      <c r="I99" s="2">
        <f t="shared" si="11"/>
        <v>5397.5077548023864</v>
      </c>
      <c r="J99" s="2">
        <f t="shared" si="8"/>
        <v>42130.546641651963</v>
      </c>
      <c r="K99" s="2">
        <f t="shared" ref="K99:K108" si="14">K100+J99</f>
        <v>223259.31248280278</v>
      </c>
      <c r="L99" s="14">
        <f t="shared" si="12"/>
        <v>4.9802095927843908</v>
      </c>
      <c r="N99" s="6"/>
    </row>
    <row r="100" spans="1:14" x14ac:dyDescent="0.2">
      <c r="A100" s="60">
        <v>91</v>
      </c>
      <c r="B100" s="23">
        <v>14</v>
      </c>
      <c r="C100" s="25">
        <v>120</v>
      </c>
      <c r="D100" s="23">
        <v>107</v>
      </c>
      <c r="E100" s="3">
        <v>0.5</v>
      </c>
      <c r="F100" s="4">
        <f t="shared" si="10"/>
        <v>0.12334801762114538</v>
      </c>
      <c r="G100" s="4">
        <f t="shared" si="7"/>
        <v>0.11618257261410789</v>
      </c>
      <c r="H100" s="2">
        <f t="shared" si="13"/>
        <v>39431.792764250771</v>
      </c>
      <c r="I100" s="2">
        <f t="shared" si="11"/>
        <v>4581.2871261370192</v>
      </c>
      <c r="J100" s="2">
        <f t="shared" si="8"/>
        <v>37141.149201182263</v>
      </c>
      <c r="K100" s="2">
        <f t="shared" si="14"/>
        <v>181128.76584115083</v>
      </c>
      <c r="L100" s="14">
        <f t="shared" si="12"/>
        <v>4.5934702214544973</v>
      </c>
      <c r="N100" s="6"/>
    </row>
    <row r="101" spans="1:14" x14ac:dyDescent="0.2">
      <c r="A101" s="60">
        <v>92</v>
      </c>
      <c r="B101" s="23">
        <v>16</v>
      </c>
      <c r="C101" s="25">
        <v>92</v>
      </c>
      <c r="D101" s="23">
        <v>104</v>
      </c>
      <c r="E101" s="3">
        <v>0.5</v>
      </c>
      <c r="F101" s="4">
        <f t="shared" si="10"/>
        <v>0.16326530612244897</v>
      </c>
      <c r="G101" s="4">
        <f t="shared" si="7"/>
        <v>0.15094339622641506</v>
      </c>
      <c r="H101" s="2">
        <f t="shared" si="13"/>
        <v>34850.505638113755</v>
      </c>
      <c r="I101" s="2">
        <f t="shared" si="11"/>
        <v>5260.4536812247161</v>
      </c>
      <c r="J101" s="2">
        <f t="shared" si="8"/>
        <v>32220.278797501396</v>
      </c>
      <c r="K101" s="2">
        <f t="shared" si="14"/>
        <v>143987.61663996856</v>
      </c>
      <c r="L101" s="14">
        <f t="shared" si="12"/>
        <v>4.1315789829602521</v>
      </c>
      <c r="N101" s="6"/>
    </row>
    <row r="102" spans="1:14" x14ac:dyDescent="0.2">
      <c r="A102" s="60">
        <v>93</v>
      </c>
      <c r="B102" s="23">
        <v>12</v>
      </c>
      <c r="C102" s="25">
        <v>78</v>
      </c>
      <c r="D102" s="23">
        <v>80</v>
      </c>
      <c r="E102" s="3">
        <v>0.5</v>
      </c>
      <c r="F102" s="4">
        <f t="shared" si="10"/>
        <v>0.15189873417721519</v>
      </c>
      <c r="G102" s="4">
        <f t="shared" si="7"/>
        <v>0.14117647058823529</v>
      </c>
      <c r="H102" s="2">
        <f t="shared" si="13"/>
        <v>29590.051956889038</v>
      </c>
      <c r="I102" s="2">
        <f t="shared" si="11"/>
        <v>4177.4190997960995</v>
      </c>
      <c r="J102" s="2">
        <f t="shared" si="8"/>
        <v>27501.342406990989</v>
      </c>
      <c r="K102" s="2">
        <f t="shared" si="14"/>
        <v>111767.33784246715</v>
      </c>
      <c r="L102" s="14">
        <f t="shared" si="12"/>
        <v>3.7771930243754075</v>
      </c>
      <c r="N102" s="6"/>
    </row>
    <row r="103" spans="1:14" x14ac:dyDescent="0.2">
      <c r="A103" s="60">
        <v>94</v>
      </c>
      <c r="B103" s="23">
        <v>8</v>
      </c>
      <c r="C103" s="25">
        <v>59</v>
      </c>
      <c r="D103" s="23">
        <v>62</v>
      </c>
      <c r="E103" s="3">
        <v>0.5</v>
      </c>
      <c r="F103" s="4">
        <f t="shared" si="10"/>
        <v>0.13223140495867769</v>
      </c>
      <c r="G103" s="4">
        <f t="shared" si="7"/>
        <v>0.12403100775193798</v>
      </c>
      <c r="H103" s="2">
        <f t="shared" si="13"/>
        <v>25412.63285709294</v>
      </c>
      <c r="I103" s="2">
        <f t="shared" si="11"/>
        <v>3151.9544628952485</v>
      </c>
      <c r="J103" s="2">
        <f t="shared" si="8"/>
        <v>23836.655625645315</v>
      </c>
      <c r="K103" s="2">
        <f t="shared" si="14"/>
        <v>84265.995435476158</v>
      </c>
      <c r="L103" s="14">
        <f t="shared" si="12"/>
        <v>3.3159096859165702</v>
      </c>
      <c r="N103" s="6"/>
    </row>
    <row r="104" spans="1:14" x14ac:dyDescent="0.2">
      <c r="A104" s="60">
        <v>95</v>
      </c>
      <c r="B104" s="23">
        <v>7</v>
      </c>
      <c r="C104" s="25">
        <v>37</v>
      </c>
      <c r="D104" s="23">
        <v>50</v>
      </c>
      <c r="E104" s="3">
        <v>0.5</v>
      </c>
      <c r="F104" s="4">
        <f t="shared" si="10"/>
        <v>0.16091954022988506</v>
      </c>
      <c r="G104" s="4">
        <f t="shared" si="7"/>
        <v>0.14893617021276595</v>
      </c>
      <c r="H104" s="2">
        <f t="shared" si="13"/>
        <v>22260.67839419769</v>
      </c>
      <c r="I104" s="2">
        <f t="shared" si="11"/>
        <v>3315.4201863698686</v>
      </c>
      <c r="J104" s="2">
        <f t="shared" si="8"/>
        <v>20602.968301012756</v>
      </c>
      <c r="K104" s="2">
        <f t="shared" si="14"/>
        <v>60429.339809830846</v>
      </c>
      <c r="L104" s="14">
        <f t="shared" si="12"/>
        <v>2.7146225617985626</v>
      </c>
      <c r="N104" s="6"/>
    </row>
    <row r="105" spans="1:14" x14ac:dyDescent="0.2">
      <c r="A105" s="60">
        <v>96</v>
      </c>
      <c r="B105" s="23">
        <v>8</v>
      </c>
      <c r="C105" s="25">
        <v>38</v>
      </c>
      <c r="D105" s="23">
        <v>25</v>
      </c>
      <c r="E105" s="3">
        <v>0.5</v>
      </c>
      <c r="F105" s="4">
        <f t="shared" si="10"/>
        <v>0.25396825396825395</v>
      </c>
      <c r="G105" s="4">
        <f t="shared" si="7"/>
        <v>0.22535211267605632</v>
      </c>
      <c r="H105" s="2">
        <f t="shared" si="13"/>
        <v>18945.258207827821</v>
      </c>
      <c r="I105" s="2">
        <f t="shared" si="11"/>
        <v>4269.3539623273955</v>
      </c>
      <c r="J105" s="2">
        <f t="shared" si="8"/>
        <v>16810.581226664122</v>
      </c>
      <c r="K105" s="2">
        <f t="shared" si="14"/>
        <v>39826.371508818091</v>
      </c>
      <c r="L105" s="14">
        <f t="shared" si="12"/>
        <v>2.102181510113311</v>
      </c>
      <c r="N105" s="6"/>
    </row>
    <row r="106" spans="1:14" x14ac:dyDescent="0.2">
      <c r="A106" s="60">
        <v>97</v>
      </c>
      <c r="B106" s="23">
        <v>13</v>
      </c>
      <c r="C106" s="25">
        <v>25</v>
      </c>
      <c r="D106" s="23">
        <v>27</v>
      </c>
      <c r="E106" s="3">
        <v>0.5</v>
      </c>
      <c r="F106" s="4">
        <f t="shared" si="10"/>
        <v>0.5</v>
      </c>
      <c r="G106" s="4">
        <f t="shared" si="7"/>
        <v>0.4</v>
      </c>
      <c r="H106" s="2">
        <f t="shared" si="13"/>
        <v>14675.904245500426</v>
      </c>
      <c r="I106" s="2">
        <f t="shared" si="11"/>
        <v>5870.3616982001704</v>
      </c>
      <c r="J106" s="2">
        <f t="shared" si="8"/>
        <v>11740.723396400339</v>
      </c>
      <c r="K106" s="2">
        <f t="shared" si="14"/>
        <v>23015.790282153972</v>
      </c>
      <c r="L106" s="14">
        <f t="shared" si="12"/>
        <v>1.5682706766917291</v>
      </c>
      <c r="N106" s="6"/>
    </row>
    <row r="107" spans="1:14" x14ac:dyDescent="0.2">
      <c r="A107" s="60">
        <v>98</v>
      </c>
      <c r="B107" s="23">
        <v>9</v>
      </c>
      <c r="C107" s="25">
        <v>12</v>
      </c>
      <c r="D107" s="23">
        <v>17</v>
      </c>
      <c r="E107" s="3">
        <v>0.5</v>
      </c>
      <c r="F107" s="4">
        <f t="shared" si="10"/>
        <v>0.62068965517241381</v>
      </c>
      <c r="G107" s="4">
        <f t="shared" si="7"/>
        <v>0.47368421052631582</v>
      </c>
      <c r="H107" s="2">
        <f t="shared" si="13"/>
        <v>8805.5425473002542</v>
      </c>
      <c r="I107" s="2">
        <f t="shared" si="11"/>
        <v>4171.0464697738053</v>
      </c>
      <c r="J107" s="2">
        <f t="shared" si="8"/>
        <v>6720.0193124133511</v>
      </c>
      <c r="K107" s="2">
        <f t="shared" si="14"/>
        <v>11275.066885753633</v>
      </c>
      <c r="L107" s="14">
        <f t="shared" si="12"/>
        <v>1.2804511278195487</v>
      </c>
      <c r="N107" s="6"/>
    </row>
    <row r="108" spans="1:14" x14ac:dyDescent="0.2">
      <c r="A108" s="60">
        <v>99</v>
      </c>
      <c r="B108" s="23">
        <v>4</v>
      </c>
      <c r="C108" s="25">
        <v>10</v>
      </c>
      <c r="D108" s="23">
        <v>7</v>
      </c>
      <c r="E108" s="3">
        <v>0.5</v>
      </c>
      <c r="F108" s="4">
        <f t="shared" si="10"/>
        <v>0.47058823529411764</v>
      </c>
      <c r="G108" s="4">
        <f t="shared" si="7"/>
        <v>0.38095238095238093</v>
      </c>
      <c r="H108" s="2">
        <f t="shared" si="13"/>
        <v>4634.496077526449</v>
      </c>
      <c r="I108" s="2">
        <f t="shared" si="11"/>
        <v>1765.522315248171</v>
      </c>
      <c r="J108" s="2">
        <f t="shared" si="8"/>
        <v>3751.7349199023633</v>
      </c>
      <c r="K108" s="2">
        <f t="shared" si="14"/>
        <v>4555.0475733402809</v>
      </c>
      <c r="L108" s="14">
        <f t="shared" si="12"/>
        <v>0.98285714285714276</v>
      </c>
      <c r="N108" s="6"/>
    </row>
    <row r="109" spans="1:14" x14ac:dyDescent="0.2">
      <c r="A109" s="60" t="s">
        <v>20</v>
      </c>
      <c r="B109" s="23">
        <v>7</v>
      </c>
      <c r="C109" s="25">
        <v>26</v>
      </c>
      <c r="D109" s="2">
        <v>24</v>
      </c>
      <c r="E109" s="7"/>
      <c r="F109" s="4">
        <f>B109/((C109+D109)/2)</f>
        <v>0.28000000000000003</v>
      </c>
      <c r="G109" s="4">
        <v>1</v>
      </c>
      <c r="H109" s="2">
        <f>H108-I108</f>
        <v>2868.9737622782777</v>
      </c>
      <c r="I109" s="2">
        <f>H109*G109</f>
        <v>2868.9737622782777</v>
      </c>
      <c r="J109" s="8">
        <f>H109*F109</f>
        <v>803.31265343791779</v>
      </c>
      <c r="K109" s="2">
        <f>J109</f>
        <v>803.31265343791779</v>
      </c>
      <c r="L109" s="14">
        <f>K109/H109</f>
        <v>0.28000000000000003</v>
      </c>
      <c r="N109" s="6"/>
    </row>
    <row r="110" spans="1:14" x14ac:dyDescent="0.2">
      <c r="A110" s="9"/>
      <c r="B110" s="9"/>
      <c r="C110" s="26"/>
      <c r="D110" s="10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2"/>
      <c r="C111" s="27"/>
      <c r="D111" s="7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1" t="s">
        <v>21</v>
      </c>
      <c r="B112" s="15"/>
      <c r="C112" s="28"/>
      <c r="D112" s="15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2" t="s">
        <v>22</v>
      </c>
      <c r="B113" s="15"/>
      <c r="C113" s="28"/>
      <c r="D113" s="15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19</v>
      </c>
      <c r="B114" s="15"/>
      <c r="C114" s="28"/>
      <c r="D114" s="15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9</v>
      </c>
      <c r="B115" s="15"/>
      <c r="C115" s="28"/>
      <c r="D115" s="15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10</v>
      </c>
      <c r="B116" s="15"/>
      <c r="C116" s="28"/>
      <c r="D116" s="15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11</v>
      </c>
      <c r="B117" s="15"/>
      <c r="C117" s="28"/>
      <c r="D117" s="15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16</v>
      </c>
      <c r="B118" s="15"/>
      <c r="C118" s="28"/>
      <c r="D118" s="15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12</v>
      </c>
      <c r="B119" s="15"/>
      <c r="C119" s="28"/>
      <c r="D119" s="15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13</v>
      </c>
      <c r="B120" s="15"/>
      <c r="C120" s="28"/>
      <c r="D120" s="15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17</v>
      </c>
      <c r="B121" s="15"/>
      <c r="C121" s="28"/>
      <c r="D121" s="15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14</v>
      </c>
      <c r="B122" s="15"/>
      <c r="C122" s="28"/>
      <c r="D122" s="15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15</v>
      </c>
      <c r="B123" s="2"/>
      <c r="C123" s="8"/>
      <c r="D123" s="2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2"/>
    </row>
    <row r="125" spans="1:12" x14ac:dyDescent="0.2">
      <c r="A125" s="22" t="s">
        <v>34</v>
      </c>
    </row>
  </sheetData>
  <mergeCells count="1">
    <mergeCell ref="C6:D6"/>
  </mergeCells>
  <phoneticPr fontId="1" type="noConversion"/>
  <pageMargins left="0.75" right="0.75" top="1" bottom="1" header="0" footer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12"/>
  <sheetViews>
    <sheetView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7109375" style="1" customWidth="1"/>
    <col min="2" max="15" width="11" style="47" customWidth="1"/>
  </cols>
  <sheetData>
    <row r="4" spans="1:15" s="19" customFormat="1" ht="15.75" x14ac:dyDescent="0.25">
      <c r="A4" s="11" t="s">
        <v>23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ht="12.75" customHeight="1" x14ac:dyDescent="0.2">
      <c r="A5" s="2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</row>
    <row r="6" spans="1:15" s="29" customFormat="1" x14ac:dyDescent="0.2">
      <c r="A6" s="61" t="s">
        <v>18</v>
      </c>
      <c r="B6" s="61">
        <v>2023</v>
      </c>
      <c r="C6" s="61">
        <v>2022</v>
      </c>
      <c r="D6" s="61">
        <v>2021</v>
      </c>
      <c r="E6" s="61">
        <v>2020</v>
      </c>
      <c r="F6" s="61">
        <v>2019</v>
      </c>
      <c r="G6" s="61">
        <v>2018</v>
      </c>
      <c r="H6" s="61">
        <v>2017</v>
      </c>
      <c r="I6" s="61">
        <v>2016</v>
      </c>
      <c r="J6" s="61">
        <v>2015</v>
      </c>
      <c r="K6" s="61">
        <v>2014</v>
      </c>
      <c r="L6" s="61">
        <v>2013</v>
      </c>
      <c r="M6" s="61">
        <v>2012</v>
      </c>
      <c r="N6" s="61">
        <v>2011</v>
      </c>
      <c r="O6" s="61">
        <v>2010</v>
      </c>
    </row>
    <row r="7" spans="1:15" x14ac:dyDescent="0.2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</row>
    <row r="8" spans="1:15" x14ac:dyDescent="0.2">
      <c r="A8" s="60">
        <v>0</v>
      </c>
      <c r="B8" s="63">
        <v>87.128660004239606</v>
      </c>
      <c r="C8" s="63">
        <v>86.661246365928747</v>
      </c>
      <c r="D8" s="63">
        <v>86.661246365928747</v>
      </c>
      <c r="E8" s="63">
        <v>84.373276898371515</v>
      </c>
      <c r="F8" s="63">
        <v>87.263118693146779</v>
      </c>
      <c r="G8" s="63">
        <v>86.647693529959099</v>
      </c>
      <c r="H8" s="63">
        <v>86.565740283597634</v>
      </c>
      <c r="I8" s="63">
        <v>87.144098245225905</v>
      </c>
      <c r="J8" s="63">
        <v>86.418978402748735</v>
      </c>
      <c r="K8" s="63">
        <v>85.611587101147322</v>
      </c>
      <c r="L8" s="63">
        <v>87.155048184054024</v>
      </c>
      <c r="M8" s="63">
        <v>85.408550777475412</v>
      </c>
      <c r="N8" s="63">
        <v>85.612530615655459</v>
      </c>
      <c r="O8" s="63">
        <v>86.210858055208888</v>
      </c>
    </row>
    <row r="9" spans="1:15" x14ac:dyDescent="0.2">
      <c r="A9" s="60">
        <v>1</v>
      </c>
      <c r="B9" s="51">
        <v>86.128660004239606</v>
      </c>
      <c r="C9" s="51">
        <v>85.788675205636835</v>
      </c>
      <c r="D9" s="51">
        <v>85.788675205636835</v>
      </c>
      <c r="E9" s="51">
        <v>83.495753825224938</v>
      </c>
      <c r="F9" s="51">
        <v>86.385578987703084</v>
      </c>
      <c r="G9" s="51">
        <v>85.876809736155792</v>
      </c>
      <c r="H9" s="51">
        <v>86.027350361051347</v>
      </c>
      <c r="I9" s="51">
        <v>86.256366110120155</v>
      </c>
      <c r="J9" s="51">
        <v>85.418978402748735</v>
      </c>
      <c r="K9" s="51">
        <v>85.360955084498556</v>
      </c>
      <c r="L9" s="51">
        <v>86.260789548525125</v>
      </c>
      <c r="M9" s="51">
        <v>85.069685210670428</v>
      </c>
      <c r="N9" s="51">
        <v>84.785435705783769</v>
      </c>
      <c r="O9" s="51">
        <v>85.474448597664662</v>
      </c>
    </row>
    <row r="10" spans="1:15" x14ac:dyDescent="0.2">
      <c r="A10" s="60">
        <v>2</v>
      </c>
      <c r="B10" s="51">
        <v>85.128660004239606</v>
      </c>
      <c r="C10" s="51">
        <v>84.911242404842952</v>
      </c>
      <c r="D10" s="51">
        <v>84.911242404842952</v>
      </c>
      <c r="E10" s="51">
        <v>82.495753825224924</v>
      </c>
      <c r="F10" s="51">
        <v>85.385578987703084</v>
      </c>
      <c r="G10" s="51">
        <v>84.876809736155806</v>
      </c>
      <c r="H10" s="51">
        <v>85.027350361051347</v>
      </c>
      <c r="I10" s="51">
        <v>85.256366110120155</v>
      </c>
      <c r="J10" s="51">
        <v>84.418978402748735</v>
      </c>
      <c r="K10" s="51">
        <v>84.360955084498556</v>
      </c>
      <c r="L10" s="51">
        <v>85.260789548525125</v>
      </c>
      <c r="M10" s="51">
        <v>84.069685210670428</v>
      </c>
      <c r="N10" s="51">
        <v>83.785435705783769</v>
      </c>
      <c r="O10" s="51">
        <v>84.474448597664662</v>
      </c>
    </row>
    <row r="11" spans="1:15" x14ac:dyDescent="0.2">
      <c r="A11" s="60">
        <v>3</v>
      </c>
      <c r="B11" s="51">
        <v>84.128660004239606</v>
      </c>
      <c r="C11" s="51">
        <v>83.911242404842966</v>
      </c>
      <c r="D11" s="51">
        <v>83.911242404842966</v>
      </c>
      <c r="E11" s="51">
        <v>81.495753825224924</v>
      </c>
      <c r="F11" s="51">
        <v>84.49005354645719</v>
      </c>
      <c r="G11" s="51">
        <v>83.876809736155806</v>
      </c>
      <c r="H11" s="51">
        <v>84.027350361051347</v>
      </c>
      <c r="I11" s="51">
        <v>84.256366110120169</v>
      </c>
      <c r="J11" s="51">
        <v>83.418978402748749</v>
      </c>
      <c r="K11" s="51">
        <v>83.452335702466826</v>
      </c>
      <c r="L11" s="51">
        <v>84.260789548525139</v>
      </c>
      <c r="M11" s="51">
        <v>83.154013853668076</v>
      </c>
      <c r="N11" s="51">
        <v>82.785435705783769</v>
      </c>
      <c r="O11" s="51">
        <v>83.5450153611921</v>
      </c>
    </row>
    <row r="12" spans="1:15" x14ac:dyDescent="0.2">
      <c r="A12" s="60">
        <v>4</v>
      </c>
      <c r="B12" s="51">
        <v>83.12866000423962</v>
      </c>
      <c r="C12" s="51">
        <v>82.911242404842966</v>
      </c>
      <c r="D12" s="51">
        <v>82.911242404842966</v>
      </c>
      <c r="E12" s="51">
        <v>80.495753825224924</v>
      </c>
      <c r="F12" s="51">
        <v>83.589863473428622</v>
      </c>
      <c r="G12" s="51">
        <v>82.876809736155806</v>
      </c>
      <c r="H12" s="51">
        <v>83.027350361051347</v>
      </c>
      <c r="I12" s="51">
        <v>83.256366110120169</v>
      </c>
      <c r="J12" s="51">
        <v>82.418978402748749</v>
      </c>
      <c r="K12" s="51">
        <v>82.452335702466826</v>
      </c>
      <c r="L12" s="51">
        <v>83.260789548525139</v>
      </c>
      <c r="M12" s="51">
        <v>82.154013853668076</v>
      </c>
      <c r="N12" s="51">
        <v>81.785435705783769</v>
      </c>
      <c r="O12" s="51">
        <v>82.5450153611921</v>
      </c>
    </row>
    <row r="13" spans="1:15" x14ac:dyDescent="0.2">
      <c r="A13" s="60">
        <v>5</v>
      </c>
      <c r="B13" s="63">
        <v>82.12866000423962</v>
      </c>
      <c r="C13" s="63">
        <v>81.911242404842966</v>
      </c>
      <c r="D13" s="63">
        <v>81.911242404842966</v>
      </c>
      <c r="E13" s="63">
        <v>79.495753825224924</v>
      </c>
      <c r="F13" s="63">
        <v>82.589863473428622</v>
      </c>
      <c r="G13" s="63">
        <v>81.876809736155806</v>
      </c>
      <c r="H13" s="63">
        <v>82.027350361051347</v>
      </c>
      <c r="I13" s="63">
        <v>82.256366110120169</v>
      </c>
      <c r="J13" s="63">
        <v>81.418978402748749</v>
      </c>
      <c r="K13" s="63">
        <v>81.452335702466826</v>
      </c>
      <c r="L13" s="63">
        <v>82.260789548525139</v>
      </c>
      <c r="M13" s="63">
        <v>81.223241504243461</v>
      </c>
      <c r="N13" s="63">
        <v>80.785435705783769</v>
      </c>
      <c r="O13" s="63">
        <v>81.5450153611921</v>
      </c>
    </row>
    <row r="14" spans="1:15" x14ac:dyDescent="0.2">
      <c r="A14" s="60">
        <v>6</v>
      </c>
      <c r="B14" s="51">
        <v>81.12866000423962</v>
      </c>
      <c r="C14" s="51">
        <v>80.911242404842966</v>
      </c>
      <c r="D14" s="51">
        <v>80.911242404842966</v>
      </c>
      <c r="E14" s="51">
        <v>78.495753825224924</v>
      </c>
      <c r="F14" s="51">
        <v>81.589863473428622</v>
      </c>
      <c r="G14" s="51">
        <v>80.876809736155792</v>
      </c>
      <c r="H14" s="51">
        <v>81.027350361051333</v>
      </c>
      <c r="I14" s="51">
        <v>81.256366110120169</v>
      </c>
      <c r="J14" s="51">
        <v>80.418978402748749</v>
      </c>
      <c r="K14" s="51">
        <v>80.452335702466826</v>
      </c>
      <c r="L14" s="51">
        <v>81.260789548525139</v>
      </c>
      <c r="M14" s="51">
        <v>80.223241504243461</v>
      </c>
      <c r="N14" s="51">
        <v>79.785435705783769</v>
      </c>
      <c r="O14" s="51">
        <v>80.545015361192114</v>
      </c>
    </row>
    <row r="15" spans="1:15" x14ac:dyDescent="0.2">
      <c r="A15" s="60">
        <v>7</v>
      </c>
      <c r="B15" s="51">
        <v>80.12866000423962</v>
      </c>
      <c r="C15" s="51">
        <v>80.005661505714144</v>
      </c>
      <c r="D15" s="51">
        <v>80.005661505714144</v>
      </c>
      <c r="E15" s="51">
        <v>77.495753825224909</v>
      </c>
      <c r="F15" s="51">
        <v>80.589863473428636</v>
      </c>
      <c r="G15" s="51">
        <v>79.965330451724256</v>
      </c>
      <c r="H15" s="51">
        <v>80.027350361051333</v>
      </c>
      <c r="I15" s="51">
        <v>80.256366110120155</v>
      </c>
      <c r="J15" s="51">
        <v>79.418978402748749</v>
      </c>
      <c r="K15" s="51">
        <v>79.452335702466826</v>
      </c>
      <c r="L15" s="51">
        <v>80.260789548525139</v>
      </c>
      <c r="M15" s="51">
        <v>79.223241504243461</v>
      </c>
      <c r="N15" s="51">
        <v>78.785435705783755</v>
      </c>
      <c r="O15" s="51">
        <v>79.545015361192114</v>
      </c>
    </row>
    <row r="16" spans="1:15" x14ac:dyDescent="0.2">
      <c r="A16" s="60">
        <v>8</v>
      </c>
      <c r="B16" s="51">
        <v>79.12866000423962</v>
      </c>
      <c r="C16" s="51">
        <v>79.005661505714144</v>
      </c>
      <c r="D16" s="51">
        <v>79.005661505714144</v>
      </c>
      <c r="E16" s="51">
        <v>76.589183281785949</v>
      </c>
      <c r="F16" s="51">
        <v>79.589863473428636</v>
      </c>
      <c r="G16" s="51">
        <v>78.965330451724256</v>
      </c>
      <c r="H16" s="51">
        <v>79.027350361051333</v>
      </c>
      <c r="I16" s="51">
        <v>79.256366110120155</v>
      </c>
      <c r="J16" s="51">
        <v>78.418978402748749</v>
      </c>
      <c r="K16" s="51">
        <v>78.452335702466826</v>
      </c>
      <c r="L16" s="51">
        <v>79.260789548525125</v>
      </c>
      <c r="M16" s="51">
        <v>78.223241504243461</v>
      </c>
      <c r="N16" s="51">
        <v>77.785435705783755</v>
      </c>
      <c r="O16" s="51">
        <v>78.545015361192114</v>
      </c>
    </row>
    <row r="17" spans="1:15" x14ac:dyDescent="0.2">
      <c r="A17" s="60">
        <v>9</v>
      </c>
      <c r="B17" s="51">
        <v>78.12866000423962</v>
      </c>
      <c r="C17" s="51">
        <v>78.005661505714144</v>
      </c>
      <c r="D17" s="51">
        <v>78.005661505714144</v>
      </c>
      <c r="E17" s="51">
        <v>75.589183281785964</v>
      </c>
      <c r="F17" s="51">
        <v>78.589863473428636</v>
      </c>
      <c r="G17" s="51">
        <v>77.965330451724256</v>
      </c>
      <c r="H17" s="51">
        <v>78.027350361051333</v>
      </c>
      <c r="I17" s="51">
        <v>78.256366110120155</v>
      </c>
      <c r="J17" s="51">
        <v>77.418978402748749</v>
      </c>
      <c r="K17" s="51">
        <v>77.452335702466826</v>
      </c>
      <c r="L17" s="51">
        <v>78.260789548525125</v>
      </c>
      <c r="M17" s="51">
        <v>77.223241504243475</v>
      </c>
      <c r="N17" s="51">
        <v>76.785435705783755</v>
      </c>
      <c r="O17" s="51">
        <v>77.545015361192114</v>
      </c>
    </row>
    <row r="18" spans="1:15" x14ac:dyDescent="0.2">
      <c r="A18" s="60">
        <v>10</v>
      </c>
      <c r="B18" s="63">
        <v>77.12866000423962</v>
      </c>
      <c r="C18" s="63">
        <v>77.00566150571413</v>
      </c>
      <c r="D18" s="63">
        <v>77.00566150571413</v>
      </c>
      <c r="E18" s="63">
        <v>74.589183281785964</v>
      </c>
      <c r="F18" s="63">
        <v>77.589863473428636</v>
      </c>
      <c r="G18" s="63">
        <v>76.96533045172427</v>
      </c>
      <c r="H18" s="63">
        <v>77.027350361051333</v>
      </c>
      <c r="I18" s="63">
        <v>77.256366110120155</v>
      </c>
      <c r="J18" s="63">
        <v>76.418978402748749</v>
      </c>
      <c r="K18" s="63">
        <v>76.45233570246684</v>
      </c>
      <c r="L18" s="63">
        <v>77.336469149058985</v>
      </c>
      <c r="M18" s="63">
        <v>76.223241504243475</v>
      </c>
      <c r="N18" s="63">
        <v>75.785435705783755</v>
      </c>
      <c r="O18" s="63">
        <v>76.545015361192114</v>
      </c>
    </row>
    <row r="19" spans="1:15" x14ac:dyDescent="0.2">
      <c r="A19" s="60">
        <v>11</v>
      </c>
      <c r="B19" s="51">
        <v>76.12866000423962</v>
      </c>
      <c r="C19" s="51">
        <v>76.00566150571413</v>
      </c>
      <c r="D19" s="51">
        <v>76.00566150571413</v>
      </c>
      <c r="E19" s="51">
        <v>73.589183281785964</v>
      </c>
      <c r="F19" s="51">
        <v>76.58986347342865</v>
      </c>
      <c r="G19" s="51">
        <v>76.035514325475276</v>
      </c>
      <c r="H19" s="51">
        <v>76.027350361051319</v>
      </c>
      <c r="I19" s="51">
        <v>76.25636611012014</v>
      </c>
      <c r="J19" s="51">
        <v>75.491341696033672</v>
      </c>
      <c r="K19" s="51">
        <v>75.45233570246684</v>
      </c>
      <c r="L19" s="51">
        <v>76.336469149058985</v>
      </c>
      <c r="M19" s="51">
        <v>75.223241504243475</v>
      </c>
      <c r="N19" s="51">
        <v>74.865484015944077</v>
      </c>
      <c r="O19" s="51">
        <v>75.545015361192114</v>
      </c>
    </row>
    <row r="20" spans="1:15" x14ac:dyDescent="0.2">
      <c r="A20" s="60">
        <v>12</v>
      </c>
      <c r="B20" s="51">
        <v>75.12866000423962</v>
      </c>
      <c r="C20" s="51">
        <v>75.00566150571413</v>
      </c>
      <c r="D20" s="51">
        <v>75.00566150571413</v>
      </c>
      <c r="E20" s="51">
        <v>72.589183281785964</v>
      </c>
      <c r="F20" s="51">
        <v>75.58986347342865</v>
      </c>
      <c r="G20" s="51">
        <v>75.035514325475276</v>
      </c>
      <c r="H20" s="51">
        <v>75.027350361051319</v>
      </c>
      <c r="I20" s="51">
        <v>75.25636611012014</v>
      </c>
      <c r="J20" s="51">
        <v>74.491341696033672</v>
      </c>
      <c r="K20" s="51">
        <v>74.45233570246684</v>
      </c>
      <c r="L20" s="51">
        <v>75.336469149058985</v>
      </c>
      <c r="M20" s="51">
        <v>74.223241504243475</v>
      </c>
      <c r="N20" s="51">
        <v>73.865484015944077</v>
      </c>
      <c r="O20" s="51">
        <v>74.545015361192114</v>
      </c>
    </row>
    <row r="21" spans="1:15" x14ac:dyDescent="0.2">
      <c r="A21" s="60">
        <v>13</v>
      </c>
      <c r="B21" s="51">
        <v>74.12866000423962</v>
      </c>
      <c r="C21" s="51">
        <v>74.005661505714116</v>
      </c>
      <c r="D21" s="51">
        <v>74.005661505714116</v>
      </c>
      <c r="E21" s="51">
        <v>71.589183281785964</v>
      </c>
      <c r="F21" s="51">
        <v>74.58986347342865</v>
      </c>
      <c r="G21" s="51">
        <v>74.035514325475276</v>
      </c>
      <c r="H21" s="51">
        <v>74.027350361051319</v>
      </c>
      <c r="I21" s="51">
        <v>74.25636611012014</v>
      </c>
      <c r="J21" s="51">
        <v>73.491341696033672</v>
      </c>
      <c r="K21" s="51">
        <v>73.45233570246684</v>
      </c>
      <c r="L21" s="51">
        <v>74.336469149058985</v>
      </c>
      <c r="M21" s="51">
        <v>73.301963598748813</v>
      </c>
      <c r="N21" s="51">
        <v>72.865484015944077</v>
      </c>
      <c r="O21" s="51">
        <v>73.545015361192114</v>
      </c>
    </row>
    <row r="22" spans="1:15" x14ac:dyDescent="0.2">
      <c r="A22" s="60">
        <v>14</v>
      </c>
      <c r="B22" s="51">
        <v>73.12866000423962</v>
      </c>
      <c r="C22" s="51">
        <v>73.005661505714116</v>
      </c>
      <c r="D22" s="51">
        <v>73.005661505714116</v>
      </c>
      <c r="E22" s="51">
        <v>70.589183281785978</v>
      </c>
      <c r="F22" s="51">
        <v>73.58986347342865</v>
      </c>
      <c r="G22" s="51">
        <v>73.035514325475276</v>
      </c>
      <c r="H22" s="51">
        <v>73.027350361051319</v>
      </c>
      <c r="I22" s="51">
        <v>73.25636611012014</v>
      </c>
      <c r="J22" s="51">
        <v>72.491341696033672</v>
      </c>
      <c r="K22" s="51">
        <v>72.45233570246684</v>
      </c>
      <c r="L22" s="51">
        <v>73.336469149058985</v>
      </c>
      <c r="M22" s="51">
        <v>72.301963598748813</v>
      </c>
      <c r="N22" s="51">
        <v>71.865484015944077</v>
      </c>
      <c r="O22" s="51">
        <v>72.545015361192128</v>
      </c>
    </row>
    <row r="23" spans="1:15" x14ac:dyDescent="0.2">
      <c r="A23" s="60">
        <v>15</v>
      </c>
      <c r="B23" s="63">
        <v>72.12866000423962</v>
      </c>
      <c r="C23" s="63">
        <v>72.070589771204524</v>
      </c>
      <c r="D23" s="63">
        <v>72.070589771204524</v>
      </c>
      <c r="E23" s="63">
        <v>69.589183281785978</v>
      </c>
      <c r="F23" s="63">
        <v>72.589863473428665</v>
      </c>
      <c r="G23" s="63">
        <v>72.108122447923193</v>
      </c>
      <c r="H23" s="63">
        <v>72.027350361051305</v>
      </c>
      <c r="I23" s="63">
        <v>72.256366110120126</v>
      </c>
      <c r="J23" s="63">
        <v>71.491341696033672</v>
      </c>
      <c r="K23" s="63">
        <v>71.45233570246684</v>
      </c>
      <c r="L23" s="63">
        <v>72.336469149058985</v>
      </c>
      <c r="M23" s="63">
        <v>71.301963598748813</v>
      </c>
      <c r="N23" s="63">
        <v>70.865484015944077</v>
      </c>
      <c r="O23" s="63">
        <v>71.545015361192128</v>
      </c>
    </row>
    <row r="24" spans="1:15" x14ac:dyDescent="0.2">
      <c r="A24" s="60">
        <v>16</v>
      </c>
      <c r="B24" s="51">
        <v>71.191720389710127</v>
      </c>
      <c r="C24" s="51">
        <v>71.07058977120451</v>
      </c>
      <c r="D24" s="51">
        <v>71.07058977120451</v>
      </c>
      <c r="E24" s="51">
        <v>68.589183281785978</v>
      </c>
      <c r="F24" s="51">
        <v>71.589863473428665</v>
      </c>
      <c r="G24" s="51">
        <v>71.108122447923193</v>
      </c>
      <c r="H24" s="51">
        <v>71.027350361051305</v>
      </c>
      <c r="I24" s="51">
        <v>71.256366110120126</v>
      </c>
      <c r="J24" s="51">
        <v>70.491341696033672</v>
      </c>
      <c r="K24" s="51">
        <v>70.45233570246684</v>
      </c>
      <c r="L24" s="51">
        <v>71.336469149058985</v>
      </c>
      <c r="M24" s="51">
        <v>70.301963598748813</v>
      </c>
      <c r="N24" s="51">
        <v>69.865484015944077</v>
      </c>
      <c r="O24" s="51">
        <v>70.545015361192128</v>
      </c>
    </row>
    <row r="25" spans="1:15" x14ac:dyDescent="0.2">
      <c r="A25" s="60">
        <v>17</v>
      </c>
      <c r="B25" s="51">
        <v>70.191720389710113</v>
      </c>
      <c r="C25" s="51">
        <v>70.07058977120451</v>
      </c>
      <c r="D25" s="51">
        <v>70.07058977120451</v>
      </c>
      <c r="E25" s="51">
        <v>67.589183281785978</v>
      </c>
      <c r="F25" s="51">
        <v>70.589863473428665</v>
      </c>
      <c r="G25" s="51">
        <v>70.108122447923193</v>
      </c>
      <c r="H25" s="51">
        <v>70.027350361051305</v>
      </c>
      <c r="I25" s="51">
        <v>70.256366110120126</v>
      </c>
      <c r="J25" s="51">
        <v>69.491341696033672</v>
      </c>
      <c r="K25" s="51">
        <v>69.45233570246684</v>
      </c>
      <c r="L25" s="51">
        <v>70.336469149058985</v>
      </c>
      <c r="M25" s="51">
        <v>69.301963598748813</v>
      </c>
      <c r="N25" s="51">
        <v>68.865484015944077</v>
      </c>
      <c r="O25" s="51">
        <v>69.545015361192128</v>
      </c>
    </row>
    <row r="26" spans="1:15" x14ac:dyDescent="0.2">
      <c r="A26" s="60">
        <v>18</v>
      </c>
      <c r="B26" s="51">
        <v>69.191720389710113</v>
      </c>
      <c r="C26" s="51">
        <v>69.07058977120451</v>
      </c>
      <c r="D26" s="51">
        <v>69.07058977120451</v>
      </c>
      <c r="E26" s="51">
        <v>66.589183281785978</v>
      </c>
      <c r="F26" s="51">
        <v>69.589863473428665</v>
      </c>
      <c r="G26" s="51">
        <v>69.182371111867653</v>
      </c>
      <c r="H26" s="51">
        <v>69.027350361051305</v>
      </c>
      <c r="I26" s="51">
        <v>69.256366110120112</v>
      </c>
      <c r="J26" s="51">
        <v>68.491341696033672</v>
      </c>
      <c r="K26" s="51">
        <v>68.45233570246684</v>
      </c>
      <c r="L26" s="51">
        <v>69.336469149058985</v>
      </c>
      <c r="M26" s="51">
        <v>68.301963598748813</v>
      </c>
      <c r="N26" s="51">
        <v>67.865484015944077</v>
      </c>
      <c r="O26" s="51">
        <v>68.545015361192128</v>
      </c>
    </row>
    <row r="27" spans="1:15" x14ac:dyDescent="0.2">
      <c r="A27" s="60">
        <v>19</v>
      </c>
      <c r="B27" s="51">
        <v>68.191720389710113</v>
      </c>
      <c r="C27" s="51">
        <v>68.07058977120451</v>
      </c>
      <c r="D27" s="51">
        <v>68.07058977120451</v>
      </c>
      <c r="E27" s="51">
        <v>65.589183281785992</v>
      </c>
      <c r="F27" s="51">
        <v>68.589863473428679</v>
      </c>
      <c r="G27" s="51">
        <v>68.182371111867653</v>
      </c>
      <c r="H27" s="51">
        <v>68.027350361051305</v>
      </c>
      <c r="I27" s="51">
        <v>68.256366110120112</v>
      </c>
      <c r="J27" s="51">
        <v>67.491341696033686</v>
      </c>
      <c r="K27" s="51">
        <v>67.45233570246684</v>
      </c>
      <c r="L27" s="51">
        <v>68.336469149058985</v>
      </c>
      <c r="M27" s="51">
        <v>67.301963598748813</v>
      </c>
      <c r="N27" s="51">
        <v>66.865484015944077</v>
      </c>
      <c r="O27" s="51">
        <v>67.545015361192128</v>
      </c>
    </row>
    <row r="28" spans="1:15" x14ac:dyDescent="0.2">
      <c r="A28" s="60">
        <v>20</v>
      </c>
      <c r="B28" s="63">
        <v>67.191720389710113</v>
      </c>
      <c r="C28" s="63">
        <v>67.070589771204496</v>
      </c>
      <c r="D28" s="63">
        <v>67.070589771204496</v>
      </c>
      <c r="E28" s="63">
        <v>64.589183281785992</v>
      </c>
      <c r="F28" s="63">
        <v>67.589863473428679</v>
      </c>
      <c r="G28" s="63">
        <v>67.182371111867639</v>
      </c>
      <c r="H28" s="63">
        <v>67.02735036105129</v>
      </c>
      <c r="I28" s="63">
        <v>67.256366110120112</v>
      </c>
      <c r="J28" s="63">
        <v>66.491341696033686</v>
      </c>
      <c r="K28" s="63">
        <v>66.45233570246684</v>
      </c>
      <c r="L28" s="63">
        <v>67.336469149058985</v>
      </c>
      <c r="M28" s="63">
        <v>66.301963598748813</v>
      </c>
      <c r="N28" s="63">
        <v>65.865484015944077</v>
      </c>
      <c r="O28" s="63">
        <v>66.545015361192128</v>
      </c>
    </row>
    <row r="29" spans="1:15" x14ac:dyDescent="0.2">
      <c r="A29" s="60">
        <v>21</v>
      </c>
      <c r="B29" s="51">
        <v>66.191720389710099</v>
      </c>
      <c r="C29" s="51">
        <v>66.070589771204496</v>
      </c>
      <c r="D29" s="51">
        <v>66.070589771204496</v>
      </c>
      <c r="E29" s="51">
        <v>63.589183281785992</v>
      </c>
      <c r="F29" s="51">
        <v>66.589863473428679</v>
      </c>
      <c r="G29" s="51">
        <v>66.182371111867639</v>
      </c>
      <c r="H29" s="51">
        <v>66.02735036105129</v>
      </c>
      <c r="I29" s="51">
        <v>66.256366110120112</v>
      </c>
      <c r="J29" s="51">
        <v>65.491341696033686</v>
      </c>
      <c r="K29" s="51">
        <v>65.452335702466854</v>
      </c>
      <c r="L29" s="51">
        <v>66.336469149058999</v>
      </c>
      <c r="M29" s="51">
        <v>65.301963598748813</v>
      </c>
      <c r="N29" s="51">
        <v>64.865484015944077</v>
      </c>
      <c r="O29" s="51">
        <v>65.545015361192128</v>
      </c>
    </row>
    <row r="30" spans="1:15" x14ac:dyDescent="0.2">
      <c r="A30" s="60">
        <v>22</v>
      </c>
      <c r="B30" s="51">
        <v>65.252464221864145</v>
      </c>
      <c r="C30" s="51">
        <v>65.070589771204496</v>
      </c>
      <c r="D30" s="51">
        <v>65.070589771204496</v>
      </c>
      <c r="E30" s="51">
        <v>62.589183281785992</v>
      </c>
      <c r="F30" s="51">
        <v>65.589863473428679</v>
      </c>
      <c r="G30" s="51">
        <v>65.182371111867639</v>
      </c>
      <c r="H30" s="51">
        <v>65.02735036105129</v>
      </c>
      <c r="I30" s="51">
        <v>65.256366110120098</v>
      </c>
      <c r="J30" s="51">
        <v>64.491341696033686</v>
      </c>
      <c r="K30" s="51">
        <v>64.452335702466854</v>
      </c>
      <c r="L30" s="51">
        <v>65.336469149058999</v>
      </c>
      <c r="M30" s="51">
        <v>64.301963598748813</v>
      </c>
      <c r="N30" s="51">
        <v>63.865484015944084</v>
      </c>
      <c r="O30" s="51">
        <v>64.545015361192128</v>
      </c>
    </row>
    <row r="31" spans="1:15" x14ac:dyDescent="0.2">
      <c r="A31" s="60">
        <v>23</v>
      </c>
      <c r="B31" s="51">
        <v>64.252464221864145</v>
      </c>
      <c r="C31" s="51">
        <v>64.070589771204496</v>
      </c>
      <c r="D31" s="51">
        <v>64.070589771204496</v>
      </c>
      <c r="E31" s="51">
        <v>61.589183281785999</v>
      </c>
      <c r="F31" s="51">
        <v>64.654532985076401</v>
      </c>
      <c r="G31" s="51">
        <v>64.182371111867639</v>
      </c>
      <c r="H31" s="51">
        <v>64.02735036105129</v>
      </c>
      <c r="I31" s="51">
        <v>64.256366110120098</v>
      </c>
      <c r="J31" s="51">
        <v>63.491341696033686</v>
      </c>
      <c r="K31" s="51">
        <v>63.452335702466854</v>
      </c>
      <c r="L31" s="51">
        <v>64.336469149058999</v>
      </c>
      <c r="M31" s="51">
        <v>63.301963598748813</v>
      </c>
      <c r="N31" s="51">
        <v>62.865484015944084</v>
      </c>
      <c r="O31" s="51">
        <v>63.545015361192135</v>
      </c>
    </row>
    <row r="32" spans="1:15" x14ac:dyDescent="0.2">
      <c r="A32" s="60">
        <v>24</v>
      </c>
      <c r="B32" s="51">
        <v>63.252464221864152</v>
      </c>
      <c r="C32" s="51">
        <v>63.070589771204482</v>
      </c>
      <c r="D32" s="51">
        <v>63.070589771204482</v>
      </c>
      <c r="E32" s="51">
        <v>60.589183281785999</v>
      </c>
      <c r="F32" s="51">
        <v>63.654532985076401</v>
      </c>
      <c r="G32" s="51">
        <v>63.182371111867631</v>
      </c>
      <c r="H32" s="51">
        <v>63.027350361051283</v>
      </c>
      <c r="I32" s="51">
        <v>63.256366110120098</v>
      </c>
      <c r="J32" s="51">
        <v>62.491341696033693</v>
      </c>
      <c r="K32" s="51">
        <v>62.505886508102819</v>
      </c>
      <c r="L32" s="51">
        <v>63.336469149058992</v>
      </c>
      <c r="M32" s="51">
        <v>62.301963598748813</v>
      </c>
      <c r="N32" s="51">
        <v>61.865484015944084</v>
      </c>
      <c r="O32" s="51">
        <v>62.545015361192135</v>
      </c>
    </row>
    <row r="33" spans="1:15" x14ac:dyDescent="0.2">
      <c r="A33" s="60">
        <v>25</v>
      </c>
      <c r="B33" s="63">
        <v>62.252464221864152</v>
      </c>
      <c r="C33" s="63">
        <v>62.070589771204482</v>
      </c>
      <c r="D33" s="63">
        <v>62.070589771204482</v>
      </c>
      <c r="E33" s="63">
        <v>59.589183281786006</v>
      </c>
      <c r="F33" s="63">
        <v>62.654532985076401</v>
      </c>
      <c r="G33" s="63">
        <v>62.182371111867631</v>
      </c>
      <c r="H33" s="63">
        <v>62.027350361051283</v>
      </c>
      <c r="I33" s="63">
        <v>62.256366110120091</v>
      </c>
      <c r="J33" s="63">
        <v>61.491341696033693</v>
      </c>
      <c r="K33" s="63">
        <v>61.505886508102819</v>
      </c>
      <c r="L33" s="63">
        <v>62.336469149058992</v>
      </c>
      <c r="M33" s="63">
        <v>61.301963598748813</v>
      </c>
      <c r="N33" s="63">
        <v>60.865484015944084</v>
      </c>
      <c r="O33" s="63">
        <v>61.545015361192142</v>
      </c>
    </row>
    <row r="34" spans="1:15" x14ac:dyDescent="0.2">
      <c r="A34" s="60">
        <v>26</v>
      </c>
      <c r="B34" s="51">
        <v>61.310545951522798</v>
      </c>
      <c r="C34" s="51">
        <v>61.070589771204475</v>
      </c>
      <c r="D34" s="51">
        <v>61.070589771204475</v>
      </c>
      <c r="E34" s="51">
        <v>58.589183281786006</v>
      </c>
      <c r="F34" s="51">
        <v>61.654532985076393</v>
      </c>
      <c r="G34" s="51">
        <v>61.182371111867631</v>
      </c>
      <c r="H34" s="51">
        <v>61.027350361051276</v>
      </c>
      <c r="I34" s="51">
        <v>61.256366110120091</v>
      </c>
      <c r="J34" s="51">
        <v>60.491341696033693</v>
      </c>
      <c r="K34" s="51">
        <v>60.505886508102819</v>
      </c>
      <c r="L34" s="51">
        <v>61.382805956214533</v>
      </c>
      <c r="M34" s="51">
        <v>60.301963598748813</v>
      </c>
      <c r="N34" s="51">
        <v>59.906120491215667</v>
      </c>
      <c r="O34" s="51">
        <v>60.545015361192142</v>
      </c>
    </row>
    <row r="35" spans="1:15" x14ac:dyDescent="0.2">
      <c r="A35" s="60">
        <v>27</v>
      </c>
      <c r="B35" s="51">
        <v>60.424958363978753</v>
      </c>
      <c r="C35" s="51">
        <v>60.070589771204475</v>
      </c>
      <c r="D35" s="51">
        <v>60.070589771204475</v>
      </c>
      <c r="E35" s="51">
        <v>57.589183281786006</v>
      </c>
      <c r="F35" s="51">
        <v>60.654532985076393</v>
      </c>
      <c r="G35" s="51">
        <v>60.182371111867624</v>
      </c>
      <c r="H35" s="51">
        <v>60.027350361051276</v>
      </c>
      <c r="I35" s="51">
        <v>60.256366110120084</v>
      </c>
      <c r="J35" s="51">
        <v>59.491341696033693</v>
      </c>
      <c r="K35" s="51">
        <v>59.505886508102819</v>
      </c>
      <c r="L35" s="51">
        <v>60.382805956214533</v>
      </c>
      <c r="M35" s="51">
        <v>59.301963598748813</v>
      </c>
      <c r="N35" s="51">
        <v>58.945190613209228</v>
      </c>
      <c r="O35" s="51">
        <v>59.545015361192142</v>
      </c>
    </row>
    <row r="36" spans="1:15" x14ac:dyDescent="0.2">
      <c r="A36" s="60">
        <v>28</v>
      </c>
      <c r="B36" s="51">
        <v>59.424958363978753</v>
      </c>
      <c r="C36" s="51">
        <v>59.131219759639293</v>
      </c>
      <c r="D36" s="51">
        <v>59.131219759639293</v>
      </c>
      <c r="E36" s="51">
        <v>56.589183281786013</v>
      </c>
      <c r="F36" s="51">
        <v>59.654532985076393</v>
      </c>
      <c r="G36" s="51">
        <v>59.182371111867624</v>
      </c>
      <c r="H36" s="51">
        <v>59.027350361051269</v>
      </c>
      <c r="I36" s="51">
        <v>59.308912839213498</v>
      </c>
      <c r="J36" s="51">
        <v>58.4913416960337</v>
      </c>
      <c r="K36" s="51">
        <v>58.550822217241077</v>
      </c>
      <c r="L36" s="51">
        <v>59.38280595621454</v>
      </c>
      <c r="M36" s="51">
        <v>58.301963598748813</v>
      </c>
      <c r="N36" s="51">
        <v>57.983265655953986</v>
      </c>
      <c r="O36" s="51">
        <v>58.581183823894257</v>
      </c>
    </row>
    <row r="37" spans="1:15" x14ac:dyDescent="0.2">
      <c r="A37" s="60">
        <v>29</v>
      </c>
      <c r="B37" s="51">
        <v>58.424958363978746</v>
      </c>
      <c r="C37" s="51">
        <v>58.131219759639293</v>
      </c>
      <c r="D37" s="51">
        <v>58.131219759639293</v>
      </c>
      <c r="E37" s="51">
        <v>55.589183281786013</v>
      </c>
      <c r="F37" s="51">
        <v>58.654532985076386</v>
      </c>
      <c r="G37" s="51">
        <v>58.182371111867617</v>
      </c>
      <c r="H37" s="51">
        <v>58.027350361051269</v>
      </c>
      <c r="I37" s="51">
        <v>58.308912839213498</v>
      </c>
      <c r="J37" s="51">
        <v>57.4913416960337</v>
      </c>
      <c r="K37" s="51">
        <v>57.550822217241077</v>
      </c>
      <c r="L37" s="51">
        <v>58.382805956214547</v>
      </c>
      <c r="M37" s="51">
        <v>57.301963598748813</v>
      </c>
      <c r="N37" s="51">
        <v>56.983265655953986</v>
      </c>
      <c r="O37" s="51">
        <v>57.615269025668844</v>
      </c>
    </row>
    <row r="38" spans="1:15" x14ac:dyDescent="0.2">
      <c r="A38" s="60">
        <v>30</v>
      </c>
      <c r="B38" s="63">
        <v>57.424958363978746</v>
      </c>
      <c r="C38" s="63">
        <v>57.181988079781846</v>
      </c>
      <c r="D38" s="63">
        <v>57.181988079781846</v>
      </c>
      <c r="E38" s="63">
        <v>54.589183281786021</v>
      </c>
      <c r="F38" s="63">
        <v>57.654532985076386</v>
      </c>
      <c r="G38" s="63">
        <v>57.182371111867617</v>
      </c>
      <c r="H38" s="63">
        <v>57.076937659138522</v>
      </c>
      <c r="I38" s="63">
        <v>57.308912839213498</v>
      </c>
      <c r="J38" s="63">
        <v>56.4913416960337</v>
      </c>
      <c r="K38" s="63">
        <v>56.550822217241077</v>
      </c>
      <c r="L38" s="63">
        <v>57.382805956214547</v>
      </c>
      <c r="M38" s="63">
        <v>56.301963598748813</v>
      </c>
      <c r="N38" s="63">
        <v>55.983265655953986</v>
      </c>
      <c r="O38" s="63">
        <v>56.615269025668852</v>
      </c>
    </row>
    <row r="39" spans="1:15" x14ac:dyDescent="0.2">
      <c r="A39" s="60">
        <v>31</v>
      </c>
      <c r="B39" s="51">
        <v>56.424958363978739</v>
      </c>
      <c r="C39" s="51">
        <v>56.181988079781846</v>
      </c>
      <c r="D39" s="51">
        <v>56.181988079781846</v>
      </c>
      <c r="E39" s="51">
        <v>53.589183281786021</v>
      </c>
      <c r="F39" s="51">
        <v>56.654532985076386</v>
      </c>
      <c r="G39" s="51">
        <v>56.182371111867617</v>
      </c>
      <c r="H39" s="51">
        <v>56.07693765913853</v>
      </c>
      <c r="I39" s="51">
        <v>56.308912839213491</v>
      </c>
      <c r="J39" s="51">
        <v>55.4913416960337</v>
      </c>
      <c r="K39" s="51">
        <v>55.590271305542871</v>
      </c>
      <c r="L39" s="51">
        <v>56.42010615684157</v>
      </c>
      <c r="M39" s="51">
        <v>55.301963598748813</v>
      </c>
      <c r="N39" s="51">
        <v>54.983265655953986</v>
      </c>
      <c r="O39" s="51">
        <v>55.615269025668852</v>
      </c>
    </row>
    <row r="40" spans="1:15" x14ac:dyDescent="0.2">
      <c r="A40" s="60">
        <v>32</v>
      </c>
      <c r="B40" s="51">
        <v>55.424958363978739</v>
      </c>
      <c r="C40" s="51">
        <v>55.181988079781839</v>
      </c>
      <c r="D40" s="51">
        <v>55.181988079781839</v>
      </c>
      <c r="E40" s="51">
        <v>52.635037889061138</v>
      </c>
      <c r="F40" s="51">
        <v>55.654532985076379</v>
      </c>
      <c r="G40" s="51">
        <v>55.228792430010067</v>
      </c>
      <c r="H40" s="51">
        <v>55.07693765913853</v>
      </c>
      <c r="I40" s="51">
        <v>55.35026145944898</v>
      </c>
      <c r="J40" s="51">
        <v>54.530980083923062</v>
      </c>
      <c r="K40" s="51">
        <v>54.590271305542871</v>
      </c>
      <c r="L40" s="51">
        <v>55.420106156841577</v>
      </c>
      <c r="M40" s="51">
        <v>54.333760502490463</v>
      </c>
      <c r="N40" s="51">
        <v>54.013805603070551</v>
      </c>
      <c r="O40" s="51">
        <v>54.645403125737566</v>
      </c>
    </row>
    <row r="41" spans="1:15" x14ac:dyDescent="0.2">
      <c r="A41" s="60">
        <v>33</v>
      </c>
      <c r="B41" s="51">
        <v>54.424958363978732</v>
      </c>
      <c r="C41" s="51">
        <v>54.181988079781839</v>
      </c>
      <c r="D41" s="51">
        <v>54.181988079781839</v>
      </c>
      <c r="E41" s="51">
        <v>51.635037889061138</v>
      </c>
      <c r="F41" s="51">
        <v>54.700361429600754</v>
      </c>
      <c r="G41" s="51">
        <v>54.22879243001006</v>
      </c>
      <c r="H41" s="51">
        <v>54.07693765913853</v>
      </c>
      <c r="I41" s="51">
        <v>54.390561520438105</v>
      </c>
      <c r="J41" s="51">
        <v>53.530980083923062</v>
      </c>
      <c r="K41" s="51">
        <v>53.590271305542871</v>
      </c>
      <c r="L41" s="51">
        <v>54.420106156841577</v>
      </c>
      <c r="M41" s="51">
        <v>53.364382664323507</v>
      </c>
      <c r="N41" s="51">
        <v>53.013805603070551</v>
      </c>
      <c r="O41" s="51">
        <v>53.702189075528587</v>
      </c>
    </row>
    <row r="42" spans="1:15" x14ac:dyDescent="0.2">
      <c r="A42" s="60">
        <v>34</v>
      </c>
      <c r="B42" s="51">
        <v>53.424958363978732</v>
      </c>
      <c r="C42" s="51">
        <v>53.181988079781831</v>
      </c>
      <c r="D42" s="51">
        <v>53.181988079781831</v>
      </c>
      <c r="E42" s="51">
        <v>50.635037889061138</v>
      </c>
      <c r="F42" s="51">
        <v>53.700361429600754</v>
      </c>
      <c r="G42" s="51">
        <v>53.268680174946965</v>
      </c>
      <c r="H42" s="51">
        <v>53.117275512079317</v>
      </c>
      <c r="I42" s="51">
        <v>53.42944359945718</v>
      </c>
      <c r="J42" s="51">
        <v>52.530980083923062</v>
      </c>
      <c r="K42" s="51">
        <v>52.590271305542871</v>
      </c>
      <c r="L42" s="51">
        <v>53.420106156841577</v>
      </c>
      <c r="M42" s="51">
        <v>52.364382664323507</v>
      </c>
      <c r="N42" s="51">
        <v>52.041612754568078</v>
      </c>
      <c r="O42" s="51">
        <v>52.702189075528587</v>
      </c>
    </row>
    <row r="43" spans="1:15" x14ac:dyDescent="0.2">
      <c r="A43" s="60">
        <v>35</v>
      </c>
      <c r="B43" s="63">
        <v>52.424958363978725</v>
      </c>
      <c r="C43" s="63">
        <v>52.181988079781824</v>
      </c>
      <c r="D43" s="63">
        <v>52.181988079781824</v>
      </c>
      <c r="E43" s="63">
        <v>49.635037889061138</v>
      </c>
      <c r="F43" s="63">
        <v>52.73895436498676</v>
      </c>
      <c r="G43" s="63">
        <v>52.268680174946965</v>
      </c>
      <c r="H43" s="63">
        <v>52.156453966645259</v>
      </c>
      <c r="I43" s="63">
        <v>52.429443599457173</v>
      </c>
      <c r="J43" s="63">
        <v>51.530980083923069</v>
      </c>
      <c r="K43" s="63">
        <v>51.590271305542871</v>
      </c>
      <c r="L43" s="63">
        <v>52.450607658949266</v>
      </c>
      <c r="M43" s="63">
        <v>51.419411187044275</v>
      </c>
      <c r="N43" s="63">
        <v>51.041612754568078</v>
      </c>
      <c r="O43" s="63">
        <v>51.728231574443797</v>
      </c>
    </row>
    <row r="44" spans="1:15" x14ac:dyDescent="0.2">
      <c r="A44" s="60">
        <v>36</v>
      </c>
      <c r="B44" s="51">
        <v>51.424958363978718</v>
      </c>
      <c r="C44" s="51">
        <v>51.181988079781824</v>
      </c>
      <c r="D44" s="51">
        <v>51.181988079781824</v>
      </c>
      <c r="E44" s="51">
        <v>48.635037889061138</v>
      </c>
      <c r="F44" s="51">
        <v>51.815917833664443</v>
      </c>
      <c r="G44" s="51">
        <v>51.307127022458992</v>
      </c>
      <c r="H44" s="51">
        <v>51.156453966645252</v>
      </c>
      <c r="I44" s="51">
        <v>51.429443599457173</v>
      </c>
      <c r="J44" s="51">
        <v>50.562716224493521</v>
      </c>
      <c r="K44" s="51">
        <v>50.620663344184798</v>
      </c>
      <c r="L44" s="51">
        <v>51.535448063400459</v>
      </c>
      <c r="M44" s="51">
        <v>50.419411187044268</v>
      </c>
      <c r="N44" s="51">
        <v>50.041612754568078</v>
      </c>
      <c r="O44" s="51">
        <v>50.728231574443804</v>
      </c>
    </row>
    <row r="45" spans="1:15" x14ac:dyDescent="0.2">
      <c r="A45" s="60">
        <v>37</v>
      </c>
      <c r="B45" s="51">
        <v>50.424958363978718</v>
      </c>
      <c r="C45" s="51">
        <v>50.181988079781817</v>
      </c>
      <c r="D45" s="51">
        <v>50.181988079781817</v>
      </c>
      <c r="E45" s="51">
        <v>47.706110241928208</v>
      </c>
      <c r="F45" s="51">
        <v>50.815917833664443</v>
      </c>
      <c r="G45" s="51">
        <v>50.307127022458992</v>
      </c>
      <c r="H45" s="51">
        <v>50.156453966645252</v>
      </c>
      <c r="I45" s="51">
        <v>50.429443599457166</v>
      </c>
      <c r="J45" s="51">
        <v>49.562716224493521</v>
      </c>
      <c r="K45" s="51">
        <v>49.620663344184798</v>
      </c>
      <c r="L45" s="51">
        <v>50.535448063400466</v>
      </c>
      <c r="M45" s="51">
        <v>49.495180594360811</v>
      </c>
      <c r="N45" s="51">
        <v>49.066346460386633</v>
      </c>
      <c r="O45" s="51">
        <v>49.753421259285545</v>
      </c>
    </row>
    <row r="46" spans="1:15" x14ac:dyDescent="0.2">
      <c r="A46" s="60">
        <v>38</v>
      </c>
      <c r="B46" s="51">
        <v>49.42495836397871</v>
      </c>
      <c r="C46" s="51">
        <v>49.181988079781817</v>
      </c>
      <c r="D46" s="51">
        <v>49.181988079781817</v>
      </c>
      <c r="E46" s="51">
        <v>46.706110241928201</v>
      </c>
      <c r="F46" s="51">
        <v>49.815917833664436</v>
      </c>
      <c r="G46" s="51">
        <v>49.340791859919257</v>
      </c>
      <c r="H46" s="51">
        <v>49.221070567596598</v>
      </c>
      <c r="I46" s="51">
        <v>49.429443599457166</v>
      </c>
      <c r="J46" s="51">
        <v>48.562716224493521</v>
      </c>
      <c r="K46" s="51">
        <v>48.620663344184791</v>
      </c>
      <c r="L46" s="51">
        <v>49.535448063400466</v>
      </c>
      <c r="M46" s="51">
        <v>48.519801288126821</v>
      </c>
      <c r="N46" s="51">
        <v>48.115477817453282</v>
      </c>
      <c r="O46" s="51">
        <v>48.753421259285545</v>
      </c>
    </row>
    <row r="47" spans="1:15" x14ac:dyDescent="0.2">
      <c r="A47" s="60">
        <v>39</v>
      </c>
      <c r="B47" s="51">
        <v>48.45935949312544</v>
      </c>
      <c r="C47" s="51">
        <v>48.18198807978181</v>
      </c>
      <c r="D47" s="51">
        <v>48.18198807978181</v>
      </c>
      <c r="E47" s="51">
        <v>45.737812777483441</v>
      </c>
      <c r="F47" s="51">
        <v>48.848620696949361</v>
      </c>
      <c r="G47" s="51">
        <v>48.340791859919257</v>
      </c>
      <c r="H47" s="51">
        <v>48.221070567596598</v>
      </c>
      <c r="I47" s="51">
        <v>48.429443599457166</v>
      </c>
      <c r="J47" s="51">
        <v>47.562716224493521</v>
      </c>
      <c r="K47" s="51">
        <v>47.670897553237005</v>
      </c>
      <c r="L47" s="51">
        <v>48.535448063400473</v>
      </c>
      <c r="M47" s="51">
        <v>47.618531283065153</v>
      </c>
      <c r="N47" s="51">
        <v>47.115477817453282</v>
      </c>
      <c r="O47" s="51">
        <v>47.753421259285545</v>
      </c>
    </row>
    <row r="48" spans="1:15" x14ac:dyDescent="0.2">
      <c r="A48" s="60">
        <v>40</v>
      </c>
      <c r="B48" s="63">
        <v>47.45935949312544</v>
      </c>
      <c r="C48" s="63">
        <v>47.216042793607627</v>
      </c>
      <c r="D48" s="63">
        <v>47.216042793607627</v>
      </c>
      <c r="E48" s="63">
        <v>44.797516003236382</v>
      </c>
      <c r="F48" s="63">
        <v>47.879733065480217</v>
      </c>
      <c r="G48" s="63">
        <v>47.371176611815052</v>
      </c>
      <c r="H48" s="63">
        <v>47.249244191264651</v>
      </c>
      <c r="I48" s="63">
        <v>47.455841579088364</v>
      </c>
      <c r="J48" s="63">
        <v>46.587915172005616</v>
      </c>
      <c r="K48" s="63">
        <v>46.695444045997988</v>
      </c>
      <c r="L48" s="63">
        <v>47.560518756544205</v>
      </c>
      <c r="M48" s="63">
        <v>46.643688000247785</v>
      </c>
      <c r="N48" s="63">
        <v>46.115477817453282</v>
      </c>
      <c r="O48" s="63">
        <v>46.804054445740718</v>
      </c>
    </row>
    <row r="49" spans="1:15" x14ac:dyDescent="0.2">
      <c r="A49" s="60">
        <v>41</v>
      </c>
      <c r="B49" s="51">
        <v>46.492854449105288</v>
      </c>
      <c r="C49" s="51">
        <v>46.247648979944486</v>
      </c>
      <c r="D49" s="51">
        <v>46.247648979944486</v>
      </c>
      <c r="E49" s="51">
        <v>43.82594536108158</v>
      </c>
      <c r="F49" s="51">
        <v>46.909438227276759</v>
      </c>
      <c r="G49" s="51">
        <v>46.371176611815052</v>
      </c>
      <c r="H49" s="51">
        <v>46.249244191264651</v>
      </c>
      <c r="I49" s="51">
        <v>46.455841579088371</v>
      </c>
      <c r="J49" s="51">
        <v>45.61268846976094</v>
      </c>
      <c r="K49" s="51">
        <v>45.695444045997988</v>
      </c>
      <c r="L49" s="51">
        <v>46.611491427821257</v>
      </c>
      <c r="M49" s="51">
        <v>45.643688000247785</v>
      </c>
      <c r="N49" s="51">
        <v>45.139995677070289</v>
      </c>
      <c r="O49" s="51">
        <v>45.804054445740718</v>
      </c>
    </row>
    <row r="50" spans="1:15" x14ac:dyDescent="0.2">
      <c r="A50" s="60">
        <v>42</v>
      </c>
      <c r="B50" s="51">
        <v>45.553454766104394</v>
      </c>
      <c r="C50" s="51">
        <v>45.307823424299279</v>
      </c>
      <c r="D50" s="51">
        <v>45.307823424299279</v>
      </c>
      <c r="E50" s="51">
        <v>42.82594536108158</v>
      </c>
      <c r="F50" s="51">
        <v>45.964263316736037</v>
      </c>
      <c r="G50" s="51">
        <v>45.371176611815045</v>
      </c>
      <c r="H50" s="51">
        <v>45.274733337968733</v>
      </c>
      <c r="I50" s="51">
        <v>45.455841579088371</v>
      </c>
      <c r="J50" s="51">
        <v>44.637159810083119</v>
      </c>
      <c r="K50" s="51">
        <v>44.744985086909828</v>
      </c>
      <c r="L50" s="51">
        <v>45.61149142782125</v>
      </c>
      <c r="M50" s="51">
        <v>44.716657323524053</v>
      </c>
      <c r="N50" s="51">
        <v>44.16545333072132</v>
      </c>
      <c r="O50" s="51">
        <v>44.804054445740725</v>
      </c>
    </row>
    <row r="51" spans="1:15" x14ac:dyDescent="0.2">
      <c r="A51" s="60">
        <v>43</v>
      </c>
      <c r="B51" s="51">
        <v>44.582911835062582</v>
      </c>
      <c r="C51" s="51">
        <v>44.33689159049743</v>
      </c>
      <c r="D51" s="51">
        <v>44.33689159049743</v>
      </c>
      <c r="E51" s="51">
        <v>41.82594536108158</v>
      </c>
      <c r="F51" s="51">
        <v>44.964263316736037</v>
      </c>
      <c r="G51" s="51">
        <v>44.395960470755575</v>
      </c>
      <c r="H51" s="51">
        <v>44.299276406659516</v>
      </c>
      <c r="I51" s="51">
        <v>44.480376721814615</v>
      </c>
      <c r="J51" s="51">
        <v>43.711195883362294</v>
      </c>
      <c r="K51" s="51">
        <v>43.769876396047096</v>
      </c>
      <c r="L51" s="51">
        <v>44.61149142782125</v>
      </c>
      <c r="M51" s="51">
        <v>43.79237077784515</v>
      </c>
      <c r="N51" s="51">
        <v>43.16545333072132</v>
      </c>
      <c r="O51" s="51">
        <v>43.804054445740725</v>
      </c>
    </row>
    <row r="52" spans="1:15" x14ac:dyDescent="0.2">
      <c r="A52" s="60">
        <v>44</v>
      </c>
      <c r="B52" s="51">
        <v>43.61107114318083</v>
      </c>
      <c r="C52" s="51">
        <v>43.33689159049743</v>
      </c>
      <c r="D52" s="51">
        <v>43.33689159049743</v>
      </c>
      <c r="E52" s="51">
        <v>40.849253538721371</v>
      </c>
      <c r="F52" s="51">
        <v>43.988567368835923</v>
      </c>
      <c r="G52" s="51">
        <v>43.419947334400796</v>
      </c>
      <c r="H52" s="51">
        <v>43.347403170373589</v>
      </c>
      <c r="I52" s="51">
        <v>43.480376721814622</v>
      </c>
      <c r="J52" s="51">
        <v>42.759698262625363</v>
      </c>
      <c r="K52" s="51">
        <v>42.793539134987419</v>
      </c>
      <c r="L52" s="51">
        <v>43.611491427821242</v>
      </c>
      <c r="M52" s="51">
        <v>42.868255739769509</v>
      </c>
      <c r="N52" s="51">
        <v>42.238740682563382</v>
      </c>
      <c r="O52" s="51">
        <v>42.830259622409862</v>
      </c>
    </row>
    <row r="53" spans="1:15" x14ac:dyDescent="0.2">
      <c r="A53" s="60">
        <v>45</v>
      </c>
      <c r="B53" s="63">
        <v>42.664868474727378</v>
      </c>
      <c r="C53" s="63">
        <v>42.362255869473266</v>
      </c>
      <c r="D53" s="63">
        <v>42.362255869473266</v>
      </c>
      <c r="E53" s="63">
        <v>39.871566369566288</v>
      </c>
      <c r="F53" s="63">
        <v>43.012390194017428</v>
      </c>
      <c r="G53" s="63">
        <v>42.491600001069244</v>
      </c>
      <c r="H53" s="63">
        <v>42.371858466073519</v>
      </c>
      <c r="I53" s="63">
        <v>42.480376721814622</v>
      </c>
      <c r="J53" s="63">
        <v>41.831451599229766</v>
      </c>
      <c r="K53" s="63">
        <v>41.793539134987419</v>
      </c>
      <c r="L53" s="63">
        <v>42.637016289531026</v>
      </c>
      <c r="M53" s="63">
        <v>41.916871064772117</v>
      </c>
      <c r="N53" s="63">
        <v>41.263952848484593</v>
      </c>
      <c r="O53" s="63">
        <v>41.939675479269084</v>
      </c>
    </row>
    <row r="54" spans="1:15" x14ac:dyDescent="0.2">
      <c r="A54" s="60">
        <v>46</v>
      </c>
      <c r="B54" s="51">
        <v>41.664868474727378</v>
      </c>
      <c r="C54" s="51">
        <v>41.40878728997243</v>
      </c>
      <c r="D54" s="51">
        <v>41.40878728997243</v>
      </c>
      <c r="E54" s="51">
        <v>38.914662740637681</v>
      </c>
      <c r="F54" s="51">
        <v>42.059326313469832</v>
      </c>
      <c r="G54" s="51">
        <v>41.56385397296669</v>
      </c>
      <c r="H54" s="51">
        <v>41.420443273342201</v>
      </c>
      <c r="I54" s="51">
        <v>41.504555474984528</v>
      </c>
      <c r="J54" s="51">
        <v>40.855753564313439</v>
      </c>
      <c r="K54" s="51">
        <v>40.843461286502794</v>
      </c>
      <c r="L54" s="51">
        <v>41.661507435296521</v>
      </c>
      <c r="M54" s="51">
        <v>40.941964594650806</v>
      </c>
      <c r="N54" s="51">
        <v>40.290491880286993</v>
      </c>
      <c r="O54" s="51">
        <v>40.992803268345071</v>
      </c>
    </row>
    <row r="55" spans="1:15" x14ac:dyDescent="0.2">
      <c r="A55" s="60">
        <v>47</v>
      </c>
      <c r="B55" s="51">
        <v>40.687841425208163</v>
      </c>
      <c r="C55" s="51">
        <v>40.430918581293831</v>
      </c>
      <c r="D55" s="51">
        <v>40.430918581293831</v>
      </c>
      <c r="E55" s="51">
        <v>37.914662740637681</v>
      </c>
      <c r="F55" s="51">
        <v>41.059326313469832</v>
      </c>
      <c r="G55" s="51">
        <v>40.587693655969865</v>
      </c>
      <c r="H55" s="51">
        <v>40.420443273342201</v>
      </c>
      <c r="I55" s="51">
        <v>40.529396747995193</v>
      </c>
      <c r="J55" s="51">
        <v>39.880381457624317</v>
      </c>
      <c r="K55" s="51">
        <v>39.891035168953202</v>
      </c>
      <c r="L55" s="51">
        <v>40.686876623238156</v>
      </c>
      <c r="M55" s="51">
        <v>39.994916430453955</v>
      </c>
      <c r="N55" s="51">
        <v>39.31599860585127</v>
      </c>
      <c r="O55" s="51">
        <v>40.046083272645518</v>
      </c>
    </row>
    <row r="56" spans="1:15" x14ac:dyDescent="0.2">
      <c r="A56" s="60">
        <v>48</v>
      </c>
      <c r="B56" s="51">
        <v>39.752816776036518</v>
      </c>
      <c r="C56" s="51">
        <v>39.496320401328965</v>
      </c>
      <c r="D56" s="51">
        <v>39.496320401328965</v>
      </c>
      <c r="E56" s="51">
        <v>36.914662740637681</v>
      </c>
      <c r="F56" s="51">
        <v>40.106040193473831</v>
      </c>
      <c r="G56" s="51">
        <v>39.634361518200329</v>
      </c>
      <c r="H56" s="51">
        <v>39.444348221055591</v>
      </c>
      <c r="I56" s="51">
        <v>39.529396747995193</v>
      </c>
      <c r="J56" s="51">
        <v>38.880381457624324</v>
      </c>
      <c r="K56" s="51">
        <v>38.940462187643561</v>
      </c>
      <c r="L56" s="51">
        <v>39.713376377028617</v>
      </c>
      <c r="M56" s="51">
        <v>38.994916430453948</v>
      </c>
      <c r="N56" s="51">
        <v>38.393270003208642</v>
      </c>
      <c r="O56" s="51">
        <v>39.073825176028649</v>
      </c>
    </row>
    <row r="57" spans="1:15" x14ac:dyDescent="0.2">
      <c r="A57" s="60">
        <v>49</v>
      </c>
      <c r="B57" s="51">
        <v>38.81665226361077</v>
      </c>
      <c r="C57" s="51">
        <v>38.561572703360625</v>
      </c>
      <c r="D57" s="51">
        <v>38.561572703360625</v>
      </c>
      <c r="E57" s="51">
        <v>35.977621571508799</v>
      </c>
      <c r="F57" s="51">
        <v>39.175020234449399</v>
      </c>
      <c r="G57" s="51">
        <v>38.681668089996279</v>
      </c>
      <c r="H57" s="51">
        <v>38.516591951080287</v>
      </c>
      <c r="I57" s="51">
        <v>38.529396747995186</v>
      </c>
      <c r="J57" s="51">
        <v>37.928151888297286</v>
      </c>
      <c r="K57" s="51">
        <v>37.992407016811505</v>
      </c>
      <c r="L57" s="51">
        <v>38.738914232044586</v>
      </c>
      <c r="M57" s="51">
        <v>38.046123502526392</v>
      </c>
      <c r="N57" s="51">
        <v>37.473893981938865</v>
      </c>
      <c r="O57" s="51">
        <v>38.128637005763679</v>
      </c>
    </row>
    <row r="58" spans="1:15" x14ac:dyDescent="0.2">
      <c r="A58" s="60">
        <v>50</v>
      </c>
      <c r="B58" s="63">
        <v>37.83818423423336</v>
      </c>
      <c r="C58" s="63">
        <v>37.627347257861544</v>
      </c>
      <c r="D58" s="63">
        <v>37.627347257861544</v>
      </c>
      <c r="E58" s="63">
        <v>35.039428258622593</v>
      </c>
      <c r="F58" s="63">
        <v>38.245147197703162</v>
      </c>
      <c r="G58" s="63">
        <v>37.752791967220737</v>
      </c>
      <c r="H58" s="63">
        <v>37.563242637167036</v>
      </c>
      <c r="I58" s="63">
        <v>37.553284422377921</v>
      </c>
      <c r="J58" s="63">
        <v>36.953465261624608</v>
      </c>
      <c r="K58" s="63">
        <v>37.0415688187393</v>
      </c>
      <c r="L58" s="63">
        <v>37.790345185954536</v>
      </c>
      <c r="M58" s="63">
        <v>37.072942162171053</v>
      </c>
      <c r="N58" s="63">
        <v>36.580102654059338</v>
      </c>
      <c r="O58" s="63">
        <v>37.206975597725709</v>
      </c>
    </row>
    <row r="59" spans="1:15" x14ac:dyDescent="0.2">
      <c r="A59" s="60">
        <v>51</v>
      </c>
      <c r="B59" s="51">
        <v>36.8811261865361</v>
      </c>
      <c r="C59" s="51">
        <v>36.649072054199799</v>
      </c>
      <c r="D59" s="51">
        <v>36.649072054199799</v>
      </c>
      <c r="E59" s="51">
        <v>34.060409123329606</v>
      </c>
      <c r="F59" s="51">
        <v>37.268446671281986</v>
      </c>
      <c r="G59" s="51">
        <v>36.865338166517482</v>
      </c>
      <c r="H59" s="51">
        <v>36.657068154325501</v>
      </c>
      <c r="I59" s="51">
        <v>36.578745797590848</v>
      </c>
      <c r="J59" s="51">
        <v>36.026536755595131</v>
      </c>
      <c r="K59" s="51">
        <v>36.066485570935733</v>
      </c>
      <c r="L59" s="51">
        <v>36.870943914742618</v>
      </c>
      <c r="M59" s="51">
        <v>36.099112424898905</v>
      </c>
      <c r="N59" s="51">
        <v>35.630179132413346</v>
      </c>
      <c r="O59" s="51">
        <v>36.358657315071682</v>
      </c>
    </row>
    <row r="60" spans="1:15" x14ac:dyDescent="0.2">
      <c r="A60" s="60">
        <v>52</v>
      </c>
      <c r="B60" s="51">
        <v>35.923265896595751</v>
      </c>
      <c r="C60" s="51">
        <v>35.691786763516035</v>
      </c>
      <c r="D60" s="51">
        <v>35.691786763516035</v>
      </c>
      <c r="E60" s="51">
        <v>33.144088232272047</v>
      </c>
      <c r="F60" s="51">
        <v>36.402231195252696</v>
      </c>
      <c r="G60" s="51">
        <v>35.95816608781044</v>
      </c>
      <c r="H60" s="51">
        <v>35.70664484002549</v>
      </c>
      <c r="I60" s="51">
        <v>35.603141859321376</v>
      </c>
      <c r="J60" s="51">
        <v>35.050807316413966</v>
      </c>
      <c r="K60" s="51">
        <v>35.119242410502579</v>
      </c>
      <c r="L60" s="51">
        <v>36.002484399063569</v>
      </c>
      <c r="M60" s="51">
        <v>35.173639526974753</v>
      </c>
      <c r="N60" s="51">
        <v>34.752371059830438</v>
      </c>
      <c r="O60" s="51">
        <v>35.383226453348541</v>
      </c>
    </row>
    <row r="61" spans="1:15" x14ac:dyDescent="0.2">
      <c r="A61" s="60">
        <v>53</v>
      </c>
      <c r="B61" s="51">
        <v>35.00533817458367</v>
      </c>
      <c r="C61" s="51">
        <v>34.713276693347836</v>
      </c>
      <c r="D61" s="51">
        <v>34.713276693347836</v>
      </c>
      <c r="E61" s="51">
        <v>32.164199021719476</v>
      </c>
      <c r="F61" s="51">
        <v>35.425223338189134</v>
      </c>
      <c r="G61" s="51">
        <v>35.05564558220992</v>
      </c>
      <c r="H61" s="51">
        <v>34.753831164205572</v>
      </c>
      <c r="I61" s="51">
        <v>34.675896115322615</v>
      </c>
      <c r="J61" s="51">
        <v>34.076355597278273</v>
      </c>
      <c r="K61" s="51">
        <v>34.169965624072532</v>
      </c>
      <c r="L61" s="51">
        <v>35.027636708237544</v>
      </c>
      <c r="M61" s="51">
        <v>34.22232136555246</v>
      </c>
      <c r="N61" s="51">
        <v>33.82287336732923</v>
      </c>
      <c r="O61" s="51">
        <v>34.383226453348541</v>
      </c>
    </row>
    <row r="62" spans="1:15" x14ac:dyDescent="0.2">
      <c r="A62" s="60">
        <v>54</v>
      </c>
      <c r="B62" s="51">
        <v>34.131416816774511</v>
      </c>
      <c r="C62" s="51">
        <v>33.756742691159211</v>
      </c>
      <c r="D62" s="51">
        <v>33.756742691159211</v>
      </c>
      <c r="E62" s="51">
        <v>31.204779014902208</v>
      </c>
      <c r="F62" s="51">
        <v>34.497407747430998</v>
      </c>
      <c r="G62" s="51">
        <v>34.149578699660708</v>
      </c>
      <c r="H62" s="51">
        <v>33.849730854647468</v>
      </c>
      <c r="I62" s="51">
        <v>33.726828522547549</v>
      </c>
      <c r="J62" s="51">
        <v>33.101250633684124</v>
      </c>
      <c r="K62" s="51">
        <v>33.243141864750406</v>
      </c>
      <c r="L62" s="51">
        <v>34.076664236399751</v>
      </c>
      <c r="M62" s="51">
        <v>33.338645344046952</v>
      </c>
      <c r="N62" s="51">
        <v>32.915791801256951</v>
      </c>
      <c r="O62" s="51">
        <v>33.480907826907746</v>
      </c>
    </row>
    <row r="63" spans="1:15" x14ac:dyDescent="0.2">
      <c r="A63" s="60">
        <v>55</v>
      </c>
      <c r="B63" s="63">
        <v>33.152570342996519</v>
      </c>
      <c r="C63" s="63">
        <v>32.777590259692381</v>
      </c>
      <c r="D63" s="63">
        <v>32.777590259692381</v>
      </c>
      <c r="E63" s="63">
        <v>30.269054194919999</v>
      </c>
      <c r="F63" s="63">
        <v>33.520558859278076</v>
      </c>
      <c r="G63" s="63">
        <v>33.196972472477128</v>
      </c>
      <c r="H63" s="63">
        <v>32.950049196572046</v>
      </c>
      <c r="I63" s="63">
        <v>32.751353749854644</v>
      </c>
      <c r="J63" s="63">
        <v>32.19588766773677</v>
      </c>
      <c r="K63" s="63">
        <v>32.289980227402708</v>
      </c>
      <c r="L63" s="63">
        <v>33.193574627195019</v>
      </c>
      <c r="M63" s="63">
        <v>32.384397549332974</v>
      </c>
      <c r="N63" s="63">
        <v>32.056526063780495</v>
      </c>
      <c r="O63" s="63">
        <v>32.578412358546792</v>
      </c>
    </row>
    <row r="64" spans="1:15" x14ac:dyDescent="0.2">
      <c r="A64" s="60">
        <v>56</v>
      </c>
      <c r="B64" s="51">
        <v>32.255106106673523</v>
      </c>
      <c r="C64" s="51">
        <v>31.881650261273663</v>
      </c>
      <c r="D64" s="51">
        <v>31.881650261273663</v>
      </c>
      <c r="E64" s="51">
        <v>29.289338136168528</v>
      </c>
      <c r="F64" s="51">
        <v>32.566596585118823</v>
      </c>
      <c r="G64" s="51">
        <v>32.295309231792849</v>
      </c>
      <c r="H64" s="51">
        <v>32.023122342487788</v>
      </c>
      <c r="I64" s="51">
        <v>31.869630286266361</v>
      </c>
      <c r="J64" s="51">
        <v>31.381923175954828</v>
      </c>
      <c r="K64" s="51">
        <v>31.357592409297752</v>
      </c>
      <c r="L64" s="51">
        <v>32.193574627195012</v>
      </c>
      <c r="M64" s="51">
        <v>31.453887700185135</v>
      </c>
      <c r="N64" s="51">
        <v>31.080031856006777</v>
      </c>
      <c r="O64" s="51">
        <v>31.578412358546792</v>
      </c>
    </row>
    <row r="65" spans="1:15" x14ac:dyDescent="0.2">
      <c r="A65" s="60">
        <v>57</v>
      </c>
      <c r="B65" s="51">
        <v>31.338587314018749</v>
      </c>
      <c r="C65" s="51">
        <v>30.991442923279912</v>
      </c>
      <c r="D65" s="51">
        <v>30.991442923279912</v>
      </c>
      <c r="E65" s="51">
        <v>28.349850531534159</v>
      </c>
      <c r="F65" s="51">
        <v>31.590625507250802</v>
      </c>
      <c r="G65" s="51">
        <v>31.34281809878096</v>
      </c>
      <c r="H65" s="51">
        <v>31.069313418881531</v>
      </c>
      <c r="I65" s="51">
        <v>30.892683044026032</v>
      </c>
      <c r="J65" s="51">
        <v>30.447641790778029</v>
      </c>
      <c r="K65" s="51">
        <v>30.423668289931197</v>
      </c>
      <c r="L65" s="51">
        <v>31.263384262937738</v>
      </c>
      <c r="M65" s="51">
        <v>30.500139306759937</v>
      </c>
      <c r="N65" s="51">
        <v>30.220737524055885</v>
      </c>
      <c r="O65" s="51">
        <v>30.602980273454737</v>
      </c>
    </row>
    <row r="66" spans="1:15" x14ac:dyDescent="0.2">
      <c r="A66" s="60">
        <v>58</v>
      </c>
      <c r="B66" s="51">
        <v>30.338587314018746</v>
      </c>
      <c r="C66" s="51">
        <v>30.012286499876044</v>
      </c>
      <c r="D66" s="51">
        <v>30.012286499876044</v>
      </c>
      <c r="E66" s="51">
        <v>27.455058509142145</v>
      </c>
      <c r="F66" s="51">
        <v>30.637220674740124</v>
      </c>
      <c r="G66" s="51">
        <v>30.434170392298263</v>
      </c>
      <c r="H66" s="51">
        <v>30.138016103637657</v>
      </c>
      <c r="I66" s="51">
        <v>29.979738045655299</v>
      </c>
      <c r="J66" s="51">
        <v>29.469044832975403</v>
      </c>
      <c r="K66" s="51">
        <v>29.536741963554398</v>
      </c>
      <c r="L66" s="51">
        <v>30.427019285612939</v>
      </c>
      <c r="M66" s="51">
        <v>29.592058538645837</v>
      </c>
      <c r="N66" s="51">
        <v>29.291445067729295</v>
      </c>
      <c r="O66" s="51">
        <v>29.652471404196131</v>
      </c>
    </row>
    <row r="67" spans="1:15" x14ac:dyDescent="0.2">
      <c r="A67" s="60">
        <v>59</v>
      </c>
      <c r="B67" s="51">
        <v>29.441207934775679</v>
      </c>
      <c r="C67" s="51">
        <v>29.053142939903463</v>
      </c>
      <c r="D67" s="51">
        <v>29.053142939903463</v>
      </c>
      <c r="E67" s="51">
        <v>26.556278353384634</v>
      </c>
      <c r="F67" s="51">
        <v>29.681572728713249</v>
      </c>
      <c r="G67" s="51">
        <v>29.478533742268322</v>
      </c>
      <c r="H67" s="51">
        <v>29.181334175422123</v>
      </c>
      <c r="I67" s="51">
        <v>29.109123256747811</v>
      </c>
      <c r="J67" s="51">
        <v>28.557378336823042</v>
      </c>
      <c r="K67" s="51">
        <v>28.60394128420598</v>
      </c>
      <c r="L67" s="51">
        <v>29.450173652565063</v>
      </c>
      <c r="M67" s="51">
        <v>28.61521178857711</v>
      </c>
      <c r="N67" s="51">
        <v>28.291445067729295</v>
      </c>
      <c r="O67" s="51">
        <v>28.725565774620357</v>
      </c>
    </row>
    <row r="68" spans="1:15" x14ac:dyDescent="0.2">
      <c r="A68" s="60">
        <v>60</v>
      </c>
      <c r="B68" s="63">
        <v>28.564798711833884</v>
      </c>
      <c r="C68" s="63">
        <v>28.162353762481054</v>
      </c>
      <c r="D68" s="63">
        <v>28.162353762481054</v>
      </c>
      <c r="E68" s="63">
        <v>25.595155786928217</v>
      </c>
      <c r="F68" s="63">
        <v>28.768746956431588</v>
      </c>
      <c r="G68" s="63">
        <v>28.563204403312206</v>
      </c>
      <c r="H68" s="63">
        <v>28.26516952818465</v>
      </c>
      <c r="I68" s="63">
        <v>28.153454730385629</v>
      </c>
      <c r="J68" s="63">
        <v>27.667064417988779</v>
      </c>
      <c r="K68" s="63">
        <v>27.648159069550076</v>
      </c>
      <c r="L68" s="63">
        <v>28.566955313124016</v>
      </c>
      <c r="M68" s="63">
        <v>27.68474652506988</v>
      </c>
      <c r="N68" s="63">
        <v>27.409006172076712</v>
      </c>
      <c r="O68" s="63">
        <v>27.873991186230977</v>
      </c>
    </row>
    <row r="69" spans="1:15" x14ac:dyDescent="0.2">
      <c r="A69" s="60">
        <v>61</v>
      </c>
      <c r="B69" s="51">
        <v>27.692998306332512</v>
      </c>
      <c r="C69" s="51">
        <v>27.22597699827454</v>
      </c>
      <c r="D69" s="51">
        <v>27.22597699827454</v>
      </c>
      <c r="E69" s="51">
        <v>24.70824178783392</v>
      </c>
      <c r="F69" s="51">
        <v>27.830762489059953</v>
      </c>
      <c r="G69" s="51">
        <v>27.68881367330092</v>
      </c>
      <c r="H69" s="51">
        <v>27.308050561833475</v>
      </c>
      <c r="I69" s="51">
        <v>27.30642717782305</v>
      </c>
      <c r="J69" s="51">
        <v>26.71046039666173</v>
      </c>
      <c r="K69" s="51">
        <v>26.714699819057856</v>
      </c>
      <c r="L69" s="51">
        <v>27.777633042747137</v>
      </c>
      <c r="M69" s="51">
        <v>26.82379893696282</v>
      </c>
      <c r="N69" s="51">
        <v>26.599343969934019</v>
      </c>
      <c r="O69" s="51">
        <v>26.922227294048128</v>
      </c>
    </row>
    <row r="70" spans="1:15" x14ac:dyDescent="0.2">
      <c r="A70" s="60">
        <v>62</v>
      </c>
      <c r="B70" s="51">
        <v>26.797168738762608</v>
      </c>
      <c r="C70" s="51">
        <v>26.346693972065644</v>
      </c>
      <c r="D70" s="51">
        <v>26.346693972065644</v>
      </c>
      <c r="E70" s="51">
        <v>23.869453988326182</v>
      </c>
      <c r="F70" s="51">
        <v>26.933124895386019</v>
      </c>
      <c r="G70" s="51">
        <v>26.752487710006545</v>
      </c>
      <c r="H70" s="51">
        <v>26.458640327528109</v>
      </c>
      <c r="I70" s="51">
        <v>26.393544871640284</v>
      </c>
      <c r="J70" s="51">
        <v>25.819318096156195</v>
      </c>
      <c r="K70" s="51">
        <v>25.759379761543133</v>
      </c>
      <c r="L70" s="51">
        <v>26.848606936180129</v>
      </c>
      <c r="M70" s="51">
        <v>25.917353086894277</v>
      </c>
      <c r="N70" s="51">
        <v>25.691812859110048</v>
      </c>
      <c r="O70" s="51">
        <v>25.987494220258206</v>
      </c>
    </row>
    <row r="71" spans="1:15" x14ac:dyDescent="0.2">
      <c r="A71" s="60">
        <v>63</v>
      </c>
      <c r="B71" s="51">
        <v>25.895324977996999</v>
      </c>
      <c r="C71" s="51">
        <v>25.385550796081105</v>
      </c>
      <c r="D71" s="51">
        <v>25.385550796081105</v>
      </c>
      <c r="E71" s="51">
        <v>23.010884412697401</v>
      </c>
      <c r="F71" s="51">
        <v>26.03654087697986</v>
      </c>
      <c r="G71" s="51">
        <v>25.836765359155841</v>
      </c>
      <c r="H71" s="51">
        <v>25.543111958766971</v>
      </c>
      <c r="I71" s="51">
        <v>25.479865752015513</v>
      </c>
      <c r="J71" s="51">
        <v>24.862233933225422</v>
      </c>
      <c r="K71" s="51">
        <v>24.848544673134235</v>
      </c>
      <c r="L71" s="51">
        <v>25.991160264960186</v>
      </c>
      <c r="M71" s="51">
        <v>25.007766081423028</v>
      </c>
      <c r="N71" s="51">
        <v>24.81709332090421</v>
      </c>
      <c r="O71" s="51">
        <v>25.162892029946004</v>
      </c>
    </row>
    <row r="72" spans="1:15" x14ac:dyDescent="0.2">
      <c r="A72" s="60">
        <v>64</v>
      </c>
      <c r="B72" s="51">
        <v>25.051750837730474</v>
      </c>
      <c r="C72" s="51">
        <v>24.498270939703943</v>
      </c>
      <c r="D72" s="51">
        <v>24.498270939703943</v>
      </c>
      <c r="E72" s="51">
        <v>22.082112851504267</v>
      </c>
      <c r="F72" s="51">
        <v>25.118983301118615</v>
      </c>
      <c r="G72" s="51">
        <v>24.920281685020381</v>
      </c>
      <c r="H72" s="51">
        <v>24.626880611271467</v>
      </c>
      <c r="I72" s="51">
        <v>24.566799211535333</v>
      </c>
      <c r="J72" s="51">
        <v>23.949687171536933</v>
      </c>
      <c r="K72" s="51">
        <v>23.914720184577966</v>
      </c>
      <c r="L72" s="51">
        <v>25.037028299624978</v>
      </c>
      <c r="M72" s="51">
        <v>24.150966717958887</v>
      </c>
      <c r="N72" s="51">
        <v>23.964597353180061</v>
      </c>
      <c r="O72" s="51">
        <v>24.284264530093374</v>
      </c>
    </row>
    <row r="73" spans="1:15" x14ac:dyDescent="0.2">
      <c r="A73" s="60">
        <v>65</v>
      </c>
      <c r="B73" s="63">
        <v>24.2012247966038</v>
      </c>
      <c r="C73" s="63">
        <v>23.553397414399694</v>
      </c>
      <c r="D73" s="63">
        <v>23.553397414399694</v>
      </c>
      <c r="E73" s="63">
        <v>21.274019181346564</v>
      </c>
      <c r="F73" s="63">
        <v>24.220212673244923</v>
      </c>
      <c r="G73" s="63">
        <v>23.940950564990775</v>
      </c>
      <c r="H73" s="63">
        <v>23.775189568501546</v>
      </c>
      <c r="I73" s="63">
        <v>23.61037062112981</v>
      </c>
      <c r="J73" s="63">
        <v>23.05855775373378</v>
      </c>
      <c r="K73" s="63">
        <v>23.086310020466804</v>
      </c>
      <c r="L73" s="63">
        <v>24.119853711606833</v>
      </c>
      <c r="M73" s="63">
        <v>23.232910301217299</v>
      </c>
      <c r="N73" s="63">
        <v>23.057205532176329</v>
      </c>
      <c r="O73" s="63">
        <v>23.424034938693332</v>
      </c>
    </row>
    <row r="74" spans="1:15" x14ac:dyDescent="0.2">
      <c r="A74" s="60">
        <v>66</v>
      </c>
      <c r="B74" s="51">
        <v>23.29339970229508</v>
      </c>
      <c r="C74" s="51">
        <v>22.70243151527351</v>
      </c>
      <c r="D74" s="51">
        <v>22.70243151527351</v>
      </c>
      <c r="E74" s="51">
        <v>20.4122612562348</v>
      </c>
      <c r="F74" s="51">
        <v>23.301203582927361</v>
      </c>
      <c r="G74" s="51">
        <v>23.023416530039118</v>
      </c>
      <c r="H74" s="51">
        <v>22.816946736386981</v>
      </c>
      <c r="I74" s="51">
        <v>22.782660413174781</v>
      </c>
      <c r="J74" s="51">
        <v>22.20380692563695</v>
      </c>
      <c r="K74" s="51">
        <v>22.144633518058246</v>
      </c>
      <c r="L74" s="51">
        <v>23.181929542649161</v>
      </c>
      <c r="M74" s="51">
        <v>22.300534228737028</v>
      </c>
      <c r="N74" s="51">
        <v>22.212619349819278</v>
      </c>
      <c r="O74" s="51">
        <v>22.446564702760838</v>
      </c>
    </row>
    <row r="75" spans="1:15" x14ac:dyDescent="0.2">
      <c r="A75" s="60">
        <v>67</v>
      </c>
      <c r="B75" s="51">
        <v>22.385631425401897</v>
      </c>
      <c r="C75" s="51">
        <v>21.830324148380384</v>
      </c>
      <c r="D75" s="51">
        <v>21.830324148380384</v>
      </c>
      <c r="E75" s="51">
        <v>19.58455570113901</v>
      </c>
      <c r="F75" s="51">
        <v>22.421951351239422</v>
      </c>
      <c r="G75" s="51">
        <v>22.166228047892623</v>
      </c>
      <c r="H75" s="51">
        <v>21.942067537657199</v>
      </c>
      <c r="I75" s="51">
        <v>21.885155310591518</v>
      </c>
      <c r="J75" s="51">
        <v>21.408979737171954</v>
      </c>
      <c r="K75" s="51">
        <v>21.239833433371608</v>
      </c>
      <c r="L75" s="51">
        <v>22.249805641031156</v>
      </c>
      <c r="M75" s="51">
        <v>21.429850299297996</v>
      </c>
      <c r="N75" s="51">
        <v>21.277304412430457</v>
      </c>
      <c r="O75" s="51">
        <v>21.611665135774626</v>
      </c>
    </row>
    <row r="76" spans="1:15" x14ac:dyDescent="0.2">
      <c r="A76" s="60">
        <v>68</v>
      </c>
      <c r="B76" s="51">
        <v>21.512288440832204</v>
      </c>
      <c r="C76" s="51">
        <v>20.921392711637168</v>
      </c>
      <c r="D76" s="51">
        <v>20.921392711637168</v>
      </c>
      <c r="E76" s="51">
        <v>18.720826562444593</v>
      </c>
      <c r="F76" s="51">
        <v>21.642373165557185</v>
      </c>
      <c r="G76" s="51">
        <v>21.206499847238149</v>
      </c>
      <c r="H76" s="51">
        <v>21.042398240944877</v>
      </c>
      <c r="I76" s="51">
        <v>20.997639902404654</v>
      </c>
      <c r="J76" s="51">
        <v>20.502925907978522</v>
      </c>
      <c r="K76" s="51">
        <v>20.323592153064727</v>
      </c>
      <c r="L76" s="51">
        <v>21.292917247851829</v>
      </c>
      <c r="M76" s="51">
        <v>20.492203378640497</v>
      </c>
      <c r="N76" s="51">
        <v>20.432773285639449</v>
      </c>
      <c r="O76" s="51">
        <v>20.636708629411366</v>
      </c>
    </row>
    <row r="77" spans="1:15" x14ac:dyDescent="0.2">
      <c r="A77" s="60">
        <v>69</v>
      </c>
      <c r="B77" s="51">
        <v>20.619321974441387</v>
      </c>
      <c r="C77" s="51">
        <v>20.028884819913298</v>
      </c>
      <c r="D77" s="51">
        <v>20.028884819913298</v>
      </c>
      <c r="E77" s="51">
        <v>17.838872008115587</v>
      </c>
      <c r="F77" s="51">
        <v>20.721743876643277</v>
      </c>
      <c r="G77" s="51">
        <v>20.342919140349363</v>
      </c>
      <c r="H77" s="51">
        <v>20.16787827640723</v>
      </c>
      <c r="I77" s="51">
        <v>20.180888166203335</v>
      </c>
      <c r="J77" s="51">
        <v>19.604390559329868</v>
      </c>
      <c r="K77" s="51">
        <v>19.403855442973256</v>
      </c>
      <c r="L77" s="51">
        <v>20.334754103481313</v>
      </c>
      <c r="M77" s="51">
        <v>19.57796081940678</v>
      </c>
      <c r="N77" s="51">
        <v>19.576778872290667</v>
      </c>
      <c r="O77" s="51">
        <v>19.725221634375814</v>
      </c>
    </row>
    <row r="78" spans="1:15" x14ac:dyDescent="0.2">
      <c r="A78" s="60">
        <v>70</v>
      </c>
      <c r="B78" s="63">
        <v>19.759681093415374</v>
      </c>
      <c r="C78" s="63">
        <v>19.152928934163942</v>
      </c>
      <c r="D78" s="63">
        <v>19.152928934163942</v>
      </c>
      <c r="E78" s="63">
        <v>17.054342183997072</v>
      </c>
      <c r="F78" s="63">
        <v>19.798341391327529</v>
      </c>
      <c r="G78" s="63">
        <v>19.395000292948705</v>
      </c>
      <c r="H78" s="63">
        <v>19.238317088201008</v>
      </c>
      <c r="I78" s="63">
        <v>19.300888800268186</v>
      </c>
      <c r="J78" s="63">
        <v>18.721072490321248</v>
      </c>
      <c r="K78" s="63">
        <v>18.519277828230781</v>
      </c>
      <c r="L78" s="63">
        <v>19.441278024552641</v>
      </c>
      <c r="M78" s="63">
        <v>18.623766247544609</v>
      </c>
      <c r="N78" s="63">
        <v>18.660510162147098</v>
      </c>
      <c r="O78" s="63">
        <v>18.832176970311146</v>
      </c>
    </row>
    <row r="79" spans="1:15" x14ac:dyDescent="0.2">
      <c r="A79" s="60">
        <v>71</v>
      </c>
      <c r="B79" s="51">
        <v>18.954230175174882</v>
      </c>
      <c r="C79" s="51">
        <v>18.275567467818966</v>
      </c>
      <c r="D79" s="51">
        <v>18.275567467818966</v>
      </c>
      <c r="E79" s="51">
        <v>16.163215689894237</v>
      </c>
      <c r="F79" s="51">
        <v>18.916736123789665</v>
      </c>
      <c r="G79" s="51">
        <v>18.530935546854813</v>
      </c>
      <c r="H79" s="51">
        <v>18.353004770007662</v>
      </c>
      <c r="I79" s="51">
        <v>18.511092115602473</v>
      </c>
      <c r="J79" s="51">
        <v>17.889612035235793</v>
      </c>
      <c r="K79" s="51">
        <v>17.637239142042556</v>
      </c>
      <c r="L79" s="51">
        <v>18.555657722768537</v>
      </c>
      <c r="M79" s="51">
        <v>17.70302470052221</v>
      </c>
      <c r="N79" s="51">
        <v>17.685715589159098</v>
      </c>
      <c r="O79" s="51">
        <v>17.914261344805077</v>
      </c>
    </row>
    <row r="80" spans="1:15" x14ac:dyDescent="0.2">
      <c r="A80" s="60">
        <v>72</v>
      </c>
      <c r="B80" s="51">
        <v>18.076633015446664</v>
      </c>
      <c r="C80" s="51">
        <v>17.481417012155458</v>
      </c>
      <c r="D80" s="51">
        <v>17.481417012155458</v>
      </c>
      <c r="E80" s="51">
        <v>15.428813631413114</v>
      </c>
      <c r="F80" s="51">
        <v>18.116827417121922</v>
      </c>
      <c r="G80" s="51">
        <v>17.734153058141086</v>
      </c>
      <c r="H80" s="51">
        <v>17.425524046047538</v>
      </c>
      <c r="I80" s="51">
        <v>17.717874637905581</v>
      </c>
      <c r="J80" s="51">
        <v>16.927034538215256</v>
      </c>
      <c r="K80" s="51">
        <v>16.846907306742363</v>
      </c>
      <c r="L80" s="51">
        <v>17.608413479445726</v>
      </c>
      <c r="M80" s="51">
        <v>16.822990005267833</v>
      </c>
      <c r="N80" s="51">
        <v>16.788624065740891</v>
      </c>
      <c r="O80" s="51">
        <v>17.162814584338424</v>
      </c>
    </row>
    <row r="81" spans="1:15" x14ac:dyDescent="0.2">
      <c r="A81" s="60">
        <v>73</v>
      </c>
      <c r="B81" s="51">
        <v>17.197139553317708</v>
      </c>
      <c r="C81" s="51">
        <v>16.614476815485951</v>
      </c>
      <c r="D81" s="51">
        <v>16.614476815485951</v>
      </c>
      <c r="E81" s="51">
        <v>14.647079757863223</v>
      </c>
      <c r="F81" s="51">
        <v>17.242341709152306</v>
      </c>
      <c r="G81" s="51">
        <v>16.858587376250409</v>
      </c>
      <c r="H81" s="51">
        <v>16.530484421165696</v>
      </c>
      <c r="I81" s="51">
        <v>16.814635088318919</v>
      </c>
      <c r="J81" s="51">
        <v>16.108382894932607</v>
      </c>
      <c r="K81" s="51">
        <v>15.994663655282842</v>
      </c>
      <c r="L81" s="51">
        <v>16.801728885993136</v>
      </c>
      <c r="M81" s="51">
        <v>15.92058635806465</v>
      </c>
      <c r="N81" s="51">
        <v>15.992596102342295</v>
      </c>
      <c r="O81" s="51">
        <v>16.244228987844963</v>
      </c>
    </row>
    <row r="82" spans="1:15" x14ac:dyDescent="0.2">
      <c r="A82" s="60">
        <v>74</v>
      </c>
      <c r="B82" s="51">
        <v>16.529982544259017</v>
      </c>
      <c r="C82" s="51">
        <v>15.82224711686378</v>
      </c>
      <c r="D82" s="51">
        <v>15.82224711686378</v>
      </c>
      <c r="E82" s="51">
        <v>13.879355774321009</v>
      </c>
      <c r="F82" s="51">
        <v>16.381861223395241</v>
      </c>
      <c r="G82" s="51">
        <v>16.065658102532058</v>
      </c>
      <c r="H82" s="51">
        <v>15.692775091546549</v>
      </c>
      <c r="I82" s="51">
        <v>15.974964298323851</v>
      </c>
      <c r="J82" s="51">
        <v>15.179621372076557</v>
      </c>
      <c r="K82" s="51">
        <v>15.26016054598324</v>
      </c>
      <c r="L82" s="51">
        <v>15.875215267147123</v>
      </c>
      <c r="M82" s="51">
        <v>15.198434760912662</v>
      </c>
      <c r="N82" s="51">
        <v>15.195777690569736</v>
      </c>
      <c r="O82" s="51">
        <v>15.465978691899119</v>
      </c>
    </row>
    <row r="83" spans="1:15" x14ac:dyDescent="0.2">
      <c r="A83" s="60">
        <v>75</v>
      </c>
      <c r="B83" s="63">
        <v>15.662556364916222</v>
      </c>
      <c r="C83" s="63">
        <v>15.023971433880712</v>
      </c>
      <c r="D83" s="63">
        <v>15.023971433880712</v>
      </c>
      <c r="E83" s="63">
        <v>13.252029133620976</v>
      </c>
      <c r="F83" s="63">
        <v>15.483668026109314</v>
      </c>
      <c r="G83" s="63">
        <v>15.206285166134831</v>
      </c>
      <c r="H83" s="63">
        <v>14.806821179465107</v>
      </c>
      <c r="I83" s="63">
        <v>15.116580193876556</v>
      </c>
      <c r="J83" s="63">
        <v>14.390562679519494</v>
      </c>
      <c r="K83" s="63">
        <v>14.419367157097758</v>
      </c>
      <c r="L83" s="63">
        <v>15.043250406678785</v>
      </c>
      <c r="M83" s="63">
        <v>14.467010811361229</v>
      </c>
      <c r="N83" s="63">
        <v>14.452167150674837</v>
      </c>
      <c r="O83" s="63">
        <v>14.538219940613031</v>
      </c>
    </row>
    <row r="84" spans="1:15" x14ac:dyDescent="0.2">
      <c r="A84" s="60">
        <v>76</v>
      </c>
      <c r="B84" s="51">
        <v>14.806464685643965</v>
      </c>
      <c r="C84" s="51">
        <v>14.147932353730685</v>
      </c>
      <c r="D84" s="51">
        <v>14.147932353730685</v>
      </c>
      <c r="E84" s="51">
        <v>12.591122108085045</v>
      </c>
      <c r="F84" s="51">
        <v>14.740530906556902</v>
      </c>
      <c r="G84" s="51">
        <v>14.372876187525911</v>
      </c>
      <c r="H84" s="51">
        <v>13.938219807866355</v>
      </c>
      <c r="I84" s="51">
        <v>14.24058018287001</v>
      </c>
      <c r="J84" s="51">
        <v>13.542985262121073</v>
      </c>
      <c r="K84" s="51">
        <v>13.599057137819456</v>
      </c>
      <c r="L84" s="51">
        <v>14.163541973317981</v>
      </c>
      <c r="M84" s="51">
        <v>13.645076287840734</v>
      </c>
      <c r="N84" s="51">
        <v>13.658695940734168</v>
      </c>
      <c r="O84" s="51">
        <v>13.734216030534331</v>
      </c>
    </row>
    <row r="85" spans="1:15" x14ac:dyDescent="0.2">
      <c r="A85" s="60">
        <v>77</v>
      </c>
      <c r="B85" s="51">
        <v>13.97529652192865</v>
      </c>
      <c r="C85" s="51">
        <v>13.418226991664975</v>
      </c>
      <c r="D85" s="51">
        <v>13.418226991664975</v>
      </c>
      <c r="E85" s="51">
        <v>11.887244435443456</v>
      </c>
      <c r="F85" s="51">
        <v>13.812589253965159</v>
      </c>
      <c r="G85" s="51">
        <v>13.630576673981501</v>
      </c>
      <c r="H85" s="51">
        <v>13.094237214218122</v>
      </c>
      <c r="I85" s="51">
        <v>13.43610849037055</v>
      </c>
      <c r="J85" s="51">
        <v>12.664523736828199</v>
      </c>
      <c r="K85" s="51">
        <v>12.686608792320134</v>
      </c>
      <c r="L85" s="51">
        <v>13.384993220859602</v>
      </c>
      <c r="M85" s="51">
        <v>12.996490190272567</v>
      </c>
      <c r="N85" s="51">
        <v>12.865919498855966</v>
      </c>
      <c r="O85" s="51">
        <v>12.955812205929323</v>
      </c>
    </row>
    <row r="86" spans="1:15" x14ac:dyDescent="0.2">
      <c r="A86" s="60">
        <v>78</v>
      </c>
      <c r="B86" s="51">
        <v>13.187483109180725</v>
      </c>
      <c r="C86" s="51">
        <v>12.594783237213253</v>
      </c>
      <c r="D86" s="51">
        <v>12.594783237213253</v>
      </c>
      <c r="E86" s="51">
        <v>11.092735112751331</v>
      </c>
      <c r="F86" s="51">
        <v>12.957742096298114</v>
      </c>
      <c r="G86" s="51">
        <v>12.84392430088519</v>
      </c>
      <c r="H86" s="51">
        <v>12.295262801009581</v>
      </c>
      <c r="I86" s="51">
        <v>12.70250173592793</v>
      </c>
      <c r="J86" s="51">
        <v>11.868084454699826</v>
      </c>
      <c r="K86" s="51">
        <v>11.906666877655137</v>
      </c>
      <c r="L86" s="51">
        <v>12.647952266183266</v>
      </c>
      <c r="M86" s="51">
        <v>12.26451142759745</v>
      </c>
      <c r="N86" s="51">
        <v>12.097925493205983</v>
      </c>
      <c r="O86" s="51">
        <v>12.198143182698375</v>
      </c>
    </row>
    <row r="87" spans="1:15" x14ac:dyDescent="0.2">
      <c r="A87" s="60">
        <v>79</v>
      </c>
      <c r="B87" s="51">
        <v>12.378417758575157</v>
      </c>
      <c r="C87" s="51">
        <v>11.811905566295797</v>
      </c>
      <c r="D87" s="51">
        <v>11.811905566295797</v>
      </c>
      <c r="E87" s="51">
        <v>10.381848567864202</v>
      </c>
      <c r="F87" s="51">
        <v>12.220207693511316</v>
      </c>
      <c r="G87" s="51">
        <v>12.102123843783835</v>
      </c>
      <c r="H87" s="51">
        <v>11.452170098519247</v>
      </c>
      <c r="I87" s="51">
        <v>11.910666490444363</v>
      </c>
      <c r="J87" s="51">
        <v>11.079596485033251</v>
      </c>
      <c r="K87" s="51">
        <v>11.182213974523435</v>
      </c>
      <c r="L87" s="51">
        <v>11.981687218550936</v>
      </c>
      <c r="M87" s="51">
        <v>11.398579933894856</v>
      </c>
      <c r="N87" s="51">
        <v>11.492649684165947</v>
      </c>
      <c r="O87" s="51">
        <v>11.418170954159788</v>
      </c>
    </row>
    <row r="88" spans="1:15" x14ac:dyDescent="0.2">
      <c r="A88" s="60">
        <v>80</v>
      </c>
      <c r="B88" s="63">
        <v>11.638822235309746</v>
      </c>
      <c r="C88" s="63">
        <v>11.103603499474341</v>
      </c>
      <c r="D88" s="63">
        <v>11.103603499474341</v>
      </c>
      <c r="E88" s="63">
        <v>9.7482625198485238</v>
      </c>
      <c r="F88" s="63">
        <v>11.530676771485126</v>
      </c>
      <c r="G88" s="63">
        <v>11.372464593541904</v>
      </c>
      <c r="H88" s="63">
        <v>10.658947835037786</v>
      </c>
      <c r="I88" s="63">
        <v>11.0846254530582</v>
      </c>
      <c r="J88" s="63">
        <v>10.323890803963248</v>
      </c>
      <c r="K88" s="63">
        <v>10.378698604872719</v>
      </c>
      <c r="L88" s="63">
        <v>11.22574240580516</v>
      </c>
      <c r="M88" s="63">
        <v>10.61742692051925</v>
      </c>
      <c r="N88" s="63">
        <v>10.920009715083845</v>
      </c>
      <c r="O88" s="63">
        <v>10.73570165305034</v>
      </c>
    </row>
    <row r="89" spans="1:15" x14ac:dyDescent="0.2">
      <c r="A89" s="60">
        <v>81</v>
      </c>
      <c r="B89" s="51">
        <v>10.901497539505813</v>
      </c>
      <c r="C89" s="51">
        <v>10.366966172429279</v>
      </c>
      <c r="D89" s="51">
        <v>10.366966172429279</v>
      </c>
      <c r="E89" s="51">
        <v>9.0033233418221048</v>
      </c>
      <c r="F89" s="51">
        <v>10.814916212573941</v>
      </c>
      <c r="G89" s="51">
        <v>10.644276208380452</v>
      </c>
      <c r="H89" s="51">
        <v>9.978664008715576</v>
      </c>
      <c r="I89" s="51">
        <v>10.373870153818329</v>
      </c>
      <c r="J89" s="51">
        <v>9.5273718348744989</v>
      </c>
      <c r="K89" s="51">
        <v>9.5693896771807658</v>
      </c>
      <c r="L89" s="51">
        <v>10.466033987197944</v>
      </c>
      <c r="M89" s="51">
        <v>9.8813597967067111</v>
      </c>
      <c r="N89" s="51">
        <v>10.061778554744851</v>
      </c>
      <c r="O89" s="51">
        <v>10.14706554927222</v>
      </c>
    </row>
    <row r="90" spans="1:15" x14ac:dyDescent="0.2">
      <c r="A90" s="60">
        <v>82</v>
      </c>
      <c r="B90" s="51">
        <v>10.108295508740559</v>
      </c>
      <c r="C90" s="51">
        <v>9.6904526514978784</v>
      </c>
      <c r="D90" s="51">
        <v>9.6904526514978784</v>
      </c>
      <c r="E90" s="51">
        <v>8.2785947057598293</v>
      </c>
      <c r="F90" s="51">
        <v>10.079159262850307</v>
      </c>
      <c r="G90" s="51">
        <v>9.8793485625853457</v>
      </c>
      <c r="H90" s="51">
        <v>9.3487437632724575</v>
      </c>
      <c r="I90" s="51">
        <v>9.6612812645664086</v>
      </c>
      <c r="J90" s="51">
        <v>8.7600572961171004</v>
      </c>
      <c r="K90" s="51">
        <v>8.8338354485709356</v>
      </c>
      <c r="L90" s="51">
        <v>9.6436025214910046</v>
      </c>
      <c r="M90" s="51">
        <v>9.2128566093111868</v>
      </c>
      <c r="N90" s="51">
        <v>9.3645876198159428</v>
      </c>
      <c r="O90" s="51">
        <v>9.5358641608297905</v>
      </c>
    </row>
    <row r="91" spans="1:15" x14ac:dyDescent="0.2">
      <c r="A91" s="60">
        <v>83</v>
      </c>
      <c r="B91" s="51">
        <v>9.4024269905396398</v>
      </c>
      <c r="C91" s="51">
        <v>8.9072875437411447</v>
      </c>
      <c r="D91" s="51">
        <v>8.9072875437411447</v>
      </c>
      <c r="E91" s="51">
        <v>7.7087952066773937</v>
      </c>
      <c r="F91" s="51">
        <v>9.4109806411441195</v>
      </c>
      <c r="G91" s="51">
        <v>9.2366570792552647</v>
      </c>
      <c r="H91" s="51">
        <v>8.525137682116954</v>
      </c>
      <c r="I91" s="51">
        <v>8.9998613673162069</v>
      </c>
      <c r="J91" s="51">
        <v>8.1151108669907526</v>
      </c>
      <c r="K91" s="51">
        <v>8.3665137046135385</v>
      </c>
      <c r="L91" s="51">
        <v>8.9810048285570954</v>
      </c>
      <c r="M91" s="51">
        <v>8.6093962274340736</v>
      </c>
      <c r="N91" s="51">
        <v>8.7135871324071204</v>
      </c>
      <c r="O91" s="51">
        <v>9.0303026922021452</v>
      </c>
    </row>
    <row r="92" spans="1:15" x14ac:dyDescent="0.2">
      <c r="A92" s="60">
        <v>84</v>
      </c>
      <c r="B92" s="51">
        <v>8.7215477600145359</v>
      </c>
      <c r="C92" s="51">
        <v>8.177686718295222</v>
      </c>
      <c r="D92" s="51">
        <v>8.177686718295222</v>
      </c>
      <c r="E92" s="51">
        <v>7.1307745668226348</v>
      </c>
      <c r="F92" s="51">
        <v>8.7233421826058422</v>
      </c>
      <c r="G92" s="51">
        <v>8.682404889421349</v>
      </c>
      <c r="H92" s="51">
        <v>7.9156342619717703</v>
      </c>
      <c r="I92" s="51">
        <v>8.2362431342794089</v>
      </c>
      <c r="J92" s="51">
        <v>7.7055232063146741</v>
      </c>
      <c r="K92" s="51">
        <v>7.7651653034179517</v>
      </c>
      <c r="L92" s="51">
        <v>8.4056137659552093</v>
      </c>
      <c r="M92" s="51">
        <v>7.9247616362787321</v>
      </c>
      <c r="N92" s="51">
        <v>8.2128210825679009</v>
      </c>
      <c r="O92" s="51">
        <v>8.4786105709164179</v>
      </c>
    </row>
    <row r="93" spans="1:15" x14ac:dyDescent="0.2">
      <c r="A93" s="60">
        <v>85</v>
      </c>
      <c r="B93" s="63">
        <v>8.1539453088570344</v>
      </c>
      <c r="C93" s="63">
        <v>7.5442495102830467</v>
      </c>
      <c r="D93" s="63">
        <v>7.5442495102830467</v>
      </c>
      <c r="E93" s="63">
        <v>6.6902704073079908</v>
      </c>
      <c r="F93" s="63">
        <v>8.1967542059115086</v>
      </c>
      <c r="G93" s="63">
        <v>8.0275007671105953</v>
      </c>
      <c r="H93" s="63">
        <v>7.4001870268155887</v>
      </c>
      <c r="I93" s="63">
        <v>7.5769027661784287</v>
      </c>
      <c r="J93" s="63">
        <v>7.3155066528122612</v>
      </c>
      <c r="K93" s="63">
        <v>7.0592197708936046</v>
      </c>
      <c r="L93" s="63">
        <v>7.8699669974356912</v>
      </c>
      <c r="M93" s="63">
        <v>7.4631129331690333</v>
      </c>
      <c r="N93" s="63">
        <v>7.5327603274744206</v>
      </c>
      <c r="O93" s="63">
        <v>7.6223693199419396</v>
      </c>
    </row>
    <row r="94" spans="1:15" x14ac:dyDescent="0.2">
      <c r="A94" s="60">
        <v>86</v>
      </c>
      <c r="B94" s="51">
        <v>7.5284100469941215</v>
      </c>
      <c r="C94" s="51">
        <v>7.0267744916405315</v>
      </c>
      <c r="D94" s="51">
        <v>7.0267744916405315</v>
      </c>
      <c r="E94" s="51">
        <v>6.2046967325148303</v>
      </c>
      <c r="F94" s="51">
        <v>7.6070099341524475</v>
      </c>
      <c r="G94" s="51">
        <v>7.4207284191238347</v>
      </c>
      <c r="H94" s="51">
        <v>6.7683073335593367</v>
      </c>
      <c r="I94" s="51">
        <v>6.891415080331182</v>
      </c>
      <c r="J94" s="51">
        <v>6.6065358276460238</v>
      </c>
      <c r="K94" s="51">
        <v>6.6244125830218845</v>
      </c>
      <c r="L94" s="51">
        <v>7.1850190217535532</v>
      </c>
      <c r="M94" s="51">
        <v>6.9718335127612923</v>
      </c>
      <c r="N94" s="51">
        <v>6.8822142567899203</v>
      </c>
      <c r="O94" s="51">
        <v>7.0579098898664476</v>
      </c>
    </row>
    <row r="95" spans="1:15" x14ac:dyDescent="0.2">
      <c r="A95" s="60">
        <v>87</v>
      </c>
      <c r="B95" s="51">
        <v>6.8723090955139279</v>
      </c>
      <c r="C95" s="51">
        <v>6.5940077549210336</v>
      </c>
      <c r="D95" s="51">
        <v>6.5940077549210336</v>
      </c>
      <c r="E95" s="51">
        <v>5.7437495036438975</v>
      </c>
      <c r="F95" s="51">
        <v>6.971471982057702</v>
      </c>
      <c r="G95" s="51">
        <v>6.6716892822998739</v>
      </c>
      <c r="H95" s="51">
        <v>6.235739266315993</v>
      </c>
      <c r="I95" s="51">
        <v>6.3252882863774555</v>
      </c>
      <c r="J95" s="51">
        <v>6.1307567086318642</v>
      </c>
      <c r="K95" s="51">
        <v>6.2359837607622115</v>
      </c>
      <c r="L95" s="51">
        <v>6.5240374190532586</v>
      </c>
      <c r="M95" s="51">
        <v>6.2083457009352925</v>
      </c>
      <c r="N95" s="51">
        <v>6.2511283756795111</v>
      </c>
      <c r="O95" s="51">
        <v>6.5556639612035585</v>
      </c>
    </row>
    <row r="96" spans="1:15" x14ac:dyDescent="0.2">
      <c r="A96" s="60">
        <v>88</v>
      </c>
      <c r="B96" s="51">
        <v>6.2992894920693647</v>
      </c>
      <c r="C96" s="51">
        <v>6.0530464471307761</v>
      </c>
      <c r="D96" s="51">
        <v>6.0530464471307761</v>
      </c>
      <c r="E96" s="51">
        <v>5.3003727836630539</v>
      </c>
      <c r="F96" s="51">
        <v>6.6557666025169757</v>
      </c>
      <c r="G96" s="51">
        <v>6.1404251771580922</v>
      </c>
      <c r="H96" s="51">
        <v>5.7741287813676099</v>
      </c>
      <c r="I96" s="51">
        <v>5.8737690704147223</v>
      </c>
      <c r="J96" s="51">
        <v>5.6939645233651124</v>
      </c>
      <c r="K96" s="51">
        <v>5.7663446666696325</v>
      </c>
      <c r="L96" s="51">
        <v>5.981559248348443</v>
      </c>
      <c r="M96" s="51">
        <v>5.7542581796110168</v>
      </c>
      <c r="N96" s="51">
        <v>5.7112186457338723</v>
      </c>
      <c r="O96" s="51">
        <v>5.938126948226941</v>
      </c>
    </row>
    <row r="97" spans="1:15" x14ac:dyDescent="0.2">
      <c r="A97" s="60">
        <v>89</v>
      </c>
      <c r="B97" s="51">
        <v>5.7534976614568887</v>
      </c>
      <c r="C97" s="51">
        <v>5.5139529177318796</v>
      </c>
      <c r="D97" s="51">
        <v>5.5139529177318796</v>
      </c>
      <c r="E97" s="51">
        <v>5.0100786869506537</v>
      </c>
      <c r="F97" s="51">
        <v>6.0549460067757552</v>
      </c>
      <c r="G97" s="51">
        <v>5.6070790587215313</v>
      </c>
      <c r="H97" s="51">
        <v>5.2211419727526529</v>
      </c>
      <c r="I97" s="51">
        <v>5.1583915845322545</v>
      </c>
      <c r="J97" s="51">
        <v>5.0697784880197005</v>
      </c>
      <c r="K97" s="51">
        <v>5.3968217387631752</v>
      </c>
      <c r="L97" s="51">
        <v>5.5741602481698953</v>
      </c>
      <c r="M97" s="51">
        <v>5.4181949430477019</v>
      </c>
      <c r="N97" s="51">
        <v>5.1643680931889913</v>
      </c>
      <c r="O97" s="51">
        <v>5.5956334810100472</v>
      </c>
    </row>
    <row r="98" spans="1:15" x14ac:dyDescent="0.2">
      <c r="A98" s="62">
        <v>90</v>
      </c>
      <c r="B98" s="63">
        <v>5.276801884356602</v>
      </c>
      <c r="C98" s="63">
        <v>5.0788639004979652</v>
      </c>
      <c r="D98" s="63">
        <v>5.0788639004979652</v>
      </c>
      <c r="E98" s="63">
        <v>4.4975796601922742</v>
      </c>
      <c r="F98" s="63">
        <v>5.6396771653837305</v>
      </c>
      <c r="G98" s="63">
        <v>5.2638652791336122</v>
      </c>
      <c r="H98" s="63">
        <v>4.8756124913015126</v>
      </c>
      <c r="I98" s="63">
        <v>4.8148505215161377</v>
      </c>
      <c r="J98" s="63">
        <v>4.6931458885790134</v>
      </c>
      <c r="K98" s="63">
        <v>4.8726994192409707</v>
      </c>
      <c r="L98" s="63">
        <v>4.9989736642957467</v>
      </c>
      <c r="M98" s="63">
        <v>5.0536206462838393</v>
      </c>
      <c r="N98" s="63">
        <v>4.7040470461199488</v>
      </c>
      <c r="O98" s="63">
        <v>4.9802095927843908</v>
      </c>
    </row>
    <row r="99" spans="1:15" x14ac:dyDescent="0.2">
      <c r="A99" s="60">
        <v>91</v>
      </c>
      <c r="B99" s="51">
        <v>4.6813685667414768</v>
      </c>
      <c r="C99" s="51">
        <v>4.7853710388680621</v>
      </c>
      <c r="D99" s="51">
        <v>4.7853710388680621</v>
      </c>
      <c r="E99" s="51">
        <v>4.1205760703656988</v>
      </c>
      <c r="F99" s="51">
        <v>5.1487961298792886</v>
      </c>
      <c r="G99" s="51">
        <v>4.8663213097500417</v>
      </c>
      <c r="H99" s="51">
        <v>4.3891941465956981</v>
      </c>
      <c r="I99" s="51">
        <v>4.2537798059378327</v>
      </c>
      <c r="J99" s="51">
        <v>4.2491410893318315</v>
      </c>
      <c r="K99" s="51">
        <v>4.418593697706652</v>
      </c>
      <c r="L99" s="51">
        <v>4.4323025724715412</v>
      </c>
      <c r="M99" s="51">
        <v>4.5534082781930412</v>
      </c>
      <c r="N99" s="51">
        <v>4.3287970715495385</v>
      </c>
      <c r="O99" s="51">
        <v>4.5934702214544973</v>
      </c>
    </row>
    <row r="100" spans="1:15" x14ac:dyDescent="0.2">
      <c r="A100" s="60">
        <v>92</v>
      </c>
      <c r="B100" s="51">
        <v>4.548372638386029</v>
      </c>
      <c r="C100" s="51">
        <v>4.3032563868960638</v>
      </c>
      <c r="D100" s="51">
        <v>4.3032563868960638</v>
      </c>
      <c r="E100" s="51">
        <v>3.8444181903164418</v>
      </c>
      <c r="F100" s="51">
        <v>4.6100343881962935</v>
      </c>
      <c r="G100" s="51">
        <v>4.5292706185602567</v>
      </c>
      <c r="H100" s="51">
        <v>4.0708245981592608</v>
      </c>
      <c r="I100" s="51">
        <v>3.9669812696694167</v>
      </c>
      <c r="J100" s="51">
        <v>3.8649292064340495</v>
      </c>
      <c r="K100" s="51">
        <v>4.2055278741589524</v>
      </c>
      <c r="L100" s="51">
        <v>3.8917468592895226</v>
      </c>
      <c r="M100" s="51">
        <v>4.0438562549139068</v>
      </c>
      <c r="N100" s="51">
        <v>3.9841767504634245</v>
      </c>
      <c r="O100" s="51">
        <v>4.1315789829602521</v>
      </c>
    </row>
    <row r="101" spans="1:15" x14ac:dyDescent="0.2">
      <c r="A101" s="60">
        <v>93</v>
      </c>
      <c r="B101" s="51">
        <v>4.025383956468481</v>
      </c>
      <c r="C101" s="51">
        <v>3.7725685258340125</v>
      </c>
      <c r="D101" s="51">
        <v>3.7725685258340125</v>
      </c>
      <c r="E101" s="51">
        <v>3.6030376492288081</v>
      </c>
      <c r="F101" s="51">
        <v>4.069391172759409</v>
      </c>
      <c r="G101" s="51">
        <v>4.1963684030901014</v>
      </c>
      <c r="H101" s="51">
        <v>3.6657797610090861</v>
      </c>
      <c r="I101" s="51">
        <v>3.5630999879127194</v>
      </c>
      <c r="J101" s="51">
        <v>3.513742999181138</v>
      </c>
      <c r="K101" s="51">
        <v>3.7030902911326957</v>
      </c>
      <c r="L101" s="51">
        <v>3.4740209982233465</v>
      </c>
      <c r="M101" s="51">
        <v>3.9198656662409403</v>
      </c>
      <c r="N101" s="51">
        <v>3.6928228692017475</v>
      </c>
      <c r="O101" s="51">
        <v>3.7771930243754075</v>
      </c>
    </row>
    <row r="102" spans="1:15" x14ac:dyDescent="0.2">
      <c r="A102" s="60">
        <v>94</v>
      </c>
      <c r="B102" s="51">
        <v>3.5817572742337771</v>
      </c>
      <c r="C102" s="51">
        <v>3.5661505517475454</v>
      </c>
      <c r="D102" s="51">
        <v>3.5661505517475454</v>
      </c>
      <c r="E102" s="51">
        <v>3.2490894980898881</v>
      </c>
      <c r="F102" s="51">
        <v>3.5222243812438108</v>
      </c>
      <c r="G102" s="51">
        <v>3.9160153488244576</v>
      </c>
      <c r="H102" s="51">
        <v>3.2433193988584494</v>
      </c>
      <c r="I102" s="51">
        <v>3.056245881366674</v>
      </c>
      <c r="J102" s="51">
        <v>3.3210475339568371</v>
      </c>
      <c r="K102" s="51">
        <v>3.5623541673974177</v>
      </c>
      <c r="L102" s="51">
        <v>3.0604476739293585</v>
      </c>
      <c r="M102" s="51">
        <v>3.5460382530174503</v>
      </c>
      <c r="N102" s="51">
        <v>3.3694475832047672</v>
      </c>
      <c r="O102" s="51">
        <v>3.3159096859165702</v>
      </c>
    </row>
    <row r="103" spans="1:15" s="18" customFormat="1" x14ac:dyDescent="0.2">
      <c r="A103" s="60">
        <v>95</v>
      </c>
      <c r="B103" s="63">
        <v>3.3478477706159846</v>
      </c>
      <c r="C103" s="63">
        <v>3.2453000319697733</v>
      </c>
      <c r="D103" s="63">
        <v>3.2453000319697733</v>
      </c>
      <c r="E103" s="63">
        <v>2.8363601049871598</v>
      </c>
      <c r="F103" s="63">
        <v>3.2488794237286616</v>
      </c>
      <c r="G103" s="63">
        <v>3.4309925370894514</v>
      </c>
      <c r="H103" s="63">
        <v>2.8155873420491404</v>
      </c>
      <c r="I103" s="63">
        <v>2.6999757757852354</v>
      </c>
      <c r="J103" s="63">
        <v>3.0657196953393875</v>
      </c>
      <c r="K103" s="63">
        <v>2.932524581041096</v>
      </c>
      <c r="L103" s="63">
        <v>2.6893295587541135</v>
      </c>
      <c r="M103" s="63">
        <v>3.2394453350051631</v>
      </c>
      <c r="N103" s="63">
        <v>2.9898686822760685</v>
      </c>
      <c r="O103" s="63">
        <v>2.7146225617985626</v>
      </c>
    </row>
    <row r="104" spans="1:15" x14ac:dyDescent="0.2">
      <c r="A104" s="60">
        <v>96</v>
      </c>
      <c r="B104" s="51">
        <v>2.8784612760112074</v>
      </c>
      <c r="C104" s="51">
        <v>3.2052622551485279</v>
      </c>
      <c r="D104" s="51">
        <v>3.2052622551485279</v>
      </c>
      <c r="E104" s="51">
        <v>2.6317560082829035</v>
      </c>
      <c r="F104" s="51">
        <v>2.7422680382440618</v>
      </c>
      <c r="G104" s="51">
        <v>2.9263715574425979</v>
      </c>
      <c r="H104" s="51">
        <v>2.6768697489159314</v>
      </c>
      <c r="I104" s="51">
        <v>2.3936002036375217</v>
      </c>
      <c r="J104" s="51">
        <v>2.7028978995215063</v>
      </c>
      <c r="K104" s="51">
        <v>2.594400005444359</v>
      </c>
      <c r="L104" s="51">
        <v>2.3829785278643274</v>
      </c>
      <c r="M104" s="51">
        <v>2.5054109015105182</v>
      </c>
      <c r="N104" s="51">
        <v>2.451906169708741</v>
      </c>
      <c r="O104" s="51">
        <v>2.102181510113311</v>
      </c>
    </row>
    <row r="105" spans="1:15" x14ac:dyDescent="0.2">
      <c r="A105" s="60">
        <v>97</v>
      </c>
      <c r="B105" s="51">
        <v>2.4454355605705498</v>
      </c>
      <c r="C105" s="51">
        <v>2.6672866390054644</v>
      </c>
      <c r="D105" s="51">
        <v>2.6672866390054644</v>
      </c>
      <c r="E105" s="51">
        <v>2.1200071447206956</v>
      </c>
      <c r="F105" s="51">
        <v>2.3123361835603489</v>
      </c>
      <c r="G105" s="51">
        <v>2.2792983294342481</v>
      </c>
      <c r="H105" s="51">
        <v>2.3395185312046394</v>
      </c>
      <c r="I105" s="51">
        <v>1.9504451323785137</v>
      </c>
      <c r="J105" s="51">
        <v>2.2514602955332146</v>
      </c>
      <c r="K105" s="51">
        <v>2.3426525857965896</v>
      </c>
      <c r="L105" s="51">
        <v>2.0194783119311426</v>
      </c>
      <c r="M105" s="51">
        <v>1.9998957813350293</v>
      </c>
      <c r="N105" s="51">
        <v>1.9398827121359261</v>
      </c>
      <c r="O105" s="51">
        <v>1.5682706766917291</v>
      </c>
    </row>
    <row r="106" spans="1:15" x14ac:dyDescent="0.2">
      <c r="A106" s="60">
        <v>98</v>
      </c>
      <c r="B106" s="51">
        <v>1.7716957131845614</v>
      </c>
      <c r="C106" s="51">
        <v>1.9940450825080853</v>
      </c>
      <c r="D106" s="51">
        <v>1.9940450825080853</v>
      </c>
      <c r="E106" s="51">
        <v>1.6732629377672148</v>
      </c>
      <c r="F106" s="51">
        <v>1.8699780861943023</v>
      </c>
      <c r="G106" s="51">
        <v>1.6692815249266861</v>
      </c>
      <c r="H106" s="51">
        <v>1.782928185588273</v>
      </c>
      <c r="I106" s="51">
        <v>2.0298875450798377</v>
      </c>
      <c r="J106" s="51">
        <v>1.6625473754485152</v>
      </c>
      <c r="K106" s="51">
        <v>1.9849331182625458</v>
      </c>
      <c r="L106" s="51">
        <v>1.8425290642271777</v>
      </c>
      <c r="M106" s="51">
        <v>1.6583866121650421</v>
      </c>
      <c r="N106" s="51">
        <v>1.501788160774336</v>
      </c>
      <c r="O106" s="51">
        <v>1.2804511278195487</v>
      </c>
    </row>
    <row r="107" spans="1:15" x14ac:dyDescent="0.2">
      <c r="A107" s="60">
        <v>99</v>
      </c>
      <c r="B107" s="51">
        <v>1.2263319529398531</v>
      </c>
      <c r="C107" s="51">
        <v>1.4206122568424011</v>
      </c>
      <c r="D107" s="51">
        <v>1.4206122568424011</v>
      </c>
      <c r="E107" s="51">
        <v>1.1741965626419284</v>
      </c>
      <c r="F107" s="51">
        <v>1.1351351351351351</v>
      </c>
      <c r="G107" s="51">
        <v>1.0685483870967742</v>
      </c>
      <c r="H107" s="51">
        <v>1.0776423343535901</v>
      </c>
      <c r="I107" s="51">
        <v>1.1687018455459033</v>
      </c>
      <c r="J107" s="51">
        <v>1.2472054658873479</v>
      </c>
      <c r="K107" s="51">
        <v>1.1136558019469411</v>
      </c>
      <c r="L107" s="51">
        <v>1.0545073375262055</v>
      </c>
      <c r="M107" s="51">
        <v>1.371239911958914</v>
      </c>
      <c r="N107" s="51">
        <v>0.77814351547070437</v>
      </c>
      <c r="O107" s="51">
        <v>0.98285714285714276</v>
      </c>
    </row>
    <row r="108" spans="1:15" s="18" customFormat="1" x14ac:dyDescent="0.2">
      <c r="A108" s="60" t="s">
        <v>20</v>
      </c>
      <c r="B108" s="63">
        <v>0.39506172839506171</v>
      </c>
      <c r="C108" s="63">
        <v>0.56338028169014076</v>
      </c>
      <c r="D108" s="63">
        <v>0.56338028169014076</v>
      </c>
      <c r="E108" s="63">
        <v>0.28888888888888886</v>
      </c>
      <c r="F108" s="63">
        <v>0.25806451612903225</v>
      </c>
      <c r="G108" s="63">
        <v>0.25806451612903225</v>
      </c>
      <c r="H108" s="63">
        <v>0.2608695652173913</v>
      </c>
      <c r="I108" s="63">
        <v>0.27906976744186046</v>
      </c>
      <c r="J108" s="63">
        <v>0.39436619718309857</v>
      </c>
      <c r="K108" s="63">
        <v>0.375</v>
      </c>
      <c r="L108" s="63">
        <v>0.15094339622641509</v>
      </c>
      <c r="M108" s="63">
        <v>0.51063829787234039</v>
      </c>
      <c r="N108" s="63">
        <v>0.16326530612244897</v>
      </c>
      <c r="O108" s="63">
        <v>0.28000000000000003</v>
      </c>
    </row>
    <row r="109" spans="1:15" x14ac:dyDescent="0.2">
      <c r="A109" s="9"/>
      <c r="B109" s="52"/>
      <c r="C109" s="52"/>
      <c r="D109" s="52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</row>
    <row r="110" spans="1:15" x14ac:dyDescent="0.2">
      <c r="A110" s="2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</row>
    <row r="111" spans="1:15" x14ac:dyDescent="0.2">
      <c r="A111" s="2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</row>
    <row r="112" spans="1:15" x14ac:dyDescent="0.2">
      <c r="A112" s="22" t="s">
        <v>34</v>
      </c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  <c r="O112" s="5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zoomScaleNormal="100" workbookViewId="0"/>
  </sheetViews>
  <sheetFormatPr baseColWidth="10" defaultRowHeight="12.75" x14ac:dyDescent="0.2"/>
  <cols>
    <col min="1" max="1" width="8.7109375" style="1" customWidth="1"/>
    <col min="2" max="2" width="12.7109375" style="34" customWidth="1"/>
    <col min="3" max="3" width="12.7109375" style="41" customWidth="1"/>
    <col min="4" max="4" width="12.7109375" style="57" customWidth="1"/>
    <col min="5" max="5" width="11.42578125" style="18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38</v>
      </c>
    </row>
    <row r="6" spans="1:14" s="29" customFormat="1" ht="102" x14ac:dyDescent="0.2">
      <c r="A6" s="64" t="s">
        <v>0</v>
      </c>
      <c r="B6" s="65" t="s">
        <v>24</v>
      </c>
      <c r="C6" s="81" t="s">
        <v>39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67"/>
      <c r="B7" s="68"/>
      <c r="C7" s="69">
        <v>44927</v>
      </c>
      <c r="D7" s="69">
        <v>45292</v>
      </c>
      <c r="E7" s="70" t="s">
        <v>1</v>
      </c>
      <c r="F7" s="70" t="s">
        <v>2</v>
      </c>
      <c r="G7" s="70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70" t="s">
        <v>8</v>
      </c>
    </row>
    <row r="8" spans="1:14" x14ac:dyDescent="0.2">
      <c r="A8" s="12"/>
      <c r="B8" s="35"/>
      <c r="C8" s="42"/>
      <c r="D8" s="5"/>
      <c r="E8" s="24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0</v>
      </c>
      <c r="C9" s="23">
        <v>688</v>
      </c>
      <c r="D9" s="5">
        <v>683</v>
      </c>
      <c r="E9" s="79">
        <v>0</v>
      </c>
      <c r="F9" s="4">
        <f t="shared" ref="F9:F72" si="0">B9/((C9+D9)/2)</f>
        <v>0</v>
      </c>
      <c r="G9" s="4">
        <f t="shared" ref="G9:G72" si="1">F9/((1+(1-E9)*F9))</f>
        <v>0</v>
      </c>
      <c r="H9" s="2">
        <v>100000</v>
      </c>
      <c r="I9" s="2">
        <f>H9*G9</f>
        <v>0</v>
      </c>
      <c r="J9" s="2">
        <f t="shared" ref="J9:J72" si="2">H10+I9*E9</f>
        <v>100000</v>
      </c>
      <c r="K9" s="2">
        <f t="shared" ref="K9:K72" si="3">K10+J9</f>
        <v>8712866.0004239604</v>
      </c>
      <c r="L9" s="71">
        <f>K9/H9</f>
        <v>87.128660004239606</v>
      </c>
      <c r="M9" s="5"/>
      <c r="N9" s="6"/>
    </row>
    <row r="10" spans="1:14" x14ac:dyDescent="0.2">
      <c r="A10" s="60">
        <v>1</v>
      </c>
      <c r="B10" s="55">
        <v>0</v>
      </c>
      <c r="C10" s="23">
        <v>683</v>
      </c>
      <c r="D10" s="5">
        <v>726</v>
      </c>
      <c r="E10" s="79">
        <v>0</v>
      </c>
      <c r="F10" s="4">
        <f t="shared" si="0"/>
        <v>0</v>
      </c>
      <c r="G10" s="4">
        <f t="shared" si="1"/>
        <v>0</v>
      </c>
      <c r="H10" s="2">
        <f>H9-I9</f>
        <v>100000</v>
      </c>
      <c r="I10" s="2">
        <f t="shared" ref="I10:I73" si="4">H10*G10</f>
        <v>0</v>
      </c>
      <c r="J10" s="2">
        <f t="shared" si="2"/>
        <v>100000</v>
      </c>
      <c r="K10" s="2">
        <f t="shared" si="3"/>
        <v>8612866.0004239604</v>
      </c>
      <c r="L10" s="14">
        <f t="shared" ref="L10:L73" si="5">K10/H10</f>
        <v>86.128660004239606</v>
      </c>
      <c r="N10" s="6"/>
    </row>
    <row r="11" spans="1:14" x14ac:dyDescent="0.2">
      <c r="A11" s="60">
        <v>2</v>
      </c>
      <c r="B11" s="56">
        <v>0</v>
      </c>
      <c r="C11" s="23">
        <v>749</v>
      </c>
      <c r="D11" s="5">
        <v>681</v>
      </c>
      <c r="E11" s="79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100000</v>
      </c>
      <c r="I11" s="2">
        <f t="shared" si="4"/>
        <v>0</v>
      </c>
      <c r="J11" s="2">
        <f t="shared" si="2"/>
        <v>100000</v>
      </c>
      <c r="K11" s="2">
        <f t="shared" si="3"/>
        <v>8512866.0004239604</v>
      </c>
      <c r="L11" s="14">
        <f t="shared" si="5"/>
        <v>85.128660004239606</v>
      </c>
      <c r="N11" s="6"/>
    </row>
    <row r="12" spans="1:14" x14ac:dyDescent="0.2">
      <c r="A12" s="60">
        <v>3</v>
      </c>
      <c r="B12" s="56">
        <v>0</v>
      </c>
      <c r="C12" s="23">
        <v>708</v>
      </c>
      <c r="D12" s="5">
        <v>761</v>
      </c>
      <c r="E12" s="79">
        <v>0</v>
      </c>
      <c r="F12" s="4">
        <f t="shared" si="0"/>
        <v>0</v>
      </c>
      <c r="G12" s="4">
        <f t="shared" si="1"/>
        <v>0</v>
      </c>
      <c r="H12" s="2">
        <f t="shared" si="6"/>
        <v>100000</v>
      </c>
      <c r="I12" s="2">
        <f t="shared" si="4"/>
        <v>0</v>
      </c>
      <c r="J12" s="2">
        <f t="shared" si="2"/>
        <v>100000</v>
      </c>
      <c r="K12" s="2">
        <f t="shared" si="3"/>
        <v>8412866.0004239604</v>
      </c>
      <c r="L12" s="14">
        <f t="shared" si="5"/>
        <v>84.128660004239606</v>
      </c>
      <c r="N12" s="6"/>
    </row>
    <row r="13" spans="1:14" x14ac:dyDescent="0.2">
      <c r="A13" s="60">
        <v>4</v>
      </c>
      <c r="B13" s="56">
        <v>0</v>
      </c>
      <c r="C13" s="23">
        <v>781</v>
      </c>
      <c r="D13" s="5">
        <v>715</v>
      </c>
      <c r="E13" s="79">
        <v>0</v>
      </c>
      <c r="F13" s="4">
        <f t="shared" si="0"/>
        <v>0</v>
      </c>
      <c r="G13" s="4">
        <f t="shared" si="1"/>
        <v>0</v>
      </c>
      <c r="H13" s="2">
        <f t="shared" si="6"/>
        <v>100000</v>
      </c>
      <c r="I13" s="2">
        <f t="shared" si="4"/>
        <v>0</v>
      </c>
      <c r="J13" s="2">
        <f t="shared" si="2"/>
        <v>100000</v>
      </c>
      <c r="K13" s="2">
        <f t="shared" si="3"/>
        <v>8312866.0004239613</v>
      </c>
      <c r="L13" s="14">
        <f t="shared" si="5"/>
        <v>83.12866000423962</v>
      </c>
      <c r="N13" s="6"/>
    </row>
    <row r="14" spans="1:14" x14ac:dyDescent="0.2">
      <c r="A14" s="60">
        <v>5</v>
      </c>
      <c r="B14" s="56">
        <v>0</v>
      </c>
      <c r="C14" s="23">
        <v>872</v>
      </c>
      <c r="D14" s="5">
        <v>767</v>
      </c>
      <c r="E14" s="79">
        <v>0</v>
      </c>
      <c r="F14" s="4">
        <f t="shared" si="0"/>
        <v>0</v>
      </c>
      <c r="G14" s="4">
        <f t="shared" si="1"/>
        <v>0</v>
      </c>
      <c r="H14" s="2">
        <f t="shared" si="6"/>
        <v>100000</v>
      </c>
      <c r="I14" s="2">
        <f t="shared" si="4"/>
        <v>0</v>
      </c>
      <c r="J14" s="2">
        <f t="shared" si="2"/>
        <v>100000</v>
      </c>
      <c r="K14" s="2">
        <f t="shared" si="3"/>
        <v>8212866.0004239613</v>
      </c>
      <c r="L14" s="14">
        <f t="shared" si="5"/>
        <v>82.12866000423962</v>
      </c>
      <c r="N14" s="6"/>
    </row>
    <row r="15" spans="1:14" x14ac:dyDescent="0.2">
      <c r="A15" s="60">
        <v>6</v>
      </c>
      <c r="B15" s="56">
        <v>0</v>
      </c>
      <c r="C15" s="23">
        <v>814</v>
      </c>
      <c r="D15" s="5">
        <v>865</v>
      </c>
      <c r="E15" s="79">
        <v>0</v>
      </c>
      <c r="F15" s="4">
        <f t="shared" si="0"/>
        <v>0</v>
      </c>
      <c r="G15" s="4">
        <f t="shared" si="1"/>
        <v>0</v>
      </c>
      <c r="H15" s="2">
        <f t="shared" si="6"/>
        <v>100000</v>
      </c>
      <c r="I15" s="2">
        <f t="shared" si="4"/>
        <v>0</v>
      </c>
      <c r="J15" s="2">
        <f t="shared" si="2"/>
        <v>100000</v>
      </c>
      <c r="K15" s="2">
        <f t="shared" si="3"/>
        <v>8112866.0004239613</v>
      </c>
      <c r="L15" s="14">
        <f t="shared" si="5"/>
        <v>81.12866000423962</v>
      </c>
      <c r="N15" s="6"/>
    </row>
    <row r="16" spans="1:14" x14ac:dyDescent="0.2">
      <c r="A16" s="60">
        <v>7</v>
      </c>
      <c r="B16" s="56">
        <v>0</v>
      </c>
      <c r="C16" s="23">
        <v>893</v>
      </c>
      <c r="D16" s="5">
        <v>827</v>
      </c>
      <c r="E16" s="79">
        <v>0</v>
      </c>
      <c r="F16" s="4">
        <f t="shared" si="0"/>
        <v>0</v>
      </c>
      <c r="G16" s="4">
        <f t="shared" si="1"/>
        <v>0</v>
      </c>
      <c r="H16" s="2">
        <f t="shared" si="6"/>
        <v>100000</v>
      </c>
      <c r="I16" s="2">
        <f t="shared" si="4"/>
        <v>0</v>
      </c>
      <c r="J16" s="2">
        <f t="shared" si="2"/>
        <v>100000</v>
      </c>
      <c r="K16" s="2">
        <f t="shared" si="3"/>
        <v>8012866.0004239613</v>
      </c>
      <c r="L16" s="14">
        <f t="shared" si="5"/>
        <v>80.12866000423962</v>
      </c>
      <c r="N16" s="6"/>
    </row>
    <row r="17" spans="1:14" x14ac:dyDescent="0.2">
      <c r="A17" s="60">
        <v>8</v>
      </c>
      <c r="B17" s="56">
        <v>0</v>
      </c>
      <c r="C17" s="23">
        <v>882</v>
      </c>
      <c r="D17" s="5">
        <v>901</v>
      </c>
      <c r="E17" s="79">
        <v>0</v>
      </c>
      <c r="F17" s="4">
        <f t="shared" si="0"/>
        <v>0</v>
      </c>
      <c r="G17" s="4">
        <f t="shared" si="1"/>
        <v>0</v>
      </c>
      <c r="H17" s="2">
        <f t="shared" si="6"/>
        <v>100000</v>
      </c>
      <c r="I17" s="2">
        <f t="shared" si="4"/>
        <v>0</v>
      </c>
      <c r="J17" s="2">
        <f t="shared" si="2"/>
        <v>100000</v>
      </c>
      <c r="K17" s="2">
        <f t="shared" si="3"/>
        <v>7912866.0004239613</v>
      </c>
      <c r="L17" s="14">
        <f t="shared" si="5"/>
        <v>79.12866000423962</v>
      </c>
      <c r="N17" s="6"/>
    </row>
    <row r="18" spans="1:14" x14ac:dyDescent="0.2">
      <c r="A18" s="60">
        <v>9</v>
      </c>
      <c r="B18" s="56">
        <v>0</v>
      </c>
      <c r="C18" s="23">
        <v>839</v>
      </c>
      <c r="D18" s="5">
        <v>876</v>
      </c>
      <c r="E18" s="79">
        <v>0</v>
      </c>
      <c r="F18" s="4">
        <f t="shared" si="0"/>
        <v>0</v>
      </c>
      <c r="G18" s="4">
        <f t="shared" si="1"/>
        <v>0</v>
      </c>
      <c r="H18" s="2">
        <f t="shared" si="6"/>
        <v>100000</v>
      </c>
      <c r="I18" s="2">
        <f t="shared" si="4"/>
        <v>0</v>
      </c>
      <c r="J18" s="2">
        <f t="shared" si="2"/>
        <v>100000</v>
      </c>
      <c r="K18" s="2">
        <f t="shared" si="3"/>
        <v>7812866.0004239613</v>
      </c>
      <c r="L18" s="14">
        <f t="shared" si="5"/>
        <v>78.12866000423962</v>
      </c>
      <c r="N18" s="6"/>
    </row>
    <row r="19" spans="1:14" x14ac:dyDescent="0.2">
      <c r="A19" s="60">
        <v>10</v>
      </c>
      <c r="B19" s="56">
        <v>0</v>
      </c>
      <c r="C19" s="23">
        <v>896</v>
      </c>
      <c r="D19" s="5">
        <v>850</v>
      </c>
      <c r="E19" s="79">
        <v>0</v>
      </c>
      <c r="F19" s="4">
        <f t="shared" si="0"/>
        <v>0</v>
      </c>
      <c r="G19" s="4">
        <f t="shared" si="1"/>
        <v>0</v>
      </c>
      <c r="H19" s="2">
        <f t="shared" si="6"/>
        <v>100000</v>
      </c>
      <c r="I19" s="2">
        <f t="shared" si="4"/>
        <v>0</v>
      </c>
      <c r="J19" s="2">
        <f t="shared" si="2"/>
        <v>100000</v>
      </c>
      <c r="K19" s="2">
        <f t="shared" si="3"/>
        <v>7712866.0004239613</v>
      </c>
      <c r="L19" s="14">
        <f t="shared" si="5"/>
        <v>77.12866000423962</v>
      </c>
      <c r="N19" s="6"/>
    </row>
    <row r="20" spans="1:14" x14ac:dyDescent="0.2">
      <c r="A20" s="60">
        <v>11</v>
      </c>
      <c r="B20" s="56">
        <v>0</v>
      </c>
      <c r="C20" s="23">
        <v>1001</v>
      </c>
      <c r="D20" s="5">
        <v>910</v>
      </c>
      <c r="E20" s="79">
        <v>0</v>
      </c>
      <c r="F20" s="4">
        <f t="shared" si="0"/>
        <v>0</v>
      </c>
      <c r="G20" s="4">
        <f t="shared" si="1"/>
        <v>0</v>
      </c>
      <c r="H20" s="2">
        <f t="shared" si="6"/>
        <v>100000</v>
      </c>
      <c r="I20" s="2">
        <f t="shared" si="4"/>
        <v>0</v>
      </c>
      <c r="J20" s="2">
        <f t="shared" si="2"/>
        <v>100000</v>
      </c>
      <c r="K20" s="2">
        <f t="shared" si="3"/>
        <v>7612866.0004239613</v>
      </c>
      <c r="L20" s="14">
        <f t="shared" si="5"/>
        <v>76.12866000423962</v>
      </c>
      <c r="N20" s="6"/>
    </row>
    <row r="21" spans="1:14" x14ac:dyDescent="0.2">
      <c r="A21" s="60">
        <v>12</v>
      </c>
      <c r="B21" s="56">
        <v>0</v>
      </c>
      <c r="C21" s="23">
        <v>960</v>
      </c>
      <c r="D21" s="5">
        <v>1008</v>
      </c>
      <c r="E21" s="79">
        <v>0</v>
      </c>
      <c r="F21" s="4">
        <f t="shared" si="0"/>
        <v>0</v>
      </c>
      <c r="G21" s="4">
        <f t="shared" si="1"/>
        <v>0</v>
      </c>
      <c r="H21" s="2">
        <f t="shared" si="6"/>
        <v>100000</v>
      </c>
      <c r="I21" s="2">
        <f t="shared" si="4"/>
        <v>0</v>
      </c>
      <c r="J21" s="2">
        <f t="shared" si="2"/>
        <v>100000</v>
      </c>
      <c r="K21" s="2">
        <f t="shared" si="3"/>
        <v>7512866.0004239613</v>
      </c>
      <c r="L21" s="14">
        <f t="shared" si="5"/>
        <v>75.12866000423962</v>
      </c>
      <c r="N21" s="6"/>
    </row>
    <row r="22" spans="1:14" x14ac:dyDescent="0.2">
      <c r="A22" s="60">
        <v>13</v>
      </c>
      <c r="B22" s="56">
        <v>0</v>
      </c>
      <c r="C22" s="23">
        <v>989</v>
      </c>
      <c r="D22" s="5">
        <v>960</v>
      </c>
      <c r="E22" s="79">
        <v>0</v>
      </c>
      <c r="F22" s="4">
        <f t="shared" si="0"/>
        <v>0</v>
      </c>
      <c r="G22" s="4">
        <f t="shared" si="1"/>
        <v>0</v>
      </c>
      <c r="H22" s="2">
        <f t="shared" si="6"/>
        <v>100000</v>
      </c>
      <c r="I22" s="2">
        <f t="shared" si="4"/>
        <v>0</v>
      </c>
      <c r="J22" s="2">
        <f t="shared" si="2"/>
        <v>100000</v>
      </c>
      <c r="K22" s="2">
        <f t="shared" si="3"/>
        <v>7412866.0004239613</v>
      </c>
      <c r="L22" s="14">
        <f t="shared" si="5"/>
        <v>74.12866000423962</v>
      </c>
      <c r="N22" s="6"/>
    </row>
    <row r="23" spans="1:14" x14ac:dyDescent="0.2">
      <c r="A23" s="60">
        <v>14</v>
      </c>
      <c r="B23" s="56">
        <v>0</v>
      </c>
      <c r="C23" s="23">
        <v>1096</v>
      </c>
      <c r="D23" s="5">
        <v>998</v>
      </c>
      <c r="E23" s="79">
        <v>0</v>
      </c>
      <c r="F23" s="4">
        <f t="shared" si="0"/>
        <v>0</v>
      </c>
      <c r="G23" s="4">
        <f t="shared" si="1"/>
        <v>0</v>
      </c>
      <c r="H23" s="2">
        <f t="shared" si="6"/>
        <v>100000</v>
      </c>
      <c r="I23" s="2">
        <f t="shared" si="4"/>
        <v>0</v>
      </c>
      <c r="J23" s="2">
        <f t="shared" si="2"/>
        <v>100000</v>
      </c>
      <c r="K23" s="2">
        <f t="shared" si="3"/>
        <v>7312866.0004239613</v>
      </c>
      <c r="L23" s="14">
        <f t="shared" si="5"/>
        <v>73.12866000423962</v>
      </c>
      <c r="N23" s="6"/>
    </row>
    <row r="24" spans="1:14" x14ac:dyDescent="0.2">
      <c r="A24" s="60">
        <v>15</v>
      </c>
      <c r="B24" s="56">
        <v>1</v>
      </c>
      <c r="C24" s="23">
        <v>1159</v>
      </c>
      <c r="D24" s="5">
        <v>1126</v>
      </c>
      <c r="E24" s="79">
        <v>8.77E-2</v>
      </c>
      <c r="F24" s="4">
        <f t="shared" si="0"/>
        <v>8.7527352297593001E-4</v>
      </c>
      <c r="G24" s="4">
        <f t="shared" si="1"/>
        <v>8.7457516418180915E-4</v>
      </c>
      <c r="H24" s="2">
        <f t="shared" si="6"/>
        <v>100000</v>
      </c>
      <c r="I24" s="2">
        <f t="shared" si="4"/>
        <v>87.457516418180916</v>
      </c>
      <c r="J24" s="2">
        <f t="shared" si="2"/>
        <v>99920.212507771692</v>
      </c>
      <c r="K24" s="2">
        <f t="shared" si="3"/>
        <v>7212866.0004239613</v>
      </c>
      <c r="L24" s="14">
        <f t="shared" si="5"/>
        <v>72.12866000423962</v>
      </c>
      <c r="N24" s="6"/>
    </row>
    <row r="25" spans="1:14" x14ac:dyDescent="0.2">
      <c r="A25" s="60">
        <v>16</v>
      </c>
      <c r="B25" s="56">
        <v>0</v>
      </c>
      <c r="C25" s="23">
        <v>1093</v>
      </c>
      <c r="D25" s="5">
        <v>1164</v>
      </c>
      <c r="E25" s="79">
        <v>0</v>
      </c>
      <c r="F25" s="4">
        <f t="shared" si="0"/>
        <v>0</v>
      </c>
      <c r="G25" s="4">
        <f t="shared" si="1"/>
        <v>0</v>
      </c>
      <c r="H25" s="2">
        <f t="shared" si="6"/>
        <v>99912.542483581812</v>
      </c>
      <c r="I25" s="2">
        <f t="shared" si="4"/>
        <v>0</v>
      </c>
      <c r="J25" s="2">
        <f t="shared" si="2"/>
        <v>99912.542483581812</v>
      </c>
      <c r="K25" s="2">
        <f t="shared" si="3"/>
        <v>7112945.78791619</v>
      </c>
      <c r="L25" s="14">
        <f t="shared" si="5"/>
        <v>71.191720389710127</v>
      </c>
      <c r="N25" s="6"/>
    </row>
    <row r="26" spans="1:14" x14ac:dyDescent="0.2">
      <c r="A26" s="60">
        <v>17</v>
      </c>
      <c r="B26" s="56">
        <v>0</v>
      </c>
      <c r="C26" s="23">
        <v>1092</v>
      </c>
      <c r="D26" s="5">
        <v>1112</v>
      </c>
      <c r="E26" s="79">
        <v>0</v>
      </c>
      <c r="F26" s="4">
        <f t="shared" si="0"/>
        <v>0</v>
      </c>
      <c r="G26" s="4">
        <f t="shared" si="1"/>
        <v>0</v>
      </c>
      <c r="H26" s="2">
        <f t="shared" si="6"/>
        <v>99912.542483581812</v>
      </c>
      <c r="I26" s="2">
        <f t="shared" si="4"/>
        <v>0</v>
      </c>
      <c r="J26" s="2">
        <f t="shared" si="2"/>
        <v>99912.542483581812</v>
      </c>
      <c r="K26" s="2">
        <f t="shared" si="3"/>
        <v>7013033.2454326078</v>
      </c>
      <c r="L26" s="14">
        <f t="shared" si="5"/>
        <v>70.191720389710113</v>
      </c>
      <c r="N26" s="6"/>
    </row>
    <row r="27" spans="1:14" x14ac:dyDescent="0.2">
      <c r="A27" s="60">
        <v>18</v>
      </c>
      <c r="B27" s="56">
        <v>0</v>
      </c>
      <c r="C27" s="23">
        <v>1066</v>
      </c>
      <c r="D27" s="5">
        <v>1139</v>
      </c>
      <c r="E27" s="79">
        <v>0</v>
      </c>
      <c r="F27" s="4">
        <f t="shared" si="0"/>
        <v>0</v>
      </c>
      <c r="G27" s="4">
        <f t="shared" si="1"/>
        <v>0</v>
      </c>
      <c r="H27" s="2">
        <f t="shared" si="6"/>
        <v>99912.542483581812</v>
      </c>
      <c r="I27" s="2">
        <f t="shared" si="4"/>
        <v>0</v>
      </c>
      <c r="J27" s="2">
        <f t="shared" si="2"/>
        <v>99912.542483581812</v>
      </c>
      <c r="K27" s="2">
        <f t="shared" si="3"/>
        <v>6913120.7029490257</v>
      </c>
      <c r="L27" s="14">
        <f t="shared" si="5"/>
        <v>69.191720389710113</v>
      </c>
      <c r="N27" s="6"/>
    </row>
    <row r="28" spans="1:14" x14ac:dyDescent="0.2">
      <c r="A28" s="60">
        <v>19</v>
      </c>
      <c r="B28" s="56">
        <v>0</v>
      </c>
      <c r="C28" s="23">
        <v>1077</v>
      </c>
      <c r="D28" s="5">
        <v>1101</v>
      </c>
      <c r="E28" s="79">
        <v>0</v>
      </c>
      <c r="F28" s="4">
        <f t="shared" si="0"/>
        <v>0</v>
      </c>
      <c r="G28" s="4">
        <f t="shared" si="1"/>
        <v>0</v>
      </c>
      <c r="H28" s="2">
        <f t="shared" si="6"/>
        <v>99912.542483581812</v>
      </c>
      <c r="I28" s="2">
        <f t="shared" si="4"/>
        <v>0</v>
      </c>
      <c r="J28" s="2">
        <f t="shared" si="2"/>
        <v>99912.542483581812</v>
      </c>
      <c r="K28" s="2">
        <f t="shared" si="3"/>
        <v>6813208.1604654435</v>
      </c>
      <c r="L28" s="14">
        <f t="shared" si="5"/>
        <v>68.191720389710113</v>
      </c>
      <c r="N28" s="6"/>
    </row>
    <row r="29" spans="1:14" x14ac:dyDescent="0.2">
      <c r="A29" s="60">
        <v>20</v>
      </c>
      <c r="B29" s="56">
        <v>0</v>
      </c>
      <c r="C29" s="23">
        <v>1067</v>
      </c>
      <c r="D29" s="5">
        <v>1138</v>
      </c>
      <c r="E29" s="79">
        <v>0</v>
      </c>
      <c r="F29" s="4">
        <f t="shared" si="0"/>
        <v>0</v>
      </c>
      <c r="G29" s="4">
        <f t="shared" si="1"/>
        <v>0</v>
      </c>
      <c r="H29" s="2">
        <f t="shared" si="6"/>
        <v>99912.542483581812</v>
      </c>
      <c r="I29" s="2">
        <f t="shared" si="4"/>
        <v>0</v>
      </c>
      <c r="J29" s="2">
        <f t="shared" si="2"/>
        <v>99912.542483581812</v>
      </c>
      <c r="K29" s="2">
        <f t="shared" si="3"/>
        <v>6713295.6179818613</v>
      </c>
      <c r="L29" s="14">
        <f t="shared" si="5"/>
        <v>67.191720389710113</v>
      </c>
      <c r="N29" s="6"/>
    </row>
    <row r="30" spans="1:14" x14ac:dyDescent="0.2">
      <c r="A30" s="60">
        <v>21</v>
      </c>
      <c r="B30" s="56">
        <v>1</v>
      </c>
      <c r="C30" s="23">
        <v>1039</v>
      </c>
      <c r="D30" s="5">
        <v>1133</v>
      </c>
      <c r="E30" s="79">
        <v>0.2384</v>
      </c>
      <c r="F30" s="4">
        <f t="shared" si="0"/>
        <v>9.2081031307550648E-4</v>
      </c>
      <c r="G30" s="4">
        <f t="shared" si="1"/>
        <v>9.2016501135115572E-4</v>
      </c>
      <c r="H30" s="2">
        <f t="shared" si="6"/>
        <v>99912.542483581812</v>
      </c>
      <c r="I30" s="2">
        <f t="shared" si="4"/>
        <v>91.936025788527886</v>
      </c>
      <c r="J30" s="2">
        <f t="shared" si="2"/>
        <v>99842.524006341264</v>
      </c>
      <c r="K30" s="2">
        <f t="shared" si="3"/>
        <v>6613383.0754982792</v>
      </c>
      <c r="L30" s="14">
        <f t="shared" si="5"/>
        <v>66.191720389710099</v>
      </c>
      <c r="N30" s="6"/>
    </row>
    <row r="31" spans="1:14" x14ac:dyDescent="0.2">
      <c r="A31" s="60">
        <v>22</v>
      </c>
      <c r="B31" s="56">
        <v>0</v>
      </c>
      <c r="C31" s="23">
        <v>1125</v>
      </c>
      <c r="D31" s="5">
        <v>1080</v>
      </c>
      <c r="E31" s="79">
        <v>0</v>
      </c>
      <c r="F31" s="4">
        <f t="shared" si="0"/>
        <v>0</v>
      </c>
      <c r="G31" s="4">
        <f t="shared" si="1"/>
        <v>0</v>
      </c>
      <c r="H31" s="2">
        <f t="shared" si="6"/>
        <v>99820.606457793285</v>
      </c>
      <c r="I31" s="2">
        <f t="shared" si="4"/>
        <v>0</v>
      </c>
      <c r="J31" s="2">
        <f t="shared" si="2"/>
        <v>99820.606457793285</v>
      </c>
      <c r="K31" s="2">
        <f t="shared" si="3"/>
        <v>6513540.5514919376</v>
      </c>
      <c r="L31" s="14">
        <f t="shared" si="5"/>
        <v>65.252464221864145</v>
      </c>
      <c r="N31" s="6"/>
    </row>
    <row r="32" spans="1:14" x14ac:dyDescent="0.2">
      <c r="A32" s="60">
        <v>23</v>
      </c>
      <c r="B32" s="56">
        <v>0</v>
      </c>
      <c r="C32" s="23">
        <v>1026</v>
      </c>
      <c r="D32" s="5">
        <v>1167</v>
      </c>
      <c r="E32" s="79">
        <v>0</v>
      </c>
      <c r="F32" s="4">
        <f t="shared" si="0"/>
        <v>0</v>
      </c>
      <c r="G32" s="4">
        <f t="shared" si="1"/>
        <v>0</v>
      </c>
      <c r="H32" s="2">
        <f t="shared" si="6"/>
        <v>99820.606457793285</v>
      </c>
      <c r="I32" s="2">
        <f t="shared" si="4"/>
        <v>0</v>
      </c>
      <c r="J32" s="2">
        <f t="shared" si="2"/>
        <v>99820.606457793285</v>
      </c>
      <c r="K32" s="2">
        <f t="shared" si="3"/>
        <v>6413719.9450341444</v>
      </c>
      <c r="L32" s="14">
        <f t="shared" si="5"/>
        <v>64.252464221864145</v>
      </c>
      <c r="N32" s="6"/>
    </row>
    <row r="33" spans="1:14" x14ac:dyDescent="0.2">
      <c r="A33" s="60">
        <v>24</v>
      </c>
      <c r="B33" s="56">
        <v>0</v>
      </c>
      <c r="C33" s="23">
        <v>1042</v>
      </c>
      <c r="D33" s="5">
        <v>1080</v>
      </c>
      <c r="E33" s="79">
        <v>0</v>
      </c>
      <c r="F33" s="4">
        <f t="shared" si="0"/>
        <v>0</v>
      </c>
      <c r="G33" s="4">
        <f t="shared" si="1"/>
        <v>0</v>
      </c>
      <c r="H33" s="2">
        <f t="shared" si="6"/>
        <v>99820.606457793285</v>
      </c>
      <c r="I33" s="2">
        <f t="shared" si="4"/>
        <v>0</v>
      </c>
      <c r="J33" s="2">
        <f t="shared" si="2"/>
        <v>99820.606457793285</v>
      </c>
      <c r="K33" s="2">
        <f t="shared" si="3"/>
        <v>6313899.3385763513</v>
      </c>
      <c r="L33" s="14">
        <f t="shared" si="5"/>
        <v>63.252464221864152</v>
      </c>
      <c r="N33" s="6"/>
    </row>
    <row r="34" spans="1:14" x14ac:dyDescent="0.2">
      <c r="A34" s="60">
        <v>25</v>
      </c>
      <c r="B34" s="56">
        <v>1</v>
      </c>
      <c r="C34" s="23">
        <v>1038</v>
      </c>
      <c r="D34" s="5">
        <v>1089</v>
      </c>
      <c r="E34" s="79">
        <v>0.51229999999999998</v>
      </c>
      <c r="F34" s="4">
        <f t="shared" si="0"/>
        <v>9.4029149036201217E-4</v>
      </c>
      <c r="G34" s="4">
        <f t="shared" si="1"/>
        <v>9.398604889887354E-4</v>
      </c>
      <c r="H34" s="2">
        <f t="shared" si="6"/>
        <v>99820.606457793285</v>
      </c>
      <c r="I34" s="2">
        <f t="shared" si="4"/>
        <v>93.817443996573715</v>
      </c>
      <c r="J34" s="2">
        <f t="shared" si="2"/>
        <v>99774.851690356154</v>
      </c>
      <c r="K34" s="2">
        <f t="shared" si="3"/>
        <v>6214078.7321185581</v>
      </c>
      <c r="L34" s="14">
        <f t="shared" si="5"/>
        <v>62.252464221864152</v>
      </c>
      <c r="N34" s="6"/>
    </row>
    <row r="35" spans="1:14" x14ac:dyDescent="0.2">
      <c r="A35" s="60">
        <v>26</v>
      </c>
      <c r="B35" s="56">
        <v>2</v>
      </c>
      <c r="C35" s="23">
        <v>1071</v>
      </c>
      <c r="D35" s="5">
        <v>1061</v>
      </c>
      <c r="E35" s="79">
        <v>0.37119999999999997</v>
      </c>
      <c r="F35" s="4">
        <f t="shared" si="0"/>
        <v>1.876172607879925E-3</v>
      </c>
      <c r="G35" s="4">
        <f t="shared" si="1"/>
        <v>1.8739618251488676E-3</v>
      </c>
      <c r="H35" s="2">
        <f t="shared" si="6"/>
        <v>99726.789013796704</v>
      </c>
      <c r="I35" s="2">
        <f t="shared" si="4"/>
        <v>186.8841955565305</v>
      </c>
      <c r="J35" s="2">
        <f t="shared" si="2"/>
        <v>99609.276231630764</v>
      </c>
      <c r="K35" s="2">
        <f t="shared" si="3"/>
        <v>6114303.8804282015</v>
      </c>
      <c r="L35" s="14">
        <f t="shared" si="5"/>
        <v>61.310545951522798</v>
      </c>
      <c r="N35" s="6"/>
    </row>
    <row r="36" spans="1:14" x14ac:dyDescent="0.2">
      <c r="A36" s="60">
        <v>27</v>
      </c>
      <c r="B36" s="56">
        <v>0</v>
      </c>
      <c r="C36" s="23">
        <v>1021</v>
      </c>
      <c r="D36" s="5">
        <v>1108</v>
      </c>
      <c r="E36" s="79">
        <v>0</v>
      </c>
      <c r="F36" s="4">
        <f t="shared" si="0"/>
        <v>0</v>
      </c>
      <c r="G36" s="4">
        <f t="shared" si="1"/>
        <v>0</v>
      </c>
      <c r="H36" s="2">
        <f t="shared" si="6"/>
        <v>99539.904818240175</v>
      </c>
      <c r="I36" s="2">
        <f t="shared" si="4"/>
        <v>0</v>
      </c>
      <c r="J36" s="2">
        <f t="shared" si="2"/>
        <v>99539.904818240175</v>
      </c>
      <c r="K36" s="2">
        <f t="shared" si="3"/>
        <v>6014694.6041965708</v>
      </c>
      <c r="L36" s="14">
        <f t="shared" si="5"/>
        <v>60.424958363978753</v>
      </c>
      <c r="N36" s="6"/>
    </row>
    <row r="37" spans="1:14" x14ac:dyDescent="0.2">
      <c r="A37" s="60">
        <v>28</v>
      </c>
      <c r="B37" s="56">
        <v>0</v>
      </c>
      <c r="C37" s="23">
        <v>1050</v>
      </c>
      <c r="D37" s="5">
        <v>1060</v>
      </c>
      <c r="E37" s="79">
        <v>0</v>
      </c>
      <c r="F37" s="4">
        <f t="shared" si="0"/>
        <v>0</v>
      </c>
      <c r="G37" s="4">
        <f t="shared" si="1"/>
        <v>0</v>
      </c>
      <c r="H37" s="2">
        <f t="shared" si="6"/>
        <v>99539.904818240175</v>
      </c>
      <c r="I37" s="2">
        <f t="shared" si="4"/>
        <v>0</v>
      </c>
      <c r="J37" s="2">
        <f t="shared" si="2"/>
        <v>99539.904818240175</v>
      </c>
      <c r="K37" s="2">
        <f t="shared" si="3"/>
        <v>5915154.6993783303</v>
      </c>
      <c r="L37" s="14">
        <f t="shared" si="5"/>
        <v>59.424958363978753</v>
      </c>
      <c r="N37" s="6"/>
    </row>
    <row r="38" spans="1:14" x14ac:dyDescent="0.2">
      <c r="A38" s="60">
        <v>29</v>
      </c>
      <c r="B38" s="23">
        <v>0</v>
      </c>
      <c r="C38" s="23">
        <v>1136</v>
      </c>
      <c r="D38" s="5">
        <v>1069</v>
      </c>
      <c r="E38" s="79">
        <v>0</v>
      </c>
      <c r="F38" s="4">
        <f t="shared" si="0"/>
        <v>0</v>
      </c>
      <c r="G38" s="4">
        <f t="shared" si="1"/>
        <v>0</v>
      </c>
      <c r="H38" s="2">
        <f t="shared" si="6"/>
        <v>99539.904818240175</v>
      </c>
      <c r="I38" s="2">
        <f t="shared" si="4"/>
        <v>0</v>
      </c>
      <c r="J38" s="2">
        <f t="shared" si="2"/>
        <v>99539.904818240175</v>
      </c>
      <c r="K38" s="2">
        <f t="shared" si="3"/>
        <v>5815614.7945600897</v>
      </c>
      <c r="L38" s="14">
        <f t="shared" si="5"/>
        <v>58.424958363978746</v>
      </c>
      <c r="N38" s="6"/>
    </row>
    <row r="39" spans="1:14" x14ac:dyDescent="0.2">
      <c r="A39" s="60">
        <v>30</v>
      </c>
      <c r="B39" s="55">
        <v>0</v>
      </c>
      <c r="C39" s="23">
        <v>1182</v>
      </c>
      <c r="D39" s="5">
        <v>1165</v>
      </c>
      <c r="E39" s="79">
        <v>0</v>
      </c>
      <c r="F39" s="4">
        <f t="shared" si="0"/>
        <v>0</v>
      </c>
      <c r="G39" s="4">
        <f t="shared" si="1"/>
        <v>0</v>
      </c>
      <c r="H39" s="2">
        <f t="shared" si="6"/>
        <v>99539.904818240175</v>
      </c>
      <c r="I39" s="2">
        <f t="shared" si="4"/>
        <v>0</v>
      </c>
      <c r="J39" s="2">
        <f t="shared" si="2"/>
        <v>99539.904818240175</v>
      </c>
      <c r="K39" s="2">
        <f t="shared" si="3"/>
        <v>5716074.8897418492</v>
      </c>
      <c r="L39" s="14">
        <f t="shared" si="5"/>
        <v>57.424958363978746</v>
      </c>
      <c r="N39" s="6"/>
    </row>
    <row r="40" spans="1:14" x14ac:dyDescent="0.2">
      <c r="A40" s="60">
        <v>31</v>
      </c>
      <c r="B40" s="55">
        <v>0</v>
      </c>
      <c r="C40" s="23">
        <v>1175</v>
      </c>
      <c r="D40" s="5">
        <v>1218</v>
      </c>
      <c r="E40" s="79">
        <v>0</v>
      </c>
      <c r="F40" s="4">
        <f t="shared" si="0"/>
        <v>0</v>
      </c>
      <c r="G40" s="4">
        <f t="shared" si="1"/>
        <v>0</v>
      </c>
      <c r="H40" s="2">
        <f t="shared" si="6"/>
        <v>99539.904818240175</v>
      </c>
      <c r="I40" s="2">
        <f t="shared" si="4"/>
        <v>0</v>
      </c>
      <c r="J40" s="2">
        <f t="shared" si="2"/>
        <v>99539.904818240175</v>
      </c>
      <c r="K40" s="2">
        <f t="shared" si="3"/>
        <v>5616534.9849236086</v>
      </c>
      <c r="L40" s="14">
        <f t="shared" si="5"/>
        <v>56.424958363978739</v>
      </c>
      <c r="N40" s="6"/>
    </row>
    <row r="41" spans="1:14" x14ac:dyDescent="0.2">
      <c r="A41" s="60">
        <v>32</v>
      </c>
      <c r="B41" s="55">
        <v>0</v>
      </c>
      <c r="C41" s="23">
        <v>1167</v>
      </c>
      <c r="D41" s="5">
        <v>1203</v>
      </c>
      <c r="E41" s="79">
        <v>0</v>
      </c>
      <c r="F41" s="4">
        <f t="shared" si="0"/>
        <v>0</v>
      </c>
      <c r="G41" s="4">
        <f t="shared" si="1"/>
        <v>0</v>
      </c>
      <c r="H41" s="2">
        <f t="shared" si="6"/>
        <v>99539.904818240175</v>
      </c>
      <c r="I41" s="2">
        <f t="shared" si="4"/>
        <v>0</v>
      </c>
      <c r="J41" s="2">
        <f t="shared" si="2"/>
        <v>99539.904818240175</v>
      </c>
      <c r="K41" s="2">
        <f t="shared" si="3"/>
        <v>5516995.080105368</v>
      </c>
      <c r="L41" s="14">
        <f t="shared" si="5"/>
        <v>55.424958363978739</v>
      </c>
      <c r="N41" s="6"/>
    </row>
    <row r="42" spans="1:14" x14ac:dyDescent="0.2">
      <c r="A42" s="60">
        <v>33</v>
      </c>
      <c r="B42" s="23">
        <v>0</v>
      </c>
      <c r="C42" s="23">
        <v>1155</v>
      </c>
      <c r="D42" s="5">
        <v>1200</v>
      </c>
      <c r="E42" s="79">
        <v>0</v>
      </c>
      <c r="F42" s="4">
        <f t="shared" si="0"/>
        <v>0</v>
      </c>
      <c r="G42" s="4">
        <f t="shared" si="1"/>
        <v>0</v>
      </c>
      <c r="H42" s="2">
        <f t="shared" si="6"/>
        <v>99539.904818240175</v>
      </c>
      <c r="I42" s="2">
        <f t="shared" si="4"/>
        <v>0</v>
      </c>
      <c r="J42" s="2">
        <f t="shared" si="2"/>
        <v>99539.904818240175</v>
      </c>
      <c r="K42" s="2">
        <f t="shared" si="3"/>
        <v>5417455.1752871275</v>
      </c>
      <c r="L42" s="14">
        <f t="shared" si="5"/>
        <v>54.424958363978732</v>
      </c>
      <c r="N42" s="6"/>
    </row>
    <row r="43" spans="1:14" x14ac:dyDescent="0.2">
      <c r="A43" s="60">
        <v>34</v>
      </c>
      <c r="B43" s="23">
        <v>0</v>
      </c>
      <c r="C43" s="23">
        <v>1244</v>
      </c>
      <c r="D43" s="5">
        <v>1208</v>
      </c>
      <c r="E43" s="79">
        <v>0</v>
      </c>
      <c r="F43" s="4">
        <f t="shared" si="0"/>
        <v>0</v>
      </c>
      <c r="G43" s="4">
        <f t="shared" si="1"/>
        <v>0</v>
      </c>
      <c r="H43" s="2">
        <f t="shared" si="6"/>
        <v>99539.904818240175</v>
      </c>
      <c r="I43" s="2">
        <f t="shared" si="4"/>
        <v>0</v>
      </c>
      <c r="J43" s="2">
        <f t="shared" si="2"/>
        <v>99539.904818240175</v>
      </c>
      <c r="K43" s="2">
        <f t="shared" si="3"/>
        <v>5317915.2704688869</v>
      </c>
      <c r="L43" s="14">
        <f t="shared" si="5"/>
        <v>53.424958363978732</v>
      </c>
      <c r="N43" s="6"/>
    </row>
    <row r="44" spans="1:14" x14ac:dyDescent="0.2">
      <c r="A44" s="60">
        <v>35</v>
      </c>
      <c r="B44" s="55">
        <v>0</v>
      </c>
      <c r="C44" s="23">
        <v>1219</v>
      </c>
      <c r="D44" s="5">
        <v>1256</v>
      </c>
      <c r="E44" s="79">
        <v>0</v>
      </c>
      <c r="F44" s="4">
        <f t="shared" si="0"/>
        <v>0</v>
      </c>
      <c r="G44" s="4">
        <f t="shared" si="1"/>
        <v>0</v>
      </c>
      <c r="H44" s="2">
        <f t="shared" si="6"/>
        <v>99539.904818240175</v>
      </c>
      <c r="I44" s="2">
        <f t="shared" si="4"/>
        <v>0</v>
      </c>
      <c r="J44" s="2">
        <f t="shared" si="2"/>
        <v>99539.904818240175</v>
      </c>
      <c r="K44" s="2">
        <f t="shared" si="3"/>
        <v>5218375.3656506464</v>
      </c>
      <c r="L44" s="14">
        <f t="shared" si="5"/>
        <v>52.424958363978725</v>
      </c>
      <c r="N44" s="6"/>
    </row>
    <row r="45" spans="1:14" x14ac:dyDescent="0.2">
      <c r="A45" s="60">
        <v>36</v>
      </c>
      <c r="B45" s="55">
        <v>0</v>
      </c>
      <c r="C45" s="23">
        <v>1236</v>
      </c>
      <c r="D45" s="5">
        <v>1236</v>
      </c>
      <c r="E45" s="79">
        <v>0</v>
      </c>
      <c r="F45" s="4">
        <f t="shared" si="0"/>
        <v>0</v>
      </c>
      <c r="G45" s="4">
        <f t="shared" si="1"/>
        <v>0</v>
      </c>
      <c r="H45" s="2">
        <f t="shared" si="6"/>
        <v>99539.904818240175</v>
      </c>
      <c r="I45" s="2">
        <f t="shared" si="4"/>
        <v>0</v>
      </c>
      <c r="J45" s="2">
        <f t="shared" si="2"/>
        <v>99539.904818240175</v>
      </c>
      <c r="K45" s="2">
        <f t="shared" si="3"/>
        <v>5118835.4608324058</v>
      </c>
      <c r="L45" s="14">
        <f t="shared" si="5"/>
        <v>51.424958363978718</v>
      </c>
      <c r="N45" s="6"/>
    </row>
    <row r="46" spans="1:14" x14ac:dyDescent="0.2">
      <c r="A46" s="60">
        <v>37</v>
      </c>
      <c r="B46" s="23">
        <v>0</v>
      </c>
      <c r="C46" s="23">
        <v>1388</v>
      </c>
      <c r="D46" s="5">
        <v>1276</v>
      </c>
      <c r="E46" s="79">
        <v>0</v>
      </c>
      <c r="F46" s="4">
        <f t="shared" si="0"/>
        <v>0</v>
      </c>
      <c r="G46" s="4">
        <f t="shared" si="1"/>
        <v>0</v>
      </c>
      <c r="H46" s="2">
        <f t="shared" si="6"/>
        <v>99539.904818240175</v>
      </c>
      <c r="I46" s="2">
        <f t="shared" si="4"/>
        <v>0</v>
      </c>
      <c r="J46" s="2">
        <f t="shared" si="2"/>
        <v>99539.904818240175</v>
      </c>
      <c r="K46" s="2">
        <f t="shared" si="3"/>
        <v>5019295.5560141653</v>
      </c>
      <c r="L46" s="14">
        <f t="shared" si="5"/>
        <v>50.424958363978718</v>
      </c>
      <c r="N46" s="6"/>
    </row>
    <row r="47" spans="1:14" x14ac:dyDescent="0.2">
      <c r="A47" s="60">
        <v>38</v>
      </c>
      <c r="B47" s="55">
        <v>1</v>
      </c>
      <c r="C47" s="23">
        <v>1414</v>
      </c>
      <c r="D47" s="5">
        <v>1415</v>
      </c>
      <c r="E47" s="79">
        <v>0.79179999999999995</v>
      </c>
      <c r="F47" s="4">
        <f t="shared" si="0"/>
        <v>7.0696359137504422E-4</v>
      </c>
      <c r="G47" s="4">
        <f t="shared" si="1"/>
        <v>7.0685954884547927E-4</v>
      </c>
      <c r="H47" s="2">
        <f t="shared" si="6"/>
        <v>99539.904818240175</v>
      </c>
      <c r="I47" s="2">
        <f t="shared" si="4"/>
        <v>70.360732211943201</v>
      </c>
      <c r="J47" s="2">
        <f t="shared" si="2"/>
        <v>99525.255713793638</v>
      </c>
      <c r="K47" s="2">
        <f t="shared" si="3"/>
        <v>4919755.6511959247</v>
      </c>
      <c r="L47" s="14">
        <f t="shared" si="5"/>
        <v>49.42495836397871</v>
      </c>
      <c r="N47" s="6"/>
    </row>
    <row r="48" spans="1:14" x14ac:dyDescent="0.2">
      <c r="A48" s="60">
        <v>39</v>
      </c>
      <c r="B48" s="23">
        <v>0</v>
      </c>
      <c r="C48" s="23">
        <v>1362</v>
      </c>
      <c r="D48" s="5">
        <v>1429</v>
      </c>
      <c r="E48" s="79">
        <v>0</v>
      </c>
      <c r="F48" s="4">
        <f t="shared" si="0"/>
        <v>0</v>
      </c>
      <c r="G48" s="4">
        <f t="shared" si="1"/>
        <v>0</v>
      </c>
      <c r="H48" s="2">
        <f t="shared" si="6"/>
        <v>99469.544086028225</v>
      </c>
      <c r="I48" s="2">
        <f t="shared" si="4"/>
        <v>0</v>
      </c>
      <c r="J48" s="2">
        <f t="shared" si="2"/>
        <v>99469.544086028225</v>
      </c>
      <c r="K48" s="2">
        <f t="shared" si="3"/>
        <v>4820230.3954821313</v>
      </c>
      <c r="L48" s="14">
        <f t="shared" si="5"/>
        <v>48.45935949312544</v>
      </c>
      <c r="N48" s="6"/>
    </row>
    <row r="49" spans="1:14" x14ac:dyDescent="0.2">
      <c r="A49" s="60">
        <v>40</v>
      </c>
      <c r="B49" s="55">
        <v>1</v>
      </c>
      <c r="C49" s="23">
        <v>1451</v>
      </c>
      <c r="D49" s="5">
        <v>1358</v>
      </c>
      <c r="E49" s="79">
        <v>0.43009999999999998</v>
      </c>
      <c r="F49" s="4">
        <f t="shared" si="0"/>
        <v>7.1199715201139199E-4</v>
      </c>
      <c r="G49" s="4">
        <f t="shared" si="1"/>
        <v>7.1170836411768557E-4</v>
      </c>
      <c r="H49" s="2">
        <f t="shared" si="6"/>
        <v>99469.544086028225</v>
      </c>
      <c r="I49" s="2">
        <f t="shared" si="4"/>
        <v>70.793306500999151</v>
      </c>
      <c r="J49" s="2">
        <f t="shared" si="2"/>
        <v>99429.198980653309</v>
      </c>
      <c r="K49" s="2">
        <f t="shared" si="3"/>
        <v>4720760.8513961034</v>
      </c>
      <c r="L49" s="14">
        <f t="shared" si="5"/>
        <v>47.45935949312544</v>
      </c>
      <c r="N49" s="6"/>
    </row>
    <row r="50" spans="1:14" x14ac:dyDescent="0.2">
      <c r="A50" s="60">
        <v>41</v>
      </c>
      <c r="B50" s="23">
        <v>2</v>
      </c>
      <c r="C50" s="23">
        <v>1534</v>
      </c>
      <c r="D50" s="5">
        <v>1487</v>
      </c>
      <c r="E50" s="79">
        <v>0.7712</v>
      </c>
      <c r="F50" s="4">
        <f t="shared" si="0"/>
        <v>1.3240648791790798E-3</v>
      </c>
      <c r="G50" s="4">
        <f t="shared" si="1"/>
        <v>1.3236638804424426E-3</v>
      </c>
      <c r="H50" s="2">
        <f t="shared" si="6"/>
        <v>99398.750779527225</v>
      </c>
      <c r="I50" s="2">
        <f t="shared" si="4"/>
        <v>131.57053616796026</v>
      </c>
      <c r="J50" s="2">
        <f t="shared" si="2"/>
        <v>99368.647440852001</v>
      </c>
      <c r="K50" s="2">
        <f t="shared" si="3"/>
        <v>4621331.6524154497</v>
      </c>
      <c r="L50" s="14">
        <f t="shared" si="5"/>
        <v>46.492854449105288</v>
      </c>
      <c r="N50" s="6"/>
    </row>
    <row r="51" spans="1:14" x14ac:dyDescent="0.2">
      <c r="A51" s="60">
        <v>42</v>
      </c>
      <c r="B51" s="23">
        <v>1</v>
      </c>
      <c r="C51" s="23">
        <v>1541</v>
      </c>
      <c r="D51" s="5">
        <v>1534</v>
      </c>
      <c r="E51" s="79">
        <v>0.2712</v>
      </c>
      <c r="F51" s="4">
        <f t="shared" si="0"/>
        <v>6.5040650406504065E-4</v>
      </c>
      <c r="G51" s="4">
        <f t="shared" si="1"/>
        <v>6.5009834687791571E-4</v>
      </c>
      <c r="H51" s="2">
        <f t="shared" si="6"/>
        <v>99267.180243359267</v>
      </c>
      <c r="I51" s="2">
        <f t="shared" si="4"/>
        <v>64.533429775439956</v>
      </c>
      <c r="J51" s="2">
        <f t="shared" si="2"/>
        <v>99220.148279738918</v>
      </c>
      <c r="K51" s="2">
        <f t="shared" si="3"/>
        <v>4521963.0049745981</v>
      </c>
      <c r="L51" s="14">
        <f t="shared" si="5"/>
        <v>45.553454766104394</v>
      </c>
      <c r="N51" s="6"/>
    </row>
    <row r="52" spans="1:14" x14ac:dyDescent="0.2">
      <c r="A52" s="60">
        <v>43</v>
      </c>
      <c r="B52" s="23">
        <v>1</v>
      </c>
      <c r="C52" s="23">
        <v>1570</v>
      </c>
      <c r="D52" s="5">
        <v>1570</v>
      </c>
      <c r="E52" s="79">
        <v>0.3836</v>
      </c>
      <c r="F52" s="4">
        <f t="shared" si="0"/>
        <v>6.3694267515923564E-4</v>
      </c>
      <c r="G52" s="4">
        <f t="shared" si="1"/>
        <v>6.3669270230464923E-4</v>
      </c>
      <c r="H52" s="2">
        <f t="shared" si="6"/>
        <v>99202.646813583822</v>
      </c>
      <c r="I52" s="2">
        <f t="shared" si="4"/>
        <v>63.161601275514386</v>
      </c>
      <c r="J52" s="2">
        <f t="shared" si="2"/>
        <v>99163.714002557594</v>
      </c>
      <c r="K52" s="2">
        <f t="shared" si="3"/>
        <v>4422742.8566948595</v>
      </c>
      <c r="L52" s="14">
        <f t="shared" si="5"/>
        <v>44.582911835062582</v>
      </c>
      <c r="N52" s="6"/>
    </row>
    <row r="53" spans="1:14" x14ac:dyDescent="0.2">
      <c r="A53" s="60">
        <v>44</v>
      </c>
      <c r="B53" s="23">
        <v>2</v>
      </c>
      <c r="C53" s="23">
        <v>1629</v>
      </c>
      <c r="D53" s="5">
        <v>1585</v>
      </c>
      <c r="E53" s="79">
        <v>0.40679999999999999</v>
      </c>
      <c r="F53" s="4">
        <f t="shared" si="0"/>
        <v>1.2445550715619166E-3</v>
      </c>
      <c r="G53" s="4">
        <f t="shared" si="1"/>
        <v>1.2436369316392675E-3</v>
      </c>
      <c r="H53" s="2">
        <f t="shared" si="6"/>
        <v>99139.485212308311</v>
      </c>
      <c r="I53" s="2">
        <f t="shared" si="4"/>
        <v>123.29352519373164</v>
      </c>
      <c r="J53" s="2">
        <f t="shared" si="2"/>
        <v>99066.347493163397</v>
      </c>
      <c r="K53" s="2">
        <f t="shared" si="3"/>
        <v>4323579.1426923014</v>
      </c>
      <c r="L53" s="14">
        <f t="shared" si="5"/>
        <v>43.61107114318083</v>
      </c>
      <c r="N53" s="6"/>
    </row>
    <row r="54" spans="1:14" x14ac:dyDescent="0.2">
      <c r="A54" s="60">
        <v>45</v>
      </c>
      <c r="B54" s="23">
        <v>0</v>
      </c>
      <c r="C54" s="23">
        <v>1770</v>
      </c>
      <c r="D54" s="5">
        <v>1637</v>
      </c>
      <c r="E54" s="79">
        <v>0</v>
      </c>
      <c r="F54" s="4">
        <f t="shared" si="0"/>
        <v>0</v>
      </c>
      <c r="G54" s="4">
        <f t="shared" si="1"/>
        <v>0</v>
      </c>
      <c r="H54" s="2">
        <f t="shared" si="6"/>
        <v>99016.19168711458</v>
      </c>
      <c r="I54" s="2">
        <f t="shared" si="4"/>
        <v>0</v>
      </c>
      <c r="J54" s="2">
        <f t="shared" si="2"/>
        <v>99016.19168711458</v>
      </c>
      <c r="K54" s="2">
        <f t="shared" si="3"/>
        <v>4224512.7951991381</v>
      </c>
      <c r="L54" s="14">
        <f t="shared" si="5"/>
        <v>42.664868474727378</v>
      </c>
      <c r="N54" s="6"/>
    </row>
    <row r="55" spans="1:14" x14ac:dyDescent="0.2">
      <c r="A55" s="60">
        <v>46</v>
      </c>
      <c r="B55" s="55">
        <v>1</v>
      </c>
      <c r="C55" s="23">
        <v>1835</v>
      </c>
      <c r="D55" s="5">
        <v>1762</v>
      </c>
      <c r="E55" s="79">
        <v>0.35620000000000002</v>
      </c>
      <c r="F55" s="4">
        <f t="shared" si="0"/>
        <v>5.5601890464275787E-4</v>
      </c>
      <c r="G55" s="4">
        <f t="shared" si="1"/>
        <v>5.5581994057395524E-4</v>
      </c>
      <c r="H55" s="2">
        <f t="shared" si="6"/>
        <v>99016.19168711458</v>
      </c>
      <c r="I55" s="2">
        <f t="shared" si="4"/>
        <v>55.035173779391386</v>
      </c>
      <c r="J55" s="2">
        <f t="shared" si="2"/>
        <v>98980.760042235401</v>
      </c>
      <c r="K55" s="2">
        <f t="shared" si="3"/>
        <v>4125496.6035120231</v>
      </c>
      <c r="L55" s="14">
        <f t="shared" si="5"/>
        <v>41.664868474727378</v>
      </c>
      <c r="N55" s="6"/>
    </row>
    <row r="56" spans="1:14" x14ac:dyDescent="0.2">
      <c r="A56" s="60">
        <v>47</v>
      </c>
      <c r="B56" s="23">
        <v>3</v>
      </c>
      <c r="C56" s="23">
        <v>1865</v>
      </c>
      <c r="D56" s="5">
        <v>1842</v>
      </c>
      <c r="E56" s="79">
        <v>0.58169999999999999</v>
      </c>
      <c r="F56" s="4">
        <f t="shared" si="0"/>
        <v>1.6185594820609657E-3</v>
      </c>
      <c r="G56" s="4">
        <f t="shared" si="1"/>
        <v>1.6174643884213488E-3</v>
      </c>
      <c r="H56" s="2">
        <f t="shared" si="6"/>
        <v>98961.156513335183</v>
      </c>
      <c r="I56" s="2">
        <f t="shared" si="4"/>
        <v>160.06614649731108</v>
      </c>
      <c r="J56" s="2">
        <f t="shared" si="2"/>
        <v>98894.200844255363</v>
      </c>
      <c r="K56" s="2">
        <f t="shared" si="3"/>
        <v>4026515.8434697879</v>
      </c>
      <c r="L56" s="14">
        <f t="shared" si="5"/>
        <v>40.687841425208163</v>
      </c>
      <c r="N56" s="6"/>
    </row>
    <row r="57" spans="1:14" x14ac:dyDescent="0.2">
      <c r="A57" s="60">
        <v>48</v>
      </c>
      <c r="B57" s="23">
        <v>3</v>
      </c>
      <c r="C57" s="23">
        <v>1812</v>
      </c>
      <c r="D57" s="5">
        <v>1873</v>
      </c>
      <c r="E57" s="79">
        <v>0.58450000000000002</v>
      </c>
      <c r="F57" s="4">
        <f t="shared" si="0"/>
        <v>1.6282225237449117E-3</v>
      </c>
      <c r="G57" s="4">
        <f t="shared" si="1"/>
        <v>1.6271217328412556E-3</v>
      </c>
      <c r="H57" s="2">
        <f t="shared" si="6"/>
        <v>98801.090366837874</v>
      </c>
      <c r="I57" s="2">
        <f t="shared" si="4"/>
        <v>160.76140136429473</v>
      </c>
      <c r="J57" s="2">
        <f t="shared" si="2"/>
        <v>98734.294004571013</v>
      </c>
      <c r="K57" s="2">
        <f t="shared" si="3"/>
        <v>3927621.6426255326</v>
      </c>
      <c r="L57" s="14">
        <f t="shared" si="5"/>
        <v>39.752816776036518</v>
      </c>
      <c r="N57" s="6"/>
    </row>
    <row r="58" spans="1:14" x14ac:dyDescent="0.2">
      <c r="A58" s="60">
        <v>49</v>
      </c>
      <c r="B58" s="23">
        <v>1</v>
      </c>
      <c r="C58" s="23">
        <v>1782</v>
      </c>
      <c r="D58" s="5">
        <v>1820</v>
      </c>
      <c r="E58" s="79">
        <v>3.8399999999999997E-2</v>
      </c>
      <c r="F58" s="4">
        <f t="shared" si="0"/>
        <v>5.5524708495280405E-4</v>
      </c>
      <c r="G58" s="4">
        <f t="shared" si="1"/>
        <v>5.5495078252499946E-4</v>
      </c>
      <c r="H58" s="2">
        <f t="shared" si="6"/>
        <v>98640.328965473585</v>
      </c>
      <c r="I58" s="2">
        <f t="shared" si="4"/>
        <v>54.740527747912935</v>
      </c>
      <c r="J58" s="2">
        <f t="shared" si="2"/>
        <v>98587.690473991199</v>
      </c>
      <c r="K58" s="2">
        <f t="shared" si="3"/>
        <v>3828887.3486209614</v>
      </c>
      <c r="L58" s="14">
        <f t="shared" si="5"/>
        <v>38.81665226361077</v>
      </c>
      <c r="N58" s="6"/>
    </row>
    <row r="59" spans="1:14" x14ac:dyDescent="0.2">
      <c r="A59" s="60">
        <v>50</v>
      </c>
      <c r="B59" s="23">
        <v>2</v>
      </c>
      <c r="C59" s="23">
        <v>1717</v>
      </c>
      <c r="D59" s="5">
        <v>1790</v>
      </c>
      <c r="E59" s="79">
        <v>0.1973</v>
      </c>
      <c r="F59" s="4">
        <f t="shared" si="0"/>
        <v>1.1405759908753922E-3</v>
      </c>
      <c r="G59" s="4">
        <f t="shared" si="1"/>
        <v>1.1395327027083387E-3</v>
      </c>
      <c r="H59" s="2">
        <f t="shared" si="6"/>
        <v>98585.588437725673</v>
      </c>
      <c r="I59" s="2">
        <f t="shared" si="4"/>
        <v>112.34150204053348</v>
      </c>
      <c r="J59" s="2">
        <f t="shared" si="2"/>
        <v>98495.41191403773</v>
      </c>
      <c r="K59" s="2">
        <f t="shared" si="3"/>
        <v>3730299.6581469704</v>
      </c>
      <c r="L59" s="14">
        <f t="shared" si="5"/>
        <v>37.83818423423336</v>
      </c>
      <c r="N59" s="6"/>
    </row>
    <row r="60" spans="1:14" x14ac:dyDescent="0.2">
      <c r="A60" s="60">
        <v>51</v>
      </c>
      <c r="B60" s="23">
        <v>2</v>
      </c>
      <c r="C60" s="23">
        <v>1743</v>
      </c>
      <c r="D60" s="5">
        <v>1713</v>
      </c>
      <c r="E60" s="79">
        <v>0.49320000000000003</v>
      </c>
      <c r="F60" s="4">
        <f t="shared" si="0"/>
        <v>1.1574074074074073E-3</v>
      </c>
      <c r="G60" s="4">
        <f t="shared" si="1"/>
        <v>1.1567289002238038E-3</v>
      </c>
      <c r="H60" s="2">
        <f t="shared" si="6"/>
        <v>98473.246935685136</v>
      </c>
      <c r="I60" s="2">
        <f t="shared" si="4"/>
        <v>113.90685062938212</v>
      </c>
      <c r="J60" s="2">
        <f t="shared" si="2"/>
        <v>98415.51894378617</v>
      </c>
      <c r="K60" s="2">
        <f t="shared" si="3"/>
        <v>3631804.2462329329</v>
      </c>
      <c r="L60" s="14">
        <f t="shared" si="5"/>
        <v>36.8811261865361</v>
      </c>
      <c r="N60" s="6"/>
    </row>
    <row r="61" spans="1:14" x14ac:dyDescent="0.2">
      <c r="A61" s="60">
        <v>52</v>
      </c>
      <c r="B61" s="23">
        <v>4</v>
      </c>
      <c r="C61" s="23">
        <v>1703</v>
      </c>
      <c r="D61" s="5">
        <v>1745</v>
      </c>
      <c r="E61" s="79">
        <v>0.59930000000000005</v>
      </c>
      <c r="F61" s="4">
        <f t="shared" si="0"/>
        <v>2.3201856148491878E-3</v>
      </c>
      <c r="G61" s="4">
        <f t="shared" si="1"/>
        <v>2.3180305456157119E-3</v>
      </c>
      <c r="H61" s="2">
        <f t="shared" si="6"/>
        <v>98359.340085055752</v>
      </c>
      <c r="I61" s="2">
        <f t="shared" si="4"/>
        <v>227.99995476376316</v>
      </c>
      <c r="J61" s="2">
        <f t="shared" si="2"/>
        <v>98267.980503181912</v>
      </c>
      <c r="K61" s="2">
        <f t="shared" si="3"/>
        <v>3533388.7272891467</v>
      </c>
      <c r="L61" s="14">
        <f t="shared" si="5"/>
        <v>35.923265896595751</v>
      </c>
      <c r="N61" s="6"/>
    </row>
    <row r="62" spans="1:14" x14ac:dyDescent="0.2">
      <c r="A62" s="60">
        <v>53</v>
      </c>
      <c r="B62" s="23">
        <v>6</v>
      </c>
      <c r="C62" s="23">
        <v>1599</v>
      </c>
      <c r="D62" s="5">
        <v>1699</v>
      </c>
      <c r="E62" s="79">
        <v>0.40589999999999998</v>
      </c>
      <c r="F62" s="4">
        <f t="shared" si="0"/>
        <v>3.6385688295936932E-3</v>
      </c>
      <c r="G62" s="4">
        <f t="shared" si="1"/>
        <v>3.630720396648942E-3</v>
      </c>
      <c r="H62" s="2">
        <f t="shared" si="6"/>
        <v>98131.340130291996</v>
      </c>
      <c r="I62" s="2">
        <f t="shared" si="4"/>
        <v>356.287458161546</v>
      </c>
      <c r="J62" s="2">
        <f t="shared" si="2"/>
        <v>97919.669751398222</v>
      </c>
      <c r="K62" s="2">
        <f t="shared" si="3"/>
        <v>3435120.7467859648</v>
      </c>
      <c r="L62" s="14">
        <f t="shared" si="5"/>
        <v>35.00533817458367</v>
      </c>
      <c r="N62" s="6"/>
    </row>
    <row r="63" spans="1:14" x14ac:dyDescent="0.2">
      <c r="A63" s="60">
        <v>54</v>
      </c>
      <c r="B63" s="23">
        <v>1</v>
      </c>
      <c r="C63" s="23">
        <v>1590</v>
      </c>
      <c r="D63" s="5">
        <v>1582</v>
      </c>
      <c r="E63" s="79">
        <v>0.59450000000000003</v>
      </c>
      <c r="F63" s="4">
        <f t="shared" si="0"/>
        <v>6.3051702395964691E-4</v>
      </c>
      <c r="G63" s="4">
        <f t="shared" si="1"/>
        <v>6.3035585794426455E-4</v>
      </c>
      <c r="H63" s="2">
        <f t="shared" si="6"/>
        <v>97775.052672130449</v>
      </c>
      <c r="I63" s="2">
        <f t="shared" si="4"/>
        <v>61.633077212686445</v>
      </c>
      <c r="J63" s="2">
        <f t="shared" si="2"/>
        <v>97750.06045932071</v>
      </c>
      <c r="K63" s="2">
        <f t="shared" si="3"/>
        <v>3337201.0770345666</v>
      </c>
      <c r="L63" s="14">
        <f t="shared" si="5"/>
        <v>34.131416816774511</v>
      </c>
      <c r="N63" s="6"/>
    </row>
    <row r="64" spans="1:14" x14ac:dyDescent="0.2">
      <c r="A64" s="60">
        <v>55</v>
      </c>
      <c r="B64" s="23">
        <v>5</v>
      </c>
      <c r="C64" s="23">
        <v>1637</v>
      </c>
      <c r="D64" s="5">
        <v>1559</v>
      </c>
      <c r="E64" s="79">
        <v>0.42580000000000001</v>
      </c>
      <c r="F64" s="4">
        <f t="shared" si="0"/>
        <v>3.1289111389236545E-3</v>
      </c>
      <c r="G64" s="4">
        <f t="shared" si="1"/>
        <v>3.1232997536965817E-3</v>
      </c>
      <c r="H64" s="2">
        <f t="shared" si="6"/>
        <v>97713.419594917767</v>
      </c>
      <c r="I64" s="2">
        <f t="shared" si="4"/>
        <v>305.18829935365738</v>
      </c>
      <c r="J64" s="2">
        <f t="shared" si="2"/>
        <v>97538.180473428903</v>
      </c>
      <c r="K64" s="2">
        <f t="shared" si="3"/>
        <v>3239451.0165752457</v>
      </c>
      <c r="L64" s="14">
        <f t="shared" si="5"/>
        <v>33.152570342996519</v>
      </c>
      <c r="N64" s="6"/>
    </row>
    <row r="65" spans="1:14" x14ac:dyDescent="0.2">
      <c r="A65" s="60">
        <v>56</v>
      </c>
      <c r="B65" s="23">
        <v>4</v>
      </c>
      <c r="C65" s="23">
        <v>1442</v>
      </c>
      <c r="D65" s="5">
        <v>1617</v>
      </c>
      <c r="E65" s="79">
        <v>0.3644</v>
      </c>
      <c r="F65" s="4">
        <f t="shared" si="0"/>
        <v>2.6152337365152011E-3</v>
      </c>
      <c r="G65" s="4">
        <f t="shared" si="1"/>
        <v>2.6108937977173475E-3</v>
      </c>
      <c r="H65" s="2">
        <f t="shared" si="6"/>
        <v>97408.23129556411</v>
      </c>
      <c r="I65" s="2">
        <f t="shared" si="4"/>
        <v>254.32254693620516</v>
      </c>
      <c r="J65" s="2">
        <f t="shared" si="2"/>
        <v>97246.583884731459</v>
      </c>
      <c r="K65" s="2">
        <f t="shared" si="3"/>
        <v>3141912.836101817</v>
      </c>
      <c r="L65" s="14">
        <f t="shared" si="5"/>
        <v>32.255106106673523</v>
      </c>
      <c r="N65" s="6"/>
    </row>
    <row r="66" spans="1:14" x14ac:dyDescent="0.2">
      <c r="A66" s="60">
        <v>57</v>
      </c>
      <c r="B66" s="23">
        <v>0</v>
      </c>
      <c r="C66" s="23">
        <v>1412</v>
      </c>
      <c r="D66" s="5">
        <v>1444</v>
      </c>
      <c r="E66" s="79">
        <v>0</v>
      </c>
      <c r="F66" s="4">
        <f t="shared" si="0"/>
        <v>0</v>
      </c>
      <c r="G66" s="4">
        <f t="shared" si="1"/>
        <v>0</v>
      </c>
      <c r="H66" s="2">
        <f t="shared" si="6"/>
        <v>97153.908748627902</v>
      </c>
      <c r="I66" s="2">
        <f t="shared" si="4"/>
        <v>0</v>
      </c>
      <c r="J66" s="2">
        <f t="shared" si="2"/>
        <v>97153.908748627902</v>
      </c>
      <c r="K66" s="2">
        <f t="shared" si="3"/>
        <v>3044666.2522170856</v>
      </c>
      <c r="L66" s="14">
        <f t="shared" si="5"/>
        <v>31.338587314018749</v>
      </c>
      <c r="N66" s="6"/>
    </row>
    <row r="67" spans="1:14" x14ac:dyDescent="0.2">
      <c r="A67" s="60">
        <v>58</v>
      </c>
      <c r="B67" s="23">
        <v>5</v>
      </c>
      <c r="C67" s="23">
        <v>1506</v>
      </c>
      <c r="D67" s="5">
        <v>1427</v>
      </c>
      <c r="E67" s="79">
        <v>0.26740000000000003</v>
      </c>
      <c r="F67" s="4">
        <f t="shared" si="0"/>
        <v>3.4094783498124785E-3</v>
      </c>
      <c r="G67" s="4">
        <f t="shared" si="1"/>
        <v>3.4009834283681463E-3</v>
      </c>
      <c r="H67" s="2">
        <f t="shared" si="6"/>
        <v>97153.908748627902</v>
      </c>
      <c r="I67" s="2">
        <f t="shared" si="4"/>
        <v>330.41883365527457</v>
      </c>
      <c r="J67" s="2">
        <f t="shared" si="2"/>
        <v>96911.843911092044</v>
      </c>
      <c r="K67" s="2">
        <f t="shared" si="3"/>
        <v>2947512.3434684575</v>
      </c>
      <c r="L67" s="14">
        <f t="shared" si="5"/>
        <v>30.338587314018746</v>
      </c>
      <c r="N67" s="6"/>
    </row>
    <row r="68" spans="1:14" x14ac:dyDescent="0.2">
      <c r="A68" s="60">
        <v>59</v>
      </c>
      <c r="B68" s="23">
        <v>6</v>
      </c>
      <c r="C68" s="23">
        <v>1339</v>
      </c>
      <c r="D68" s="5">
        <v>1489</v>
      </c>
      <c r="E68" s="79">
        <v>0.3594</v>
      </c>
      <c r="F68" s="4">
        <f t="shared" si="0"/>
        <v>4.2432814710042432E-3</v>
      </c>
      <c r="G68" s="4">
        <f t="shared" si="1"/>
        <v>4.2317784556773399E-3</v>
      </c>
      <c r="H68" s="2">
        <f t="shared" si="6"/>
        <v>96823.489914972626</v>
      </c>
      <c r="I68" s="2">
        <f t="shared" si="4"/>
        <v>409.73555862567338</v>
      </c>
      <c r="J68" s="2">
        <f t="shared" si="2"/>
        <v>96561.013316117023</v>
      </c>
      <c r="K68" s="2">
        <f t="shared" si="3"/>
        <v>2850600.4995573652</v>
      </c>
      <c r="L68" s="14">
        <f t="shared" si="5"/>
        <v>29.441207934775679</v>
      </c>
      <c r="N68" s="6"/>
    </row>
    <row r="69" spans="1:14" x14ac:dyDescent="0.2">
      <c r="A69" s="60">
        <v>60</v>
      </c>
      <c r="B69" s="23">
        <v>6</v>
      </c>
      <c r="C69" s="23">
        <v>1301</v>
      </c>
      <c r="D69" s="5">
        <v>1329</v>
      </c>
      <c r="E69" s="79">
        <v>0.53649999999999998</v>
      </c>
      <c r="F69" s="4">
        <f t="shared" si="0"/>
        <v>4.5627376425855515E-3</v>
      </c>
      <c r="G69" s="4">
        <f t="shared" si="1"/>
        <v>4.5531085969519967E-3</v>
      </c>
      <c r="H69" s="2">
        <f t="shared" si="6"/>
        <v>96413.754356346952</v>
      </c>
      <c r="I69" s="2">
        <f t="shared" si="4"/>
        <v>438.98229382430134</v>
      </c>
      <c r="J69" s="2">
        <f t="shared" si="2"/>
        <v>96210.286063159394</v>
      </c>
      <c r="K69" s="2">
        <f t="shared" si="3"/>
        <v>2754039.486241248</v>
      </c>
      <c r="L69" s="14">
        <f t="shared" si="5"/>
        <v>28.564798711833884</v>
      </c>
      <c r="N69" s="6"/>
    </row>
    <row r="70" spans="1:14" x14ac:dyDescent="0.2">
      <c r="A70" s="60">
        <v>61</v>
      </c>
      <c r="B70" s="23">
        <v>5</v>
      </c>
      <c r="C70" s="23">
        <v>1337</v>
      </c>
      <c r="D70" s="5">
        <v>1290</v>
      </c>
      <c r="E70" s="79">
        <v>0.36549999999999999</v>
      </c>
      <c r="F70" s="4">
        <f t="shared" si="0"/>
        <v>3.806623524933384E-3</v>
      </c>
      <c r="G70" s="4">
        <f t="shared" si="1"/>
        <v>3.7974515302780301E-3</v>
      </c>
      <c r="H70" s="2">
        <f t="shared" si="6"/>
        <v>95974.77206252265</v>
      </c>
      <c r="I70" s="2">
        <f t="shared" si="4"/>
        <v>364.45954503691178</v>
      </c>
      <c r="J70" s="2">
        <f t="shared" si="2"/>
        <v>95743.522481196735</v>
      </c>
      <c r="K70" s="2">
        <f t="shared" si="3"/>
        <v>2657829.2001780886</v>
      </c>
      <c r="L70" s="14">
        <f t="shared" si="5"/>
        <v>27.692998306332512</v>
      </c>
      <c r="N70" s="6"/>
    </row>
    <row r="71" spans="1:14" x14ac:dyDescent="0.2">
      <c r="A71" s="60">
        <v>62</v>
      </c>
      <c r="B71" s="23">
        <v>5</v>
      </c>
      <c r="C71" s="23">
        <v>1318</v>
      </c>
      <c r="D71" s="5">
        <v>1339</v>
      </c>
      <c r="E71" s="79">
        <v>0.79510000000000003</v>
      </c>
      <c r="F71" s="4">
        <f t="shared" si="0"/>
        <v>3.7636432066240118E-3</v>
      </c>
      <c r="G71" s="4">
        <f t="shared" si="1"/>
        <v>3.7607430325654017E-3</v>
      </c>
      <c r="H71" s="2">
        <f t="shared" si="6"/>
        <v>95610.312517485741</v>
      </c>
      <c r="I71" s="2">
        <f t="shared" si="4"/>
        <v>359.56581664153509</v>
      </c>
      <c r="J71" s="2">
        <f t="shared" si="2"/>
        <v>95536.637481655882</v>
      </c>
      <c r="K71" s="2">
        <f t="shared" si="3"/>
        <v>2562085.6776968921</v>
      </c>
      <c r="L71" s="14">
        <f t="shared" si="5"/>
        <v>26.797168738762608</v>
      </c>
      <c r="N71" s="6"/>
    </row>
    <row r="72" spans="1:14" x14ac:dyDescent="0.2">
      <c r="A72" s="60">
        <v>63</v>
      </c>
      <c r="B72" s="23">
        <v>8</v>
      </c>
      <c r="C72" s="23">
        <v>1311</v>
      </c>
      <c r="D72" s="5">
        <v>1307</v>
      </c>
      <c r="E72" s="79">
        <v>0.35580000000000001</v>
      </c>
      <c r="F72" s="4">
        <f t="shared" si="0"/>
        <v>6.1115355233002291E-3</v>
      </c>
      <c r="G72" s="4">
        <f t="shared" si="1"/>
        <v>6.0875684547072734E-3</v>
      </c>
      <c r="H72" s="2">
        <f t="shared" si="6"/>
        <v>95250.746700844204</v>
      </c>
      <c r="I72" s="2">
        <f t="shared" si="4"/>
        <v>579.84544090337204</v>
      </c>
      <c r="J72" s="2">
        <f t="shared" si="2"/>
        <v>94877.210267814255</v>
      </c>
      <c r="K72" s="2">
        <f t="shared" si="3"/>
        <v>2466549.0402152361</v>
      </c>
      <c r="L72" s="14">
        <f t="shared" si="5"/>
        <v>25.895324977996999</v>
      </c>
      <c r="N72" s="6"/>
    </row>
    <row r="73" spans="1:14" x14ac:dyDescent="0.2">
      <c r="A73" s="60">
        <v>64</v>
      </c>
      <c r="B73" s="23">
        <v>8</v>
      </c>
      <c r="C73" s="23">
        <v>1337</v>
      </c>
      <c r="D73" s="5">
        <v>1301</v>
      </c>
      <c r="E73" s="79">
        <v>0.4788</v>
      </c>
      <c r="F73" s="4">
        <f t="shared" ref="F73:F109" si="7">B73/((C73+D73)/2)</f>
        <v>6.0652009097801364E-3</v>
      </c>
      <c r="G73" s="4">
        <f t="shared" ref="G73:G108" si="8">F73/((1+(1-E73)*F73))</f>
        <v>6.0460881205251392E-3</v>
      </c>
      <c r="H73" s="2">
        <f t="shared" si="6"/>
        <v>94670.901259940831</v>
      </c>
      <c r="I73" s="2">
        <f t="shared" si="4"/>
        <v>572.38861146713668</v>
      </c>
      <c r="J73" s="2">
        <f t="shared" ref="J73:J108" si="9">H74+I73*E73</f>
        <v>94372.572315644167</v>
      </c>
      <c r="K73" s="2">
        <f t="shared" ref="K73:K97" si="10">K74+J73</f>
        <v>2371671.8299474218</v>
      </c>
      <c r="L73" s="14">
        <f t="shared" si="5"/>
        <v>25.051750837730474</v>
      </c>
      <c r="N73" s="6"/>
    </row>
    <row r="74" spans="1:14" x14ac:dyDescent="0.2">
      <c r="A74" s="60">
        <v>65</v>
      </c>
      <c r="B74" s="23">
        <v>5</v>
      </c>
      <c r="C74" s="23">
        <v>1248</v>
      </c>
      <c r="D74" s="5">
        <v>1333</v>
      </c>
      <c r="E74" s="79">
        <v>0.4526</v>
      </c>
      <c r="F74" s="4">
        <f t="shared" si="7"/>
        <v>3.8744672607516468E-3</v>
      </c>
      <c r="G74" s="4">
        <f t="shared" si="8"/>
        <v>3.8662673585738729E-3</v>
      </c>
      <c r="H74" s="2">
        <f t="shared" si="6"/>
        <v>94098.512648473697</v>
      </c>
      <c r="I74" s="2">
        <f t="shared" ref="I74:I108" si="11">H74*G74</f>
        <v>363.81000794314457</v>
      </c>
      <c r="J74" s="2">
        <f t="shared" si="9"/>
        <v>93899.363050125612</v>
      </c>
      <c r="K74" s="2">
        <f t="shared" si="10"/>
        <v>2277299.2576317778</v>
      </c>
      <c r="L74" s="14">
        <f t="shared" ref="L74:L108" si="12">K74/H74</f>
        <v>24.2012247966038</v>
      </c>
      <c r="N74" s="6"/>
    </row>
    <row r="75" spans="1:14" x14ac:dyDescent="0.2">
      <c r="A75" s="60">
        <v>66</v>
      </c>
      <c r="B75" s="23">
        <v>5</v>
      </c>
      <c r="C75" s="23">
        <v>1231</v>
      </c>
      <c r="D75" s="5">
        <v>1244</v>
      </c>
      <c r="E75" s="79">
        <v>0.51339999999999997</v>
      </c>
      <c r="F75" s="4">
        <f t="shared" si="7"/>
        <v>4.0404040404040404E-3</v>
      </c>
      <c r="G75" s="4">
        <f t="shared" si="8"/>
        <v>4.032475948297207E-3</v>
      </c>
      <c r="H75" s="2">
        <f t="shared" ref="H75:H108" si="13">H74-I74</f>
        <v>93734.702640530551</v>
      </c>
      <c r="I75" s="2">
        <f t="shared" si="11"/>
        <v>377.98293391873017</v>
      </c>
      <c r="J75" s="2">
        <f t="shared" si="9"/>
        <v>93550.776144885705</v>
      </c>
      <c r="K75" s="2">
        <f t="shared" si="10"/>
        <v>2183399.8945816522</v>
      </c>
      <c r="L75" s="14">
        <f t="shared" si="12"/>
        <v>23.29339970229508</v>
      </c>
      <c r="N75" s="6"/>
    </row>
    <row r="76" spans="1:14" x14ac:dyDescent="0.2">
      <c r="A76" s="60">
        <v>67</v>
      </c>
      <c r="B76" s="23">
        <v>7</v>
      </c>
      <c r="C76" s="23">
        <v>1188</v>
      </c>
      <c r="D76" s="5">
        <v>1229</v>
      </c>
      <c r="E76" s="79">
        <v>0.59450000000000003</v>
      </c>
      <c r="F76" s="4">
        <f t="shared" si="7"/>
        <v>5.7923045097227968E-3</v>
      </c>
      <c r="G76" s="4">
        <f t="shared" si="8"/>
        <v>5.7787315436601747E-3</v>
      </c>
      <c r="H76" s="2">
        <f t="shared" si="13"/>
        <v>93356.719706611824</v>
      </c>
      <c r="I76" s="2">
        <f t="shared" si="11"/>
        <v>539.48342098123919</v>
      </c>
      <c r="J76" s="2">
        <f t="shared" si="9"/>
        <v>93137.95917940393</v>
      </c>
      <c r="K76" s="2">
        <f t="shared" si="10"/>
        <v>2089849.1184367663</v>
      </c>
      <c r="L76" s="14">
        <f t="shared" si="12"/>
        <v>22.385631425401897</v>
      </c>
      <c r="N76" s="6"/>
    </row>
    <row r="77" spans="1:14" x14ac:dyDescent="0.2">
      <c r="A77" s="60">
        <v>68</v>
      </c>
      <c r="B77" s="23">
        <v>6</v>
      </c>
      <c r="C77" s="23">
        <v>1166</v>
      </c>
      <c r="D77" s="5">
        <v>1187</v>
      </c>
      <c r="E77" s="79">
        <v>0.5877</v>
      </c>
      <c r="F77" s="4">
        <f t="shared" si="7"/>
        <v>5.0998725031874206E-3</v>
      </c>
      <c r="G77" s="4">
        <f t="shared" si="8"/>
        <v>5.0891716168756261E-3</v>
      </c>
      <c r="H77" s="2">
        <f t="shared" si="13"/>
        <v>92817.236285630584</v>
      </c>
      <c r="I77" s="2">
        <f t="shared" si="11"/>
        <v>472.36284446166962</v>
      </c>
      <c r="J77" s="2">
        <f t="shared" si="9"/>
        <v>92622.481084859042</v>
      </c>
      <c r="K77" s="2">
        <f t="shared" si="10"/>
        <v>1996711.1592573624</v>
      </c>
      <c r="L77" s="14">
        <f t="shared" si="12"/>
        <v>21.512288440832204</v>
      </c>
      <c r="N77" s="6"/>
    </row>
    <row r="78" spans="1:14" x14ac:dyDescent="0.2">
      <c r="A78" s="60">
        <v>69</v>
      </c>
      <c r="B78" s="23">
        <v>8</v>
      </c>
      <c r="C78" s="23">
        <v>1128</v>
      </c>
      <c r="D78" s="5">
        <v>1168</v>
      </c>
      <c r="E78" s="79">
        <v>0.55579999999999996</v>
      </c>
      <c r="F78" s="4">
        <f t="shared" si="7"/>
        <v>6.9686411149825784E-3</v>
      </c>
      <c r="G78" s="4">
        <f t="shared" si="8"/>
        <v>6.9471364598226257E-3</v>
      </c>
      <c r="H78" s="2">
        <f t="shared" si="13"/>
        <v>92344.873441168922</v>
      </c>
      <c r="I78" s="2">
        <f t="shared" si="11"/>
        <v>641.53243716085069</v>
      </c>
      <c r="J78" s="2">
        <f t="shared" si="9"/>
        <v>92059.904732582072</v>
      </c>
      <c r="K78" s="2">
        <f t="shared" si="10"/>
        <v>1904088.6781725034</v>
      </c>
      <c r="L78" s="14">
        <f t="shared" si="12"/>
        <v>20.619321974441387</v>
      </c>
      <c r="N78" s="6"/>
    </row>
    <row r="79" spans="1:14" x14ac:dyDescent="0.2">
      <c r="A79" s="60">
        <v>70</v>
      </c>
      <c r="B79" s="23">
        <v>11</v>
      </c>
      <c r="C79" s="23">
        <v>1069</v>
      </c>
      <c r="D79" s="5">
        <v>1122</v>
      </c>
      <c r="E79" s="79">
        <v>0.47720000000000001</v>
      </c>
      <c r="F79" s="4">
        <f t="shared" si="7"/>
        <v>1.0041077133728891E-2</v>
      </c>
      <c r="G79" s="4">
        <f t="shared" si="8"/>
        <v>9.9886420059808363E-3</v>
      </c>
      <c r="H79" s="2">
        <f t="shared" si="13"/>
        <v>91703.341004008078</v>
      </c>
      <c r="I79" s="2">
        <f t="shared" si="11"/>
        <v>915.99184404141988</v>
      </c>
      <c r="J79" s="2">
        <f t="shared" si="9"/>
        <v>91224.460467943223</v>
      </c>
      <c r="K79" s="2">
        <f t="shared" si="10"/>
        <v>1812028.7734399212</v>
      </c>
      <c r="L79" s="14">
        <f t="shared" si="12"/>
        <v>19.759681093415374</v>
      </c>
      <c r="N79" s="6"/>
    </row>
    <row r="80" spans="1:14" x14ac:dyDescent="0.2">
      <c r="A80" s="60">
        <v>71</v>
      </c>
      <c r="B80" s="23">
        <v>7</v>
      </c>
      <c r="C80" s="23">
        <v>1064</v>
      </c>
      <c r="D80" s="5">
        <v>1062</v>
      </c>
      <c r="E80" s="79">
        <v>0.41760000000000003</v>
      </c>
      <c r="F80" s="4">
        <f t="shared" si="7"/>
        <v>6.58513640639699E-3</v>
      </c>
      <c r="G80" s="4">
        <f t="shared" si="8"/>
        <v>6.5599776885787416E-3</v>
      </c>
      <c r="H80" s="2">
        <f t="shared" si="13"/>
        <v>90787.349159966659</v>
      </c>
      <c r="I80" s="2">
        <f t="shared" si="11"/>
        <v>595.56298489458925</v>
      </c>
      <c r="J80" s="2">
        <f t="shared" si="9"/>
        <v>90440.493277564063</v>
      </c>
      <c r="K80" s="2">
        <f t="shared" si="10"/>
        <v>1720804.312971978</v>
      </c>
      <c r="L80" s="14">
        <f t="shared" si="12"/>
        <v>18.954230175174882</v>
      </c>
      <c r="N80" s="6"/>
    </row>
    <row r="81" spans="1:14" x14ac:dyDescent="0.2">
      <c r="A81" s="60">
        <v>72</v>
      </c>
      <c r="B81" s="23">
        <v>7</v>
      </c>
      <c r="C81" s="23">
        <v>1012</v>
      </c>
      <c r="D81" s="5">
        <v>1054</v>
      </c>
      <c r="E81" s="79">
        <v>0.33350000000000002</v>
      </c>
      <c r="F81" s="4">
        <f t="shared" si="7"/>
        <v>6.7763794772507258E-3</v>
      </c>
      <c r="G81" s="4">
        <f t="shared" si="8"/>
        <v>6.7459118569519749E-3</v>
      </c>
      <c r="H81" s="2">
        <f t="shared" si="13"/>
        <v>90191.786175072077</v>
      </c>
      <c r="I81" s="2">
        <f t="shared" si="11"/>
        <v>608.42583975809589</v>
      </c>
      <c r="J81" s="2">
        <f t="shared" si="9"/>
        <v>89786.270352873296</v>
      </c>
      <c r="K81" s="2">
        <f t="shared" si="10"/>
        <v>1630363.8196944138</v>
      </c>
      <c r="L81" s="14">
        <f t="shared" si="12"/>
        <v>18.076633015446664</v>
      </c>
      <c r="N81" s="6"/>
    </row>
    <row r="82" spans="1:14" x14ac:dyDescent="0.2">
      <c r="A82" s="60">
        <v>73</v>
      </c>
      <c r="B82" s="23">
        <v>20</v>
      </c>
      <c r="C82" s="23">
        <v>1033</v>
      </c>
      <c r="D82" s="5">
        <v>997</v>
      </c>
      <c r="E82" s="79">
        <v>0.4577</v>
      </c>
      <c r="F82" s="4">
        <f t="shared" si="7"/>
        <v>1.9704433497536946E-2</v>
      </c>
      <c r="G82" s="4">
        <f t="shared" si="8"/>
        <v>1.9496103703674824E-2</v>
      </c>
      <c r="H82" s="2">
        <f t="shared" si="13"/>
        <v>89583.360335313977</v>
      </c>
      <c r="I82" s="2">
        <f t="shared" si="11"/>
        <v>1746.5264832209511</v>
      </c>
      <c r="J82" s="2">
        <f t="shared" si="9"/>
        <v>88636.219023463258</v>
      </c>
      <c r="K82" s="2">
        <f t="shared" si="10"/>
        <v>1540577.5493415406</v>
      </c>
      <c r="L82" s="14">
        <f t="shared" si="12"/>
        <v>17.197139553317708</v>
      </c>
      <c r="N82" s="6"/>
    </row>
    <row r="83" spans="1:14" x14ac:dyDescent="0.2">
      <c r="A83" s="60">
        <v>74</v>
      </c>
      <c r="B83" s="23">
        <v>9</v>
      </c>
      <c r="C83" s="23">
        <v>1151</v>
      </c>
      <c r="D83" s="5">
        <v>1025</v>
      </c>
      <c r="E83" s="79">
        <v>0.58020000000000005</v>
      </c>
      <c r="F83" s="4">
        <f t="shared" si="7"/>
        <v>8.2720588235294119E-3</v>
      </c>
      <c r="G83" s="4">
        <f t="shared" si="8"/>
        <v>8.2434325946423928E-3</v>
      </c>
      <c r="H83" s="2">
        <f t="shared" si="13"/>
        <v>87836.833852093027</v>
      </c>
      <c r="I83" s="2">
        <f t="shared" si="11"/>
        <v>724.07701918653197</v>
      </c>
      <c r="J83" s="2">
        <f t="shared" si="9"/>
        <v>87532.866319438515</v>
      </c>
      <c r="K83" s="2">
        <f t="shared" si="10"/>
        <v>1451941.3303180772</v>
      </c>
      <c r="L83" s="14">
        <f t="shared" si="12"/>
        <v>16.529982544259017</v>
      </c>
      <c r="N83" s="6"/>
    </row>
    <row r="84" spans="1:14" x14ac:dyDescent="0.2">
      <c r="A84" s="60">
        <v>75</v>
      </c>
      <c r="B84" s="23">
        <v>10</v>
      </c>
      <c r="C84" s="23">
        <v>982</v>
      </c>
      <c r="D84" s="5">
        <v>1139</v>
      </c>
      <c r="E84" s="79">
        <v>0.46850000000000003</v>
      </c>
      <c r="F84" s="4">
        <f t="shared" si="7"/>
        <v>9.4295143800094301E-3</v>
      </c>
      <c r="G84" s="4">
        <f t="shared" si="8"/>
        <v>9.3824913329236311E-3</v>
      </c>
      <c r="H84" s="2">
        <f t="shared" si="13"/>
        <v>87112.756832906496</v>
      </c>
      <c r="I84" s="2">
        <f t="shared" si="11"/>
        <v>817.334685971829</v>
      </c>
      <c r="J84" s="2">
        <f t="shared" si="9"/>
        <v>86678.343447312465</v>
      </c>
      <c r="K84" s="2">
        <f t="shared" si="10"/>
        <v>1364408.4639986388</v>
      </c>
      <c r="L84" s="14">
        <f t="shared" si="12"/>
        <v>15.662556364916222</v>
      </c>
      <c r="N84" s="6"/>
    </row>
    <row r="85" spans="1:14" x14ac:dyDescent="0.2">
      <c r="A85" s="60">
        <v>76</v>
      </c>
      <c r="B85" s="23">
        <v>11</v>
      </c>
      <c r="C85" s="23">
        <v>893</v>
      </c>
      <c r="D85" s="5">
        <v>972</v>
      </c>
      <c r="E85" s="79">
        <v>0.59450000000000003</v>
      </c>
      <c r="F85" s="4">
        <f t="shared" si="7"/>
        <v>1.1796246648793566E-2</v>
      </c>
      <c r="G85" s="4">
        <f t="shared" si="8"/>
        <v>1.1740089363425674E-2</v>
      </c>
      <c r="H85" s="2">
        <f t="shared" si="13"/>
        <v>86295.422146934667</v>
      </c>
      <c r="I85" s="2">
        <f t="shared" si="11"/>
        <v>1013.115967659556</v>
      </c>
      <c r="J85" s="2">
        <f t="shared" si="9"/>
        <v>85884.603622048715</v>
      </c>
      <c r="K85" s="2">
        <f t="shared" si="10"/>
        <v>1277730.1205513263</v>
      </c>
      <c r="L85" s="14">
        <f t="shared" si="12"/>
        <v>14.806464685643965</v>
      </c>
      <c r="N85" s="6"/>
    </row>
    <row r="86" spans="1:14" x14ac:dyDescent="0.2">
      <c r="A86" s="60">
        <v>77</v>
      </c>
      <c r="B86" s="23">
        <v>14</v>
      </c>
      <c r="C86" s="23">
        <v>916</v>
      </c>
      <c r="D86" s="5">
        <v>878</v>
      </c>
      <c r="E86" s="79">
        <v>0.48259999999999997</v>
      </c>
      <c r="F86" s="4">
        <f t="shared" si="7"/>
        <v>1.560758082497213E-2</v>
      </c>
      <c r="G86" s="4">
        <f t="shared" si="8"/>
        <v>1.5482553595071063E-2</v>
      </c>
      <c r="H86" s="2">
        <f t="shared" si="13"/>
        <v>85282.30617927511</v>
      </c>
      <c r="I86" s="2">
        <f t="shared" si="11"/>
        <v>1320.387876131887</v>
      </c>
      <c r="J86" s="2">
        <f t="shared" si="9"/>
        <v>84599.13749216446</v>
      </c>
      <c r="K86" s="2">
        <f t="shared" si="10"/>
        <v>1191845.5169292777</v>
      </c>
      <c r="L86" s="14">
        <f t="shared" si="12"/>
        <v>13.97529652192865</v>
      </c>
      <c r="N86" s="6"/>
    </row>
    <row r="87" spans="1:14" x14ac:dyDescent="0.2">
      <c r="A87" s="60">
        <v>78</v>
      </c>
      <c r="B87" s="23">
        <v>13</v>
      </c>
      <c r="C87" s="23">
        <v>843</v>
      </c>
      <c r="D87" s="5">
        <v>897</v>
      </c>
      <c r="E87" s="79">
        <v>0.50619999999999998</v>
      </c>
      <c r="F87" s="4">
        <f t="shared" si="7"/>
        <v>1.4942528735632184E-2</v>
      </c>
      <c r="G87" s="4">
        <f t="shared" si="8"/>
        <v>1.4833081056854745E-2</v>
      </c>
      <c r="H87" s="2">
        <f t="shared" si="13"/>
        <v>83961.918303143219</v>
      </c>
      <c r="I87" s="2">
        <f t="shared" si="11"/>
        <v>1245.4139398795394</v>
      </c>
      <c r="J87" s="2">
        <f t="shared" si="9"/>
        <v>83346.932899630701</v>
      </c>
      <c r="K87" s="2">
        <f t="shared" si="10"/>
        <v>1107246.3794371132</v>
      </c>
      <c r="L87" s="14">
        <f t="shared" si="12"/>
        <v>13.187483109180725</v>
      </c>
      <c r="N87" s="6"/>
    </row>
    <row r="88" spans="1:14" x14ac:dyDescent="0.2">
      <c r="A88" s="60">
        <v>79</v>
      </c>
      <c r="B88" s="23">
        <v>18</v>
      </c>
      <c r="C88" s="23">
        <v>821</v>
      </c>
      <c r="D88" s="5">
        <v>841</v>
      </c>
      <c r="E88" s="79">
        <v>0.4819</v>
      </c>
      <c r="F88" s="4">
        <f t="shared" si="7"/>
        <v>2.1660649819494584E-2</v>
      </c>
      <c r="G88" s="4">
        <f t="shared" si="8"/>
        <v>2.1420263426399619E-2</v>
      </c>
      <c r="H88" s="2">
        <f t="shared" si="13"/>
        <v>82716.504363263681</v>
      </c>
      <c r="I88" s="2">
        <f t="shared" si="11"/>
        <v>1771.8093131720416</v>
      </c>
      <c r="J88" s="2">
        <f t="shared" si="9"/>
        <v>81798.529958109255</v>
      </c>
      <c r="K88" s="2">
        <f t="shared" si="10"/>
        <v>1023899.4465374826</v>
      </c>
      <c r="L88" s="14">
        <f t="shared" si="12"/>
        <v>12.378417758575157</v>
      </c>
      <c r="N88" s="6"/>
    </row>
    <row r="89" spans="1:14" x14ac:dyDescent="0.2">
      <c r="A89" s="60">
        <v>80</v>
      </c>
      <c r="B89" s="23">
        <v>17</v>
      </c>
      <c r="C89" s="23">
        <v>675</v>
      </c>
      <c r="D89" s="5">
        <v>798</v>
      </c>
      <c r="E89" s="79">
        <v>0.35099999999999998</v>
      </c>
      <c r="F89" s="4">
        <f t="shared" si="7"/>
        <v>2.3082145281737951E-2</v>
      </c>
      <c r="G89" s="4">
        <f t="shared" si="8"/>
        <v>2.2741470945095401E-2</v>
      </c>
      <c r="H89" s="2">
        <f t="shared" si="13"/>
        <v>80944.695050091643</v>
      </c>
      <c r="I89" s="2">
        <f t="shared" si="11"/>
        <v>1840.8014306412665</v>
      </c>
      <c r="J89" s="2">
        <f t="shared" si="9"/>
        <v>79750.014921605456</v>
      </c>
      <c r="K89" s="2">
        <f t="shared" si="10"/>
        <v>942100.9165793733</v>
      </c>
      <c r="L89" s="14">
        <f t="shared" si="12"/>
        <v>11.638822235309746</v>
      </c>
      <c r="N89" s="6"/>
    </row>
    <row r="90" spans="1:14" x14ac:dyDescent="0.2">
      <c r="A90" s="60">
        <v>81</v>
      </c>
      <c r="B90" s="23">
        <v>12</v>
      </c>
      <c r="C90" s="23">
        <v>532</v>
      </c>
      <c r="D90" s="5">
        <v>673</v>
      </c>
      <c r="E90" s="79">
        <v>0.65369999999999995</v>
      </c>
      <c r="F90" s="4">
        <f t="shared" si="7"/>
        <v>1.9917012448132779E-2</v>
      </c>
      <c r="G90" s="4">
        <f t="shared" si="8"/>
        <v>1.97805806127892E-2</v>
      </c>
      <c r="H90" s="2">
        <f t="shared" si="13"/>
        <v>79103.893619450377</v>
      </c>
      <c r="I90" s="2">
        <f t="shared" si="11"/>
        <v>1564.7209445250394</v>
      </c>
      <c r="J90" s="2">
        <f t="shared" si="9"/>
        <v>78562.030756361361</v>
      </c>
      <c r="K90" s="2">
        <f t="shared" si="10"/>
        <v>862350.90165776783</v>
      </c>
      <c r="L90" s="14">
        <f t="shared" si="12"/>
        <v>10.901497539505813</v>
      </c>
      <c r="N90" s="6"/>
    </row>
    <row r="91" spans="1:14" x14ac:dyDescent="0.2">
      <c r="A91" s="60">
        <v>82</v>
      </c>
      <c r="B91" s="23">
        <v>18</v>
      </c>
      <c r="C91" s="23">
        <v>683</v>
      </c>
      <c r="D91" s="5">
        <v>507</v>
      </c>
      <c r="E91" s="79">
        <v>0.54630000000000001</v>
      </c>
      <c r="F91" s="4">
        <f t="shared" si="7"/>
        <v>3.0252100840336135E-2</v>
      </c>
      <c r="G91" s="4">
        <f t="shared" si="8"/>
        <v>2.9842501226029425E-2</v>
      </c>
      <c r="H91" s="2">
        <f t="shared" si="13"/>
        <v>77539.172674925343</v>
      </c>
      <c r="I91" s="2">
        <f t="shared" si="11"/>
        <v>2313.9628556167668</v>
      </c>
      <c r="J91" s="2">
        <f t="shared" si="9"/>
        <v>76489.327727332013</v>
      </c>
      <c r="K91" s="2">
        <f t="shared" si="10"/>
        <v>783788.87090140651</v>
      </c>
      <c r="L91" s="14">
        <f t="shared" si="12"/>
        <v>10.108295508740559</v>
      </c>
      <c r="N91" s="6"/>
    </row>
    <row r="92" spans="1:14" x14ac:dyDescent="0.2">
      <c r="A92" s="60">
        <v>83</v>
      </c>
      <c r="B92" s="23">
        <v>19</v>
      </c>
      <c r="C92" s="23">
        <v>429</v>
      </c>
      <c r="D92" s="5">
        <v>654</v>
      </c>
      <c r="E92" s="79">
        <v>0.4516</v>
      </c>
      <c r="F92" s="4">
        <f t="shared" si="7"/>
        <v>3.5087719298245612E-2</v>
      </c>
      <c r="G92" s="4">
        <f t="shared" si="8"/>
        <v>3.4425303975434099E-2</v>
      </c>
      <c r="H92" s="2">
        <f t="shared" si="13"/>
        <v>75225.209819308569</v>
      </c>
      <c r="I92" s="2">
        <f t="shared" si="11"/>
        <v>2589.6507146455074</v>
      </c>
      <c r="J92" s="2">
        <f t="shared" si="9"/>
        <v>73805.045367396975</v>
      </c>
      <c r="K92" s="2">
        <f t="shared" si="10"/>
        <v>707299.5431740745</v>
      </c>
      <c r="L92" s="14">
        <f t="shared" si="12"/>
        <v>9.4024269905396398</v>
      </c>
      <c r="N92" s="6"/>
    </row>
    <row r="93" spans="1:14" x14ac:dyDescent="0.2">
      <c r="A93" s="60">
        <v>84</v>
      </c>
      <c r="B93" s="23">
        <v>23</v>
      </c>
      <c r="C93" s="23">
        <v>492</v>
      </c>
      <c r="D93" s="5">
        <v>406</v>
      </c>
      <c r="E93" s="79">
        <v>0.49399999999999999</v>
      </c>
      <c r="F93" s="4">
        <f t="shared" si="7"/>
        <v>5.1224944320712694E-2</v>
      </c>
      <c r="G93" s="4">
        <f t="shared" si="8"/>
        <v>4.9930748223116633E-2</v>
      </c>
      <c r="H93" s="2">
        <f t="shared" si="13"/>
        <v>72635.559104663058</v>
      </c>
      <c r="I93" s="2">
        <f t="shared" si="11"/>
        <v>3626.7478137002381</v>
      </c>
      <c r="J93" s="2">
        <f t="shared" si="9"/>
        <v>70800.424710930747</v>
      </c>
      <c r="K93" s="2">
        <f t="shared" si="10"/>
        <v>633494.49780667748</v>
      </c>
      <c r="L93" s="14">
        <f t="shared" si="12"/>
        <v>8.7215477600145359</v>
      </c>
      <c r="N93" s="6"/>
    </row>
    <row r="94" spans="1:14" x14ac:dyDescent="0.2">
      <c r="A94" s="60">
        <v>85</v>
      </c>
      <c r="B94" s="23">
        <v>22</v>
      </c>
      <c r="C94" s="23">
        <v>459</v>
      </c>
      <c r="D94" s="5">
        <v>465</v>
      </c>
      <c r="E94" s="79">
        <v>0.46389999999999998</v>
      </c>
      <c r="F94" s="4">
        <f t="shared" si="7"/>
        <v>4.7619047619047616E-2</v>
      </c>
      <c r="G94" s="4">
        <f t="shared" si="8"/>
        <v>4.6433662548000798E-2</v>
      </c>
      <c r="H94" s="2">
        <f t="shared" si="13"/>
        <v>69008.811290962825</v>
      </c>
      <c r="I94" s="2">
        <f t="shared" si="11"/>
        <v>3204.3318563232351</v>
      </c>
      <c r="J94" s="2">
        <f t="shared" si="9"/>
        <v>67290.968982787948</v>
      </c>
      <c r="K94" s="2">
        <f t="shared" si="10"/>
        <v>562694.07309574669</v>
      </c>
      <c r="L94" s="14">
        <f t="shared" si="12"/>
        <v>8.1539453088570344</v>
      </c>
      <c r="N94" s="6"/>
    </row>
    <row r="95" spans="1:14" x14ac:dyDescent="0.2">
      <c r="A95" s="60">
        <v>86</v>
      </c>
      <c r="B95" s="23">
        <v>21</v>
      </c>
      <c r="C95" s="23">
        <v>442</v>
      </c>
      <c r="D95" s="5">
        <v>445</v>
      </c>
      <c r="E95" s="79">
        <v>0.40479999999999999</v>
      </c>
      <c r="F95" s="4">
        <f t="shared" si="7"/>
        <v>4.7350620067643741E-2</v>
      </c>
      <c r="G95" s="4">
        <f t="shared" si="8"/>
        <v>4.6052712373179601E-2</v>
      </c>
      <c r="H95" s="2">
        <f t="shared" si="13"/>
        <v>65804.479434639594</v>
      </c>
      <c r="I95" s="2">
        <f t="shared" si="11"/>
        <v>3030.4747642702696</v>
      </c>
      <c r="J95" s="2">
        <f t="shared" si="9"/>
        <v>64000.740854945929</v>
      </c>
      <c r="K95" s="2">
        <f t="shared" si="10"/>
        <v>495403.10411295877</v>
      </c>
      <c r="L95" s="14">
        <f t="shared" si="12"/>
        <v>7.5284100469941215</v>
      </c>
      <c r="N95" s="6"/>
    </row>
    <row r="96" spans="1:14" x14ac:dyDescent="0.2">
      <c r="A96" s="60">
        <v>87</v>
      </c>
      <c r="B96" s="23">
        <v>26</v>
      </c>
      <c r="C96" s="23">
        <v>364</v>
      </c>
      <c r="D96" s="5">
        <v>434</v>
      </c>
      <c r="E96" s="79">
        <v>0.55810000000000004</v>
      </c>
      <c r="F96" s="4">
        <f t="shared" si="7"/>
        <v>6.5162907268170422E-2</v>
      </c>
      <c r="G96" s="4">
        <f t="shared" si="8"/>
        <v>6.3339028973707967E-2</v>
      </c>
      <c r="H96" s="2">
        <f t="shared" si="13"/>
        <v>62774.004670369322</v>
      </c>
      <c r="I96" s="2">
        <f t="shared" si="11"/>
        <v>3976.0445006122018</v>
      </c>
      <c r="J96" s="2">
        <f t="shared" si="9"/>
        <v>61016.990605548788</v>
      </c>
      <c r="K96" s="2">
        <f t="shared" si="10"/>
        <v>431402.36325801286</v>
      </c>
      <c r="L96" s="14">
        <f t="shared" si="12"/>
        <v>6.8723090955139279</v>
      </c>
      <c r="N96" s="6"/>
    </row>
    <row r="97" spans="1:14" x14ac:dyDescent="0.2">
      <c r="A97" s="60">
        <v>88</v>
      </c>
      <c r="B97" s="23">
        <v>27</v>
      </c>
      <c r="C97" s="23">
        <v>386</v>
      </c>
      <c r="D97" s="5">
        <v>330</v>
      </c>
      <c r="E97" s="79">
        <v>0.50719999999999998</v>
      </c>
      <c r="F97" s="4">
        <f t="shared" si="7"/>
        <v>7.5418994413407825E-2</v>
      </c>
      <c r="G97" s="4">
        <f t="shared" si="8"/>
        <v>7.2716382408452768E-2</v>
      </c>
      <c r="H97" s="2">
        <f t="shared" si="13"/>
        <v>58797.96016975712</v>
      </c>
      <c r="I97" s="2">
        <f t="shared" si="11"/>
        <v>4275.5749565410333</v>
      </c>
      <c r="J97" s="2">
        <f t="shared" si="9"/>
        <v>56690.956831173695</v>
      </c>
      <c r="K97" s="2">
        <f t="shared" si="10"/>
        <v>370385.37265246408</v>
      </c>
      <c r="L97" s="14">
        <f t="shared" si="12"/>
        <v>6.2992894920693647</v>
      </c>
      <c r="N97" s="6"/>
    </row>
    <row r="98" spans="1:14" x14ac:dyDescent="0.2">
      <c r="A98" s="60">
        <v>89</v>
      </c>
      <c r="B98" s="23">
        <v>32</v>
      </c>
      <c r="C98" s="23">
        <v>317</v>
      </c>
      <c r="D98" s="5">
        <v>359</v>
      </c>
      <c r="E98" s="79">
        <v>0.4743</v>
      </c>
      <c r="F98" s="4">
        <f t="shared" si="7"/>
        <v>9.4674556213017749E-2</v>
      </c>
      <c r="G98" s="4">
        <f t="shared" si="8"/>
        <v>9.0185963456647603E-2</v>
      </c>
      <c r="H98" s="2">
        <f t="shared" si="13"/>
        <v>54522.385213216083</v>
      </c>
      <c r="I98" s="2">
        <f t="shared" si="11"/>
        <v>4917.1538404083694</v>
      </c>
      <c r="J98" s="2">
        <f t="shared" si="9"/>
        <v>51937.437439313406</v>
      </c>
      <c r="K98" s="2">
        <f>K99+J98</f>
        <v>313694.4158212904</v>
      </c>
      <c r="L98" s="14">
        <f t="shared" si="12"/>
        <v>5.7534976614568887</v>
      </c>
      <c r="N98" s="6"/>
    </row>
    <row r="99" spans="1:14" x14ac:dyDescent="0.2">
      <c r="A99" s="60">
        <v>90</v>
      </c>
      <c r="B99" s="23">
        <v>22</v>
      </c>
      <c r="C99" s="23">
        <v>258</v>
      </c>
      <c r="D99" s="5">
        <v>285</v>
      </c>
      <c r="E99" s="79">
        <v>0.47710000000000002</v>
      </c>
      <c r="F99" s="4">
        <f t="shared" si="7"/>
        <v>8.1031307550644568E-2</v>
      </c>
      <c r="G99" s="4">
        <f t="shared" si="8"/>
        <v>7.7737472076346681E-2</v>
      </c>
      <c r="H99" s="2">
        <f t="shared" si="13"/>
        <v>49605.231372807713</v>
      </c>
      <c r="I99" s="2">
        <f t="shared" si="11"/>
        <v>3856.1852886843558</v>
      </c>
      <c r="J99" s="2">
        <f t="shared" si="9"/>
        <v>47588.832085354661</v>
      </c>
      <c r="K99" s="2">
        <f t="shared" ref="K99:K108" si="14">K100+J99</f>
        <v>261756.97838197698</v>
      </c>
      <c r="L99" s="14">
        <f t="shared" si="12"/>
        <v>5.276801884356602</v>
      </c>
      <c r="N99" s="6"/>
    </row>
    <row r="100" spans="1:14" x14ac:dyDescent="0.2">
      <c r="A100" s="60">
        <v>91</v>
      </c>
      <c r="B100" s="23">
        <v>42</v>
      </c>
      <c r="C100" s="23">
        <v>217</v>
      </c>
      <c r="D100" s="5">
        <v>230</v>
      </c>
      <c r="E100" s="79">
        <v>0.50880000000000003</v>
      </c>
      <c r="F100" s="4">
        <f t="shared" si="7"/>
        <v>0.18791946308724833</v>
      </c>
      <c r="G100" s="4">
        <f t="shared" si="8"/>
        <v>0.17203920527717975</v>
      </c>
      <c r="H100" s="2">
        <f t="shared" si="13"/>
        <v>45749.046084123358</v>
      </c>
      <c r="I100" s="2">
        <f t="shared" si="11"/>
        <v>7870.6295305016547</v>
      </c>
      <c r="J100" s="2">
        <f t="shared" si="9"/>
        <v>41882.992858740945</v>
      </c>
      <c r="K100" s="2">
        <f t="shared" si="14"/>
        <v>214168.14629662232</v>
      </c>
      <c r="L100" s="14">
        <f t="shared" si="12"/>
        <v>4.6813685667414768</v>
      </c>
      <c r="N100" s="6"/>
    </row>
    <row r="101" spans="1:14" x14ac:dyDescent="0.2">
      <c r="A101" s="60">
        <v>92</v>
      </c>
      <c r="B101" s="23">
        <v>21</v>
      </c>
      <c r="C101" s="23">
        <v>195</v>
      </c>
      <c r="D101" s="5">
        <v>183</v>
      </c>
      <c r="E101" s="79">
        <v>0.48809999999999998</v>
      </c>
      <c r="F101" s="4">
        <f t="shared" si="7"/>
        <v>0.1111111111111111</v>
      </c>
      <c r="G101" s="4">
        <f t="shared" si="8"/>
        <v>0.10513146689935764</v>
      </c>
      <c r="H101" s="2">
        <f t="shared" si="13"/>
        <v>37878.416553621704</v>
      </c>
      <c r="I101" s="2">
        <f t="shared" si="11"/>
        <v>3982.2134961071606</v>
      </c>
      <c r="J101" s="2">
        <f t="shared" si="9"/>
        <v>35839.921464964449</v>
      </c>
      <c r="K101" s="2">
        <f t="shared" si="14"/>
        <v>172285.15343788138</v>
      </c>
      <c r="L101" s="14">
        <f t="shared" si="12"/>
        <v>4.548372638386029</v>
      </c>
      <c r="N101" s="6"/>
    </row>
    <row r="102" spans="1:14" x14ac:dyDescent="0.2">
      <c r="A102" s="60">
        <v>93</v>
      </c>
      <c r="B102" s="23">
        <v>22</v>
      </c>
      <c r="C102" s="23">
        <v>138</v>
      </c>
      <c r="D102" s="5">
        <v>163</v>
      </c>
      <c r="E102" s="79">
        <v>0.49430000000000002</v>
      </c>
      <c r="F102" s="4">
        <f t="shared" si="7"/>
        <v>0.1461794019933555</v>
      </c>
      <c r="G102" s="4">
        <f t="shared" si="8"/>
        <v>0.13611721919945752</v>
      </c>
      <c r="H102" s="2">
        <f t="shared" si="13"/>
        <v>33896.203057514547</v>
      </c>
      <c r="I102" s="2">
        <f t="shared" si="11"/>
        <v>4613.8569016090296</v>
      </c>
      <c r="J102" s="2">
        <f t="shared" si="9"/>
        <v>31562.975622370861</v>
      </c>
      <c r="K102" s="2">
        <f t="shared" si="14"/>
        <v>136445.23197291692</v>
      </c>
      <c r="L102" s="14">
        <f t="shared" si="12"/>
        <v>4.025383956468481</v>
      </c>
      <c r="N102" s="6"/>
    </row>
    <row r="103" spans="1:14" x14ac:dyDescent="0.2">
      <c r="A103" s="60">
        <v>94</v>
      </c>
      <c r="B103" s="23">
        <v>26</v>
      </c>
      <c r="C103" s="23">
        <v>117</v>
      </c>
      <c r="D103" s="5">
        <v>119</v>
      </c>
      <c r="E103" s="79">
        <v>0.44840000000000002</v>
      </c>
      <c r="F103" s="4">
        <f t="shared" si="7"/>
        <v>0.22033898305084745</v>
      </c>
      <c r="G103" s="4">
        <f t="shared" si="8"/>
        <v>0.19646127899315105</v>
      </c>
      <c r="H103" s="2">
        <f t="shared" si="13"/>
        <v>29282.346155905518</v>
      </c>
      <c r="I103" s="2">
        <f t="shared" si="11"/>
        <v>5752.8471777093782</v>
      </c>
      <c r="J103" s="2">
        <f t="shared" si="9"/>
        <v>26109.075652681026</v>
      </c>
      <c r="K103" s="2">
        <f t="shared" si="14"/>
        <v>104882.25635054607</v>
      </c>
      <c r="L103" s="14">
        <f t="shared" si="12"/>
        <v>3.5817572742337771</v>
      </c>
      <c r="N103" s="6"/>
    </row>
    <row r="104" spans="1:14" x14ac:dyDescent="0.2">
      <c r="A104" s="60">
        <v>95</v>
      </c>
      <c r="B104" s="23">
        <v>16</v>
      </c>
      <c r="C104" s="23">
        <v>94</v>
      </c>
      <c r="D104" s="5">
        <v>96</v>
      </c>
      <c r="E104" s="79">
        <v>0.4204</v>
      </c>
      <c r="F104" s="4">
        <f t="shared" si="7"/>
        <v>0.16842105263157894</v>
      </c>
      <c r="G104" s="4">
        <f t="shared" si="8"/>
        <v>0.15344248208559019</v>
      </c>
      <c r="H104" s="2">
        <f t="shared" si="13"/>
        <v>23529.498978196141</v>
      </c>
      <c r="I104" s="2">
        <f t="shared" si="11"/>
        <v>3610.4247254447741</v>
      </c>
      <c r="J104" s="2">
        <f t="shared" si="9"/>
        <v>21436.89680732835</v>
      </c>
      <c r="K104" s="2">
        <f t="shared" si="14"/>
        <v>78773.180697865042</v>
      </c>
      <c r="L104" s="14">
        <f t="shared" si="12"/>
        <v>3.3478477706159846</v>
      </c>
      <c r="N104" s="6"/>
    </row>
    <row r="105" spans="1:14" x14ac:dyDescent="0.2">
      <c r="A105" s="60">
        <v>96</v>
      </c>
      <c r="B105" s="23">
        <v>17</v>
      </c>
      <c r="C105" s="23">
        <v>83</v>
      </c>
      <c r="D105" s="5">
        <v>73</v>
      </c>
      <c r="E105" s="79">
        <v>0.63980000000000004</v>
      </c>
      <c r="F105" s="4">
        <f t="shared" si="7"/>
        <v>0.21794871794871795</v>
      </c>
      <c r="G105" s="4">
        <f t="shared" si="8"/>
        <v>0.20208408124255559</v>
      </c>
      <c r="H105" s="2">
        <f t="shared" si="13"/>
        <v>19919.074252751368</v>
      </c>
      <c r="I105" s="2">
        <f t="shared" si="11"/>
        <v>4025.3278195695048</v>
      </c>
      <c r="J105" s="2">
        <f t="shared" si="9"/>
        <v>18469.151172142432</v>
      </c>
      <c r="K105" s="2">
        <f t="shared" si="14"/>
        <v>57336.283890536695</v>
      </c>
      <c r="L105" s="14">
        <f t="shared" si="12"/>
        <v>2.8784612760112074</v>
      </c>
      <c r="N105" s="6"/>
    </row>
    <row r="106" spans="1:14" x14ac:dyDescent="0.2">
      <c r="A106" s="60">
        <v>97</v>
      </c>
      <c r="B106" s="23">
        <v>9</v>
      </c>
      <c r="C106" s="23">
        <v>49</v>
      </c>
      <c r="D106" s="5">
        <v>69</v>
      </c>
      <c r="E106" s="79">
        <v>0.4551</v>
      </c>
      <c r="F106" s="4">
        <f t="shared" si="7"/>
        <v>0.15254237288135594</v>
      </c>
      <c r="G106" s="4">
        <f t="shared" si="8"/>
        <v>0.14083603399468894</v>
      </c>
      <c r="H106" s="2">
        <f t="shared" si="13"/>
        <v>15893.746433181863</v>
      </c>
      <c r="I106" s="2">
        <f t="shared" si="11"/>
        <v>2238.412212966567</v>
      </c>
      <c r="J106" s="2">
        <f t="shared" si="9"/>
        <v>14674.03561833638</v>
      </c>
      <c r="K106" s="2">
        <f t="shared" si="14"/>
        <v>38867.132718394263</v>
      </c>
      <c r="L106" s="14">
        <f t="shared" si="12"/>
        <v>2.4454355605705498</v>
      </c>
      <c r="N106" s="6"/>
    </row>
    <row r="107" spans="1:14" x14ac:dyDescent="0.2">
      <c r="A107" s="60">
        <v>98</v>
      </c>
      <c r="B107" s="23">
        <v>11</v>
      </c>
      <c r="C107" s="23">
        <v>38</v>
      </c>
      <c r="D107" s="5">
        <v>37</v>
      </c>
      <c r="E107" s="79">
        <v>0.40670000000000001</v>
      </c>
      <c r="F107" s="4">
        <f t="shared" si="7"/>
        <v>0.29333333333333333</v>
      </c>
      <c r="G107" s="4">
        <f t="shared" si="8"/>
        <v>0.24985065744793455</v>
      </c>
      <c r="H107" s="2">
        <f t="shared" si="13"/>
        <v>13655.334220215296</v>
      </c>
      <c r="I107" s="2">
        <f t="shared" si="11"/>
        <v>3411.7942325920703</v>
      </c>
      <c r="J107" s="2">
        <f t="shared" si="9"/>
        <v>11631.11670201842</v>
      </c>
      <c r="K107" s="2">
        <f t="shared" si="14"/>
        <v>24193.097100057887</v>
      </c>
      <c r="L107" s="14">
        <f t="shared" si="12"/>
        <v>1.7716957131845614</v>
      </c>
      <c r="N107" s="6"/>
    </row>
    <row r="108" spans="1:14" x14ac:dyDescent="0.2">
      <c r="A108" s="60">
        <v>99</v>
      </c>
      <c r="B108" s="23">
        <v>6</v>
      </c>
      <c r="C108" s="23">
        <v>36</v>
      </c>
      <c r="D108" s="5">
        <v>28</v>
      </c>
      <c r="E108" s="79">
        <v>0.39269999999999999</v>
      </c>
      <c r="F108" s="4">
        <f t="shared" si="7"/>
        <v>0.1875</v>
      </c>
      <c r="G108" s="4">
        <f t="shared" si="8"/>
        <v>0.16833222047032023</v>
      </c>
      <c r="H108" s="2">
        <f t="shared" si="13"/>
        <v>10243.539987623226</v>
      </c>
      <c r="I108" s="2">
        <f t="shared" si="11"/>
        <v>1724.3178315931343</v>
      </c>
      <c r="J108" s="2">
        <f t="shared" si="9"/>
        <v>9196.3617684967157</v>
      </c>
      <c r="K108" s="2">
        <f t="shared" si="14"/>
        <v>12561.980398039468</v>
      </c>
      <c r="L108" s="14">
        <f t="shared" si="12"/>
        <v>1.2263319529398531</v>
      </c>
      <c r="N108" s="6"/>
    </row>
    <row r="109" spans="1:14" x14ac:dyDescent="0.2">
      <c r="A109" s="60" t="s">
        <v>20</v>
      </c>
      <c r="B109" s="43">
        <v>16</v>
      </c>
      <c r="C109" s="43">
        <v>35</v>
      </c>
      <c r="D109" s="5">
        <v>46</v>
      </c>
      <c r="E109" s="27"/>
      <c r="F109" s="4">
        <f t="shared" si="7"/>
        <v>0.39506172839506171</v>
      </c>
      <c r="G109" s="4">
        <v>1</v>
      </c>
      <c r="H109" s="2">
        <f>H108-I108</f>
        <v>8519.2221560300914</v>
      </c>
      <c r="I109" s="2">
        <f>H109*G109</f>
        <v>8519.2221560300914</v>
      </c>
      <c r="J109" s="8">
        <f>H109*F109</f>
        <v>3365.6186295427519</v>
      </c>
      <c r="K109" s="2">
        <f>J109</f>
        <v>3365.6186295427519</v>
      </c>
      <c r="L109" s="14">
        <f>K109/H109</f>
        <v>0.39506172839506171</v>
      </c>
      <c r="N109" s="6"/>
    </row>
    <row r="110" spans="1:14" x14ac:dyDescent="0.2">
      <c r="A110" s="9"/>
      <c r="B110" s="38"/>
      <c r="C110" s="44"/>
      <c r="D110" s="58"/>
      <c r="E110" s="26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9"/>
      <c r="C111" s="45"/>
      <c r="D111" s="59"/>
      <c r="E111" s="27"/>
      <c r="F111" s="7"/>
      <c r="G111" s="7"/>
      <c r="H111" s="2"/>
      <c r="I111" s="2"/>
      <c r="J111" s="2"/>
      <c r="K111" s="2"/>
      <c r="L111" s="7"/>
    </row>
    <row r="112" spans="1:14" x14ac:dyDescent="0.2">
      <c r="A112" s="30"/>
      <c r="B112" s="39"/>
      <c r="C112" s="39"/>
      <c r="D112" s="59"/>
      <c r="E112" s="27"/>
      <c r="F112" s="7"/>
      <c r="G112" s="7"/>
      <c r="H112" s="2"/>
      <c r="I112" s="2"/>
      <c r="J112" s="2"/>
      <c r="K112" s="2"/>
      <c r="L112" s="7"/>
    </row>
    <row r="113" spans="1:12" x14ac:dyDescent="0.2">
      <c r="A113" s="31" t="s">
        <v>21</v>
      </c>
      <c r="B113" s="39"/>
      <c r="C113" s="39"/>
      <c r="D113" s="59"/>
      <c r="E113" s="80"/>
      <c r="F113" s="16"/>
      <c r="G113" s="16"/>
      <c r="H113" s="15"/>
      <c r="I113" s="15"/>
      <c r="J113" s="15"/>
      <c r="K113" s="15"/>
      <c r="L113" s="7"/>
    </row>
    <row r="114" spans="1:12" x14ac:dyDescent="0.2">
      <c r="A114" s="32" t="s">
        <v>22</v>
      </c>
      <c r="B114" s="39"/>
      <c r="C114" s="39"/>
      <c r="D114" s="59"/>
      <c r="E114" s="80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19</v>
      </c>
      <c r="B115" s="39"/>
      <c r="C115" s="39"/>
      <c r="D115" s="59"/>
      <c r="E115" s="80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9</v>
      </c>
      <c r="B116" s="39"/>
      <c r="C116" s="39"/>
      <c r="D116" s="59"/>
      <c r="E116" s="80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10</v>
      </c>
      <c r="B117" s="39"/>
      <c r="C117" s="39"/>
      <c r="D117" s="59"/>
      <c r="E117" s="80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11</v>
      </c>
      <c r="B118" s="39"/>
      <c r="C118" s="39"/>
      <c r="D118" s="59"/>
      <c r="E118" s="80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16</v>
      </c>
      <c r="B119" s="39"/>
      <c r="C119" s="39"/>
      <c r="D119" s="59"/>
      <c r="E119" s="80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12</v>
      </c>
      <c r="B120" s="39"/>
      <c r="C120" s="39"/>
      <c r="D120" s="59"/>
      <c r="E120" s="80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13</v>
      </c>
      <c r="B121" s="39"/>
      <c r="C121" s="39"/>
      <c r="D121" s="59"/>
      <c r="E121" s="80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17</v>
      </c>
      <c r="B122" s="39"/>
      <c r="C122" s="39"/>
      <c r="D122" s="59"/>
      <c r="E122" s="80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14</v>
      </c>
      <c r="B123" s="39"/>
      <c r="C123" s="39"/>
      <c r="D123" s="59"/>
      <c r="E123" s="80"/>
      <c r="F123" s="16"/>
      <c r="G123" s="16"/>
      <c r="H123" s="15"/>
      <c r="I123" s="15"/>
      <c r="J123" s="15"/>
      <c r="K123" s="15"/>
      <c r="L123" s="7"/>
    </row>
    <row r="124" spans="1:12" x14ac:dyDescent="0.2">
      <c r="A124" s="31" t="s">
        <v>15</v>
      </c>
      <c r="B124" s="39"/>
      <c r="C124" s="39"/>
      <c r="D124" s="59"/>
      <c r="E124" s="27"/>
      <c r="F124" s="7"/>
      <c r="G124" s="7"/>
      <c r="H124" s="2"/>
      <c r="I124" s="2"/>
      <c r="J124" s="2"/>
      <c r="K124" s="2"/>
      <c r="L124" s="7"/>
    </row>
    <row r="125" spans="1:12" x14ac:dyDescent="0.2">
      <c r="A125" s="33"/>
    </row>
    <row r="126" spans="1:12" x14ac:dyDescent="0.2">
      <c r="A126" s="22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zoomScaleNormal="100" workbookViewId="0"/>
  </sheetViews>
  <sheetFormatPr baseColWidth="10" defaultRowHeight="12.75" x14ac:dyDescent="0.2"/>
  <cols>
    <col min="1" max="1" width="8.7109375" style="1" customWidth="1"/>
    <col min="2" max="2" width="12.7109375" style="34" customWidth="1"/>
    <col min="3" max="3" width="12.7109375" style="41" customWidth="1"/>
    <col min="4" max="4" width="12.7109375" style="57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37</v>
      </c>
    </row>
    <row r="6" spans="1:14" s="29" customFormat="1" ht="102" x14ac:dyDescent="0.2">
      <c r="A6" s="64" t="s">
        <v>0</v>
      </c>
      <c r="B6" s="65" t="s">
        <v>24</v>
      </c>
      <c r="C6" s="81" t="s">
        <v>39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67"/>
      <c r="B7" s="68"/>
      <c r="C7" s="69">
        <v>44562</v>
      </c>
      <c r="D7" s="69">
        <v>44927</v>
      </c>
      <c r="E7" s="70" t="s">
        <v>1</v>
      </c>
      <c r="F7" s="70" t="s">
        <v>2</v>
      </c>
      <c r="G7" s="70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70" t="s">
        <v>8</v>
      </c>
    </row>
    <row r="8" spans="1:14" x14ac:dyDescent="0.2">
      <c r="A8" s="12"/>
      <c r="B8" s="35"/>
      <c r="C8" s="42"/>
      <c r="D8" s="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1</v>
      </c>
      <c r="C9" s="23">
        <v>669</v>
      </c>
      <c r="D9" s="5">
        <v>688</v>
      </c>
      <c r="E9" s="3">
        <v>0.2301</v>
      </c>
      <c r="F9" s="4">
        <f t="shared" ref="F9:F72" si="0">B9/((C9+D9)/2)</f>
        <v>1.4738393515106854E-3</v>
      </c>
      <c r="G9" s="4">
        <f t="shared" ref="G9:G72" si="1">F9/((1+(1-E9)*F9))</f>
        <v>1.4721688683688177E-3</v>
      </c>
      <c r="H9" s="2">
        <v>100000</v>
      </c>
      <c r="I9" s="2">
        <f>H9*G9</f>
        <v>147.21688683688177</v>
      </c>
      <c r="J9" s="2">
        <f t="shared" ref="J9:J72" si="2">H10+I9*E9</f>
        <v>99886.657718824295</v>
      </c>
      <c r="K9" s="2">
        <f t="shared" ref="K9:K72" si="3">K10+J9</f>
        <v>8666124.6365928743</v>
      </c>
      <c r="L9" s="71">
        <f>K9/H9</f>
        <v>86.661246365928747</v>
      </c>
      <c r="M9" s="5"/>
      <c r="N9" s="6"/>
    </row>
    <row r="10" spans="1:14" x14ac:dyDescent="0.2">
      <c r="A10" s="60">
        <v>1</v>
      </c>
      <c r="B10" s="55">
        <v>1</v>
      </c>
      <c r="C10" s="23">
        <v>714</v>
      </c>
      <c r="D10" s="5">
        <v>683</v>
      </c>
      <c r="E10" s="3">
        <v>0.2</v>
      </c>
      <c r="F10" s="4">
        <f t="shared" si="0"/>
        <v>1.4316392269148174E-3</v>
      </c>
      <c r="G10" s="4">
        <f t="shared" si="1"/>
        <v>1.4300014300014301E-3</v>
      </c>
      <c r="H10" s="2">
        <f>H9-I9</f>
        <v>99852.783113163125</v>
      </c>
      <c r="I10" s="2">
        <f t="shared" ref="I10:I73" si="4">H10*G10</f>
        <v>142.7896226414459</v>
      </c>
      <c r="J10" s="2">
        <f t="shared" si="2"/>
        <v>99738.551415049966</v>
      </c>
      <c r="K10" s="2">
        <f t="shared" si="3"/>
        <v>8566237.9788740501</v>
      </c>
      <c r="L10" s="14">
        <f t="shared" ref="L10:L73" si="5">K10/H10</f>
        <v>85.788675205636835</v>
      </c>
      <c r="N10" s="6"/>
    </row>
    <row r="11" spans="1:14" x14ac:dyDescent="0.2">
      <c r="A11" s="60">
        <v>2</v>
      </c>
      <c r="B11" s="56">
        <v>0</v>
      </c>
      <c r="C11" s="23">
        <v>694</v>
      </c>
      <c r="D11" s="5">
        <v>749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99709.99349052168</v>
      </c>
      <c r="I11" s="2">
        <f t="shared" si="4"/>
        <v>0</v>
      </c>
      <c r="J11" s="2">
        <f t="shared" si="2"/>
        <v>99709.99349052168</v>
      </c>
      <c r="K11" s="2">
        <f t="shared" si="3"/>
        <v>8466499.4274589997</v>
      </c>
      <c r="L11" s="14">
        <f t="shared" si="5"/>
        <v>84.911242404842952</v>
      </c>
      <c r="N11" s="6"/>
    </row>
    <row r="12" spans="1:14" x14ac:dyDescent="0.2">
      <c r="A12" s="60">
        <v>3</v>
      </c>
      <c r="B12" s="56">
        <v>0</v>
      </c>
      <c r="C12" s="23">
        <v>779</v>
      </c>
      <c r="D12" s="5">
        <v>708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99709.99349052168</v>
      </c>
      <c r="I12" s="2">
        <f t="shared" si="4"/>
        <v>0</v>
      </c>
      <c r="J12" s="2">
        <f t="shared" si="2"/>
        <v>99709.99349052168</v>
      </c>
      <c r="K12" s="2">
        <f t="shared" si="3"/>
        <v>8366789.4339684788</v>
      </c>
      <c r="L12" s="14">
        <f t="shared" si="5"/>
        <v>83.911242404842966</v>
      </c>
      <c r="N12" s="6"/>
    </row>
    <row r="13" spans="1:14" x14ac:dyDescent="0.2">
      <c r="A13" s="60">
        <v>4</v>
      </c>
      <c r="B13" s="56">
        <v>0</v>
      </c>
      <c r="C13" s="23">
        <v>850</v>
      </c>
      <c r="D13" s="5">
        <v>781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99709.99349052168</v>
      </c>
      <c r="I13" s="2">
        <f t="shared" si="4"/>
        <v>0</v>
      </c>
      <c r="J13" s="2">
        <f t="shared" si="2"/>
        <v>99709.99349052168</v>
      </c>
      <c r="K13" s="2">
        <f t="shared" si="3"/>
        <v>8267079.440477957</v>
      </c>
      <c r="L13" s="14">
        <f t="shared" si="5"/>
        <v>82.911242404842966</v>
      </c>
      <c r="N13" s="6"/>
    </row>
    <row r="14" spans="1:14" x14ac:dyDescent="0.2">
      <c r="A14" s="60">
        <v>5</v>
      </c>
      <c r="B14" s="56">
        <v>0</v>
      </c>
      <c r="C14" s="23">
        <v>801</v>
      </c>
      <c r="D14" s="5">
        <v>872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99709.99349052168</v>
      </c>
      <c r="I14" s="2">
        <f t="shared" si="4"/>
        <v>0</v>
      </c>
      <c r="J14" s="2">
        <f t="shared" si="2"/>
        <v>99709.99349052168</v>
      </c>
      <c r="K14" s="2">
        <f t="shared" si="3"/>
        <v>8167369.4469874352</v>
      </c>
      <c r="L14" s="14">
        <f t="shared" si="5"/>
        <v>81.911242404842966</v>
      </c>
      <c r="N14" s="6"/>
    </row>
    <row r="15" spans="1:14" x14ac:dyDescent="0.2">
      <c r="A15" s="60">
        <v>6</v>
      </c>
      <c r="B15" s="56">
        <v>1</v>
      </c>
      <c r="C15" s="23">
        <v>886</v>
      </c>
      <c r="D15" s="5">
        <v>814</v>
      </c>
      <c r="E15" s="3">
        <v>0.72330000000000005</v>
      </c>
      <c r="F15" s="4">
        <f t="shared" si="0"/>
        <v>1.176470588235294E-3</v>
      </c>
      <c r="G15" s="4">
        <f t="shared" si="1"/>
        <v>1.1760877370860566E-3</v>
      </c>
      <c r="H15" s="2">
        <f t="shared" si="6"/>
        <v>99709.99349052168</v>
      </c>
      <c r="I15" s="2">
        <f t="shared" si="4"/>
        <v>117.26770060913307</v>
      </c>
      <c r="J15" s="2">
        <f t="shared" si="2"/>
        <v>99677.545517763123</v>
      </c>
      <c r="K15" s="2">
        <f t="shared" si="3"/>
        <v>8067659.4534969134</v>
      </c>
      <c r="L15" s="14">
        <f t="shared" si="5"/>
        <v>80.911242404842966</v>
      </c>
      <c r="N15" s="6"/>
    </row>
    <row r="16" spans="1:14" x14ac:dyDescent="0.2">
      <c r="A16" s="60">
        <v>7</v>
      </c>
      <c r="B16" s="56">
        <v>0</v>
      </c>
      <c r="C16" s="23">
        <v>869</v>
      </c>
      <c r="D16" s="5">
        <v>893</v>
      </c>
      <c r="E16" s="3">
        <v>0</v>
      </c>
      <c r="F16" s="4">
        <f t="shared" si="0"/>
        <v>0</v>
      </c>
      <c r="G16" s="4">
        <f t="shared" si="1"/>
        <v>0</v>
      </c>
      <c r="H16" s="2">
        <f t="shared" si="6"/>
        <v>99592.72578991254</v>
      </c>
      <c r="I16" s="2">
        <f t="shared" si="4"/>
        <v>0</v>
      </c>
      <c r="J16" s="2">
        <f t="shared" si="2"/>
        <v>99592.72578991254</v>
      </c>
      <c r="K16" s="2">
        <f t="shared" si="3"/>
        <v>7967981.9079791503</v>
      </c>
      <c r="L16" s="14">
        <f t="shared" si="5"/>
        <v>80.005661505714144</v>
      </c>
      <c r="N16" s="6"/>
    </row>
    <row r="17" spans="1:14" x14ac:dyDescent="0.2">
      <c r="A17" s="60">
        <v>8</v>
      </c>
      <c r="B17" s="56">
        <v>0</v>
      </c>
      <c r="C17" s="23">
        <v>811</v>
      </c>
      <c r="D17" s="5">
        <v>882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99592.72578991254</v>
      </c>
      <c r="I17" s="2">
        <f t="shared" si="4"/>
        <v>0</v>
      </c>
      <c r="J17" s="2">
        <f t="shared" si="2"/>
        <v>99592.72578991254</v>
      </c>
      <c r="K17" s="2">
        <f t="shared" si="3"/>
        <v>7868389.1821892373</v>
      </c>
      <c r="L17" s="14">
        <f t="shared" si="5"/>
        <v>79.005661505714144</v>
      </c>
      <c r="N17" s="6"/>
    </row>
    <row r="18" spans="1:14" x14ac:dyDescent="0.2">
      <c r="A18" s="60">
        <v>9</v>
      </c>
      <c r="B18" s="56">
        <v>0</v>
      </c>
      <c r="C18" s="23">
        <v>874</v>
      </c>
      <c r="D18" s="5">
        <v>839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99592.72578991254</v>
      </c>
      <c r="I18" s="2">
        <f t="shared" si="4"/>
        <v>0</v>
      </c>
      <c r="J18" s="2">
        <f t="shared" si="2"/>
        <v>99592.72578991254</v>
      </c>
      <c r="K18" s="2">
        <f t="shared" si="3"/>
        <v>7768796.4563993244</v>
      </c>
      <c r="L18" s="14">
        <f t="shared" si="5"/>
        <v>78.005661505714144</v>
      </c>
      <c r="N18" s="6"/>
    </row>
    <row r="19" spans="1:14" x14ac:dyDescent="0.2">
      <c r="A19" s="60">
        <v>10</v>
      </c>
      <c r="B19" s="56">
        <v>0</v>
      </c>
      <c r="C19" s="23">
        <v>966</v>
      </c>
      <c r="D19" s="5">
        <v>896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99592.72578991254</v>
      </c>
      <c r="I19" s="2">
        <f t="shared" si="4"/>
        <v>0</v>
      </c>
      <c r="J19" s="2">
        <f t="shared" si="2"/>
        <v>99592.72578991254</v>
      </c>
      <c r="K19" s="2">
        <f t="shared" si="3"/>
        <v>7669203.7306094114</v>
      </c>
      <c r="L19" s="14">
        <f t="shared" si="5"/>
        <v>77.00566150571413</v>
      </c>
      <c r="N19" s="6"/>
    </row>
    <row r="20" spans="1:14" x14ac:dyDescent="0.2">
      <c r="A20" s="60">
        <v>11</v>
      </c>
      <c r="B20" s="56">
        <v>0</v>
      </c>
      <c r="C20" s="23">
        <v>943</v>
      </c>
      <c r="D20" s="5">
        <v>1001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99592.72578991254</v>
      </c>
      <c r="I20" s="2">
        <f t="shared" si="4"/>
        <v>0</v>
      </c>
      <c r="J20" s="2">
        <f t="shared" si="2"/>
        <v>99592.72578991254</v>
      </c>
      <c r="K20" s="2">
        <f t="shared" si="3"/>
        <v>7569611.0048194984</v>
      </c>
      <c r="L20" s="14">
        <f t="shared" si="5"/>
        <v>76.00566150571413</v>
      </c>
      <c r="N20" s="6"/>
    </row>
    <row r="21" spans="1:14" x14ac:dyDescent="0.2">
      <c r="A21" s="60">
        <v>12</v>
      </c>
      <c r="B21" s="56">
        <v>0</v>
      </c>
      <c r="C21" s="23">
        <v>965</v>
      </c>
      <c r="D21" s="5">
        <v>960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99592.72578991254</v>
      </c>
      <c r="I21" s="2">
        <f t="shared" si="4"/>
        <v>0</v>
      </c>
      <c r="J21" s="2">
        <f t="shared" si="2"/>
        <v>99592.72578991254</v>
      </c>
      <c r="K21" s="2">
        <f t="shared" si="3"/>
        <v>7470018.2790295854</v>
      </c>
      <c r="L21" s="14">
        <f t="shared" si="5"/>
        <v>75.00566150571413</v>
      </c>
      <c r="N21" s="6"/>
    </row>
    <row r="22" spans="1:14" x14ac:dyDescent="0.2">
      <c r="A22" s="60">
        <v>13</v>
      </c>
      <c r="B22" s="56">
        <v>0</v>
      </c>
      <c r="C22" s="23">
        <v>1078</v>
      </c>
      <c r="D22" s="5">
        <v>989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99592.72578991254</v>
      </c>
      <c r="I22" s="2">
        <f t="shared" si="4"/>
        <v>0</v>
      </c>
      <c r="J22" s="2">
        <f t="shared" si="2"/>
        <v>99592.72578991254</v>
      </c>
      <c r="K22" s="2">
        <f t="shared" si="3"/>
        <v>7370425.5532396724</v>
      </c>
      <c r="L22" s="14">
        <f t="shared" si="5"/>
        <v>74.005661505714116</v>
      </c>
      <c r="N22" s="6"/>
    </row>
    <row r="23" spans="1:14" x14ac:dyDescent="0.2">
      <c r="A23" s="60">
        <v>14</v>
      </c>
      <c r="B23" s="56">
        <v>1</v>
      </c>
      <c r="C23" s="23">
        <v>1142</v>
      </c>
      <c r="D23" s="5">
        <v>1096</v>
      </c>
      <c r="E23" s="3">
        <v>0.37530000000000002</v>
      </c>
      <c r="F23" s="4">
        <f t="shared" si="0"/>
        <v>8.9365504915102768E-4</v>
      </c>
      <c r="G23" s="4">
        <f t="shared" si="1"/>
        <v>8.9315643000730503E-4</v>
      </c>
      <c r="H23" s="2">
        <f t="shared" si="6"/>
        <v>99592.72578991254</v>
      </c>
      <c r="I23" s="2">
        <f t="shared" si="4"/>
        <v>88.951883421214745</v>
      </c>
      <c r="J23" s="2">
        <f t="shared" si="2"/>
        <v>99537.157548339295</v>
      </c>
      <c r="K23" s="2">
        <f t="shared" si="3"/>
        <v>7270832.8274497595</v>
      </c>
      <c r="L23" s="14">
        <f t="shared" si="5"/>
        <v>73.005661505714116</v>
      </c>
      <c r="N23" s="6"/>
    </row>
    <row r="24" spans="1:14" x14ac:dyDescent="0.2">
      <c r="A24" s="60">
        <v>15</v>
      </c>
      <c r="B24" s="56">
        <v>0</v>
      </c>
      <c r="C24" s="23">
        <v>1082</v>
      </c>
      <c r="D24" s="5">
        <v>1159</v>
      </c>
      <c r="E24" s="3">
        <v>0</v>
      </c>
      <c r="F24" s="4">
        <f t="shared" si="0"/>
        <v>0</v>
      </c>
      <c r="G24" s="4">
        <f t="shared" si="1"/>
        <v>0</v>
      </c>
      <c r="H24" s="2">
        <f t="shared" si="6"/>
        <v>99503.773906491318</v>
      </c>
      <c r="I24" s="2">
        <f t="shared" si="4"/>
        <v>0</v>
      </c>
      <c r="J24" s="2">
        <f t="shared" si="2"/>
        <v>99503.773906491318</v>
      </c>
      <c r="K24" s="2">
        <f t="shared" si="3"/>
        <v>7171295.6699014204</v>
      </c>
      <c r="L24" s="14">
        <f t="shared" si="5"/>
        <v>72.070589771204524</v>
      </c>
      <c r="N24" s="6"/>
    </row>
    <row r="25" spans="1:14" x14ac:dyDescent="0.2">
      <c r="A25" s="60">
        <v>16</v>
      </c>
      <c r="B25" s="56">
        <v>0</v>
      </c>
      <c r="C25" s="23">
        <v>1082</v>
      </c>
      <c r="D25" s="5">
        <v>1093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99503.773906491318</v>
      </c>
      <c r="I25" s="2">
        <f t="shared" si="4"/>
        <v>0</v>
      </c>
      <c r="J25" s="2">
        <f t="shared" si="2"/>
        <v>99503.773906491318</v>
      </c>
      <c r="K25" s="2">
        <f t="shared" si="3"/>
        <v>7071791.8959949287</v>
      </c>
      <c r="L25" s="14">
        <f t="shared" si="5"/>
        <v>71.07058977120451</v>
      </c>
      <c r="N25" s="6"/>
    </row>
    <row r="26" spans="1:14" x14ac:dyDescent="0.2">
      <c r="A26" s="60">
        <v>17</v>
      </c>
      <c r="B26" s="56">
        <v>0</v>
      </c>
      <c r="C26" s="23">
        <v>1032</v>
      </c>
      <c r="D26" s="5">
        <v>1092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99503.773906491318</v>
      </c>
      <c r="I26" s="2">
        <f t="shared" si="4"/>
        <v>0</v>
      </c>
      <c r="J26" s="2">
        <f t="shared" si="2"/>
        <v>99503.773906491318</v>
      </c>
      <c r="K26" s="2">
        <f t="shared" si="3"/>
        <v>6972288.122088437</v>
      </c>
      <c r="L26" s="14">
        <f t="shared" si="5"/>
        <v>70.07058977120451</v>
      </c>
      <c r="N26" s="6"/>
    </row>
    <row r="27" spans="1:14" x14ac:dyDescent="0.2">
      <c r="A27" s="60">
        <v>18</v>
      </c>
      <c r="B27" s="56">
        <v>0</v>
      </c>
      <c r="C27" s="23">
        <v>1030</v>
      </c>
      <c r="D27" s="5">
        <v>1066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99503.773906491318</v>
      </c>
      <c r="I27" s="2">
        <f t="shared" si="4"/>
        <v>0</v>
      </c>
      <c r="J27" s="2">
        <f t="shared" si="2"/>
        <v>99503.773906491318</v>
      </c>
      <c r="K27" s="2">
        <f t="shared" si="3"/>
        <v>6872784.3481819453</v>
      </c>
      <c r="L27" s="14">
        <f t="shared" si="5"/>
        <v>69.07058977120451</v>
      </c>
      <c r="N27" s="6"/>
    </row>
    <row r="28" spans="1:14" x14ac:dyDescent="0.2">
      <c r="A28" s="60">
        <v>19</v>
      </c>
      <c r="B28" s="56">
        <v>0</v>
      </c>
      <c r="C28" s="23">
        <v>1022</v>
      </c>
      <c r="D28" s="5">
        <v>1077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99503.773906491318</v>
      </c>
      <c r="I28" s="2">
        <f t="shared" si="4"/>
        <v>0</v>
      </c>
      <c r="J28" s="2">
        <f t="shared" si="2"/>
        <v>99503.773906491318</v>
      </c>
      <c r="K28" s="2">
        <f t="shared" si="3"/>
        <v>6773280.5742754536</v>
      </c>
      <c r="L28" s="14">
        <f t="shared" si="5"/>
        <v>68.07058977120451</v>
      </c>
      <c r="N28" s="6"/>
    </row>
    <row r="29" spans="1:14" x14ac:dyDescent="0.2">
      <c r="A29" s="60">
        <v>20</v>
      </c>
      <c r="B29" s="56">
        <v>0</v>
      </c>
      <c r="C29" s="23">
        <v>972</v>
      </c>
      <c r="D29" s="5">
        <v>1067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99503.773906491318</v>
      </c>
      <c r="I29" s="2">
        <f t="shared" si="4"/>
        <v>0</v>
      </c>
      <c r="J29" s="2">
        <f t="shared" si="2"/>
        <v>99503.773906491318</v>
      </c>
      <c r="K29" s="2">
        <f t="shared" si="3"/>
        <v>6673776.8003689619</v>
      </c>
      <c r="L29" s="14">
        <f t="shared" si="5"/>
        <v>67.070589771204496</v>
      </c>
      <c r="N29" s="6"/>
    </row>
    <row r="30" spans="1:14" x14ac:dyDescent="0.2">
      <c r="A30" s="60">
        <v>21</v>
      </c>
      <c r="B30" s="56">
        <v>0</v>
      </c>
      <c r="C30" s="23">
        <v>1060</v>
      </c>
      <c r="D30" s="5">
        <v>1039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99503.773906491318</v>
      </c>
      <c r="I30" s="2">
        <f t="shared" si="4"/>
        <v>0</v>
      </c>
      <c r="J30" s="2">
        <f t="shared" si="2"/>
        <v>99503.773906491318</v>
      </c>
      <c r="K30" s="2">
        <f t="shared" si="3"/>
        <v>6574273.0264624702</v>
      </c>
      <c r="L30" s="14">
        <f t="shared" si="5"/>
        <v>66.070589771204496</v>
      </c>
      <c r="N30" s="6"/>
    </row>
    <row r="31" spans="1:14" x14ac:dyDescent="0.2">
      <c r="A31" s="60">
        <v>22</v>
      </c>
      <c r="B31" s="56">
        <v>0</v>
      </c>
      <c r="C31" s="23">
        <v>974</v>
      </c>
      <c r="D31" s="5">
        <v>1125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99503.773906491318</v>
      </c>
      <c r="I31" s="2">
        <f t="shared" si="4"/>
        <v>0</v>
      </c>
      <c r="J31" s="2">
        <f t="shared" si="2"/>
        <v>99503.773906491318</v>
      </c>
      <c r="K31" s="2">
        <f t="shared" si="3"/>
        <v>6474769.2525559785</v>
      </c>
      <c r="L31" s="14">
        <f t="shared" si="5"/>
        <v>65.070589771204496</v>
      </c>
      <c r="N31" s="6"/>
    </row>
    <row r="32" spans="1:14" x14ac:dyDescent="0.2">
      <c r="A32" s="60">
        <v>23</v>
      </c>
      <c r="B32" s="56">
        <v>0</v>
      </c>
      <c r="C32" s="23">
        <v>969</v>
      </c>
      <c r="D32" s="5">
        <v>1026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99503.773906491318</v>
      </c>
      <c r="I32" s="2">
        <f t="shared" si="4"/>
        <v>0</v>
      </c>
      <c r="J32" s="2">
        <f t="shared" si="2"/>
        <v>99503.773906491318</v>
      </c>
      <c r="K32" s="2">
        <f t="shared" si="3"/>
        <v>6375265.4786494868</v>
      </c>
      <c r="L32" s="14">
        <f t="shared" si="5"/>
        <v>64.070589771204496</v>
      </c>
      <c r="N32" s="6"/>
    </row>
    <row r="33" spans="1:14" x14ac:dyDescent="0.2">
      <c r="A33" s="60">
        <v>24</v>
      </c>
      <c r="B33" s="56">
        <v>0</v>
      </c>
      <c r="C33" s="23">
        <v>941</v>
      </c>
      <c r="D33" s="5">
        <v>1042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99503.773906491318</v>
      </c>
      <c r="I33" s="2">
        <f t="shared" si="4"/>
        <v>0</v>
      </c>
      <c r="J33" s="2">
        <f t="shared" si="2"/>
        <v>99503.773906491318</v>
      </c>
      <c r="K33" s="2">
        <f t="shared" si="3"/>
        <v>6275761.7047429951</v>
      </c>
      <c r="L33" s="14">
        <f t="shared" si="5"/>
        <v>63.070589771204482</v>
      </c>
      <c r="N33" s="6"/>
    </row>
    <row r="34" spans="1:14" x14ac:dyDescent="0.2">
      <c r="A34" s="60">
        <v>25</v>
      </c>
      <c r="B34" s="56">
        <v>0</v>
      </c>
      <c r="C34" s="23">
        <v>1017</v>
      </c>
      <c r="D34" s="5">
        <v>1038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99503.773906491318</v>
      </c>
      <c r="I34" s="2">
        <f t="shared" si="4"/>
        <v>0</v>
      </c>
      <c r="J34" s="2">
        <f t="shared" si="2"/>
        <v>99503.773906491318</v>
      </c>
      <c r="K34" s="2">
        <f t="shared" si="3"/>
        <v>6176257.9308365034</v>
      </c>
      <c r="L34" s="14">
        <f t="shared" si="5"/>
        <v>62.070589771204482</v>
      </c>
      <c r="N34" s="6"/>
    </row>
    <row r="35" spans="1:14" x14ac:dyDescent="0.2">
      <c r="A35" s="60">
        <v>26</v>
      </c>
      <c r="B35" s="56">
        <v>0</v>
      </c>
      <c r="C35" s="23">
        <v>979</v>
      </c>
      <c r="D35" s="5">
        <v>1071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99503.773906491318</v>
      </c>
      <c r="I35" s="2">
        <f t="shared" si="4"/>
        <v>0</v>
      </c>
      <c r="J35" s="2">
        <f t="shared" si="2"/>
        <v>99503.773906491318</v>
      </c>
      <c r="K35" s="2">
        <f t="shared" si="3"/>
        <v>6076754.1569300117</v>
      </c>
      <c r="L35" s="14">
        <f t="shared" si="5"/>
        <v>61.070589771204475</v>
      </c>
      <c r="N35" s="6"/>
    </row>
    <row r="36" spans="1:14" x14ac:dyDescent="0.2">
      <c r="A36" s="60">
        <v>27</v>
      </c>
      <c r="B36" s="56">
        <v>1</v>
      </c>
      <c r="C36" s="23">
        <v>958</v>
      </c>
      <c r="D36" s="5">
        <v>1021</v>
      </c>
      <c r="E36" s="3">
        <v>8.2199999999999995E-2</v>
      </c>
      <c r="F36" s="4">
        <f t="shared" si="0"/>
        <v>1.0106114199090451E-3</v>
      </c>
      <c r="G36" s="4">
        <f t="shared" si="1"/>
        <v>1.0096749068928285E-3</v>
      </c>
      <c r="H36" s="2">
        <f t="shared" si="6"/>
        <v>99503.773906491318</v>
      </c>
      <c r="I36" s="2">
        <f t="shared" si="4"/>
        <v>100.46646365452169</v>
      </c>
      <c r="J36" s="2">
        <f t="shared" si="2"/>
        <v>99411.565786149193</v>
      </c>
      <c r="K36" s="2">
        <f t="shared" si="3"/>
        <v>5977250.38302352</v>
      </c>
      <c r="L36" s="14">
        <f t="shared" si="5"/>
        <v>60.070589771204475</v>
      </c>
      <c r="N36" s="6"/>
    </row>
    <row r="37" spans="1:14" x14ac:dyDescent="0.2">
      <c r="A37" s="60">
        <v>28</v>
      </c>
      <c r="B37" s="56">
        <v>0</v>
      </c>
      <c r="C37" s="23">
        <v>1091</v>
      </c>
      <c r="D37" s="5">
        <v>1050</v>
      </c>
      <c r="E37" s="3">
        <v>0</v>
      </c>
      <c r="F37" s="4">
        <f t="shared" si="0"/>
        <v>0</v>
      </c>
      <c r="G37" s="4">
        <f t="shared" si="1"/>
        <v>0</v>
      </c>
      <c r="H37" s="2">
        <f t="shared" si="6"/>
        <v>99403.307442836798</v>
      </c>
      <c r="I37" s="2">
        <f t="shared" si="4"/>
        <v>0</v>
      </c>
      <c r="J37" s="2">
        <f t="shared" si="2"/>
        <v>99403.307442836798</v>
      </c>
      <c r="K37" s="2">
        <f t="shared" si="3"/>
        <v>5877838.8172373706</v>
      </c>
      <c r="L37" s="14">
        <f t="shared" si="5"/>
        <v>59.131219759639293</v>
      </c>
      <c r="N37" s="6"/>
    </row>
    <row r="38" spans="1:14" x14ac:dyDescent="0.2">
      <c r="A38" s="60">
        <v>29</v>
      </c>
      <c r="B38" s="23">
        <v>1</v>
      </c>
      <c r="C38" s="23">
        <v>1139</v>
      </c>
      <c r="D38" s="5">
        <v>1136</v>
      </c>
      <c r="E38" s="3">
        <v>0.4027</v>
      </c>
      <c r="F38" s="4">
        <f t="shared" si="0"/>
        <v>8.7912087912087912E-4</v>
      </c>
      <c r="G38" s="4">
        <f t="shared" si="1"/>
        <v>8.7865949598509713E-4</v>
      </c>
      <c r="H38" s="2">
        <f t="shared" si="6"/>
        <v>99403.307442836798</v>
      </c>
      <c r="I38" s="2">
        <f t="shared" si="4"/>
        <v>87.341660016974629</v>
      </c>
      <c r="J38" s="2">
        <f t="shared" si="2"/>
        <v>99351.138269308663</v>
      </c>
      <c r="K38" s="2">
        <f t="shared" si="3"/>
        <v>5778435.5097945342</v>
      </c>
      <c r="L38" s="14">
        <f t="shared" si="5"/>
        <v>58.131219759639293</v>
      </c>
      <c r="N38" s="6"/>
    </row>
    <row r="39" spans="1:14" x14ac:dyDescent="0.2">
      <c r="A39" s="60">
        <v>30</v>
      </c>
      <c r="B39" s="55">
        <v>0</v>
      </c>
      <c r="C39" s="23">
        <v>1131</v>
      </c>
      <c r="D39" s="5">
        <v>1182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99315.965782819825</v>
      </c>
      <c r="I39" s="2">
        <f t="shared" si="4"/>
        <v>0</v>
      </c>
      <c r="J39" s="2">
        <f t="shared" si="2"/>
        <v>99315.965782819825</v>
      </c>
      <c r="K39" s="2">
        <f t="shared" si="3"/>
        <v>5679084.3715252252</v>
      </c>
      <c r="L39" s="14">
        <f t="shared" si="5"/>
        <v>57.181988079781846</v>
      </c>
      <c r="N39" s="6"/>
    </row>
    <row r="40" spans="1:14" x14ac:dyDescent="0.2">
      <c r="A40" s="60">
        <v>31</v>
      </c>
      <c r="B40" s="55">
        <v>0</v>
      </c>
      <c r="C40" s="23">
        <v>1129</v>
      </c>
      <c r="D40" s="5">
        <v>1175</v>
      </c>
      <c r="E40" s="3">
        <v>0</v>
      </c>
      <c r="F40" s="4">
        <f t="shared" si="0"/>
        <v>0</v>
      </c>
      <c r="G40" s="4">
        <f t="shared" si="1"/>
        <v>0</v>
      </c>
      <c r="H40" s="2">
        <f t="shared" si="6"/>
        <v>99315.965782819825</v>
      </c>
      <c r="I40" s="2">
        <f t="shared" si="4"/>
        <v>0</v>
      </c>
      <c r="J40" s="2">
        <f t="shared" si="2"/>
        <v>99315.965782819825</v>
      </c>
      <c r="K40" s="2">
        <f t="shared" si="3"/>
        <v>5579768.405742405</v>
      </c>
      <c r="L40" s="14">
        <f t="shared" si="5"/>
        <v>56.181988079781846</v>
      </c>
      <c r="N40" s="6"/>
    </row>
    <row r="41" spans="1:14" x14ac:dyDescent="0.2">
      <c r="A41" s="60">
        <v>32</v>
      </c>
      <c r="B41" s="55">
        <v>0</v>
      </c>
      <c r="C41" s="23">
        <v>1143</v>
      </c>
      <c r="D41" s="5">
        <v>1167</v>
      </c>
      <c r="E41" s="3">
        <v>0</v>
      </c>
      <c r="F41" s="4">
        <f t="shared" si="0"/>
        <v>0</v>
      </c>
      <c r="G41" s="4">
        <f t="shared" si="1"/>
        <v>0</v>
      </c>
      <c r="H41" s="2">
        <f t="shared" si="6"/>
        <v>99315.965782819825</v>
      </c>
      <c r="I41" s="2">
        <f t="shared" si="4"/>
        <v>0</v>
      </c>
      <c r="J41" s="2">
        <f t="shared" si="2"/>
        <v>99315.965782819825</v>
      </c>
      <c r="K41" s="2">
        <f t="shared" si="3"/>
        <v>5480452.4399595847</v>
      </c>
      <c r="L41" s="14">
        <f t="shared" si="5"/>
        <v>55.181988079781839</v>
      </c>
      <c r="N41" s="6"/>
    </row>
    <row r="42" spans="1:14" x14ac:dyDescent="0.2">
      <c r="A42" s="60">
        <v>33</v>
      </c>
      <c r="B42" s="23">
        <v>0</v>
      </c>
      <c r="C42" s="23">
        <v>1199</v>
      </c>
      <c r="D42" s="5">
        <v>1155</v>
      </c>
      <c r="E42" s="3">
        <v>0</v>
      </c>
      <c r="F42" s="4">
        <f t="shared" si="0"/>
        <v>0</v>
      </c>
      <c r="G42" s="4">
        <f t="shared" si="1"/>
        <v>0</v>
      </c>
      <c r="H42" s="2">
        <f t="shared" si="6"/>
        <v>99315.965782819825</v>
      </c>
      <c r="I42" s="2">
        <f t="shared" si="4"/>
        <v>0</v>
      </c>
      <c r="J42" s="2">
        <f t="shared" si="2"/>
        <v>99315.965782819825</v>
      </c>
      <c r="K42" s="2">
        <f t="shared" si="3"/>
        <v>5381136.4741767645</v>
      </c>
      <c r="L42" s="14">
        <f t="shared" si="5"/>
        <v>54.181988079781839</v>
      </c>
      <c r="N42" s="6"/>
    </row>
    <row r="43" spans="1:14" x14ac:dyDescent="0.2">
      <c r="A43" s="60">
        <v>34</v>
      </c>
      <c r="B43" s="23">
        <v>0</v>
      </c>
      <c r="C43" s="23">
        <v>1194</v>
      </c>
      <c r="D43" s="5">
        <v>1244</v>
      </c>
      <c r="E43" s="3">
        <v>0</v>
      </c>
      <c r="F43" s="4">
        <f t="shared" si="0"/>
        <v>0</v>
      </c>
      <c r="G43" s="4">
        <f t="shared" si="1"/>
        <v>0</v>
      </c>
      <c r="H43" s="2">
        <f t="shared" si="6"/>
        <v>99315.965782819825</v>
      </c>
      <c r="I43" s="2">
        <f t="shared" si="4"/>
        <v>0</v>
      </c>
      <c r="J43" s="2">
        <f t="shared" si="2"/>
        <v>99315.965782819825</v>
      </c>
      <c r="K43" s="2">
        <f t="shared" si="3"/>
        <v>5281820.5083939442</v>
      </c>
      <c r="L43" s="14">
        <f t="shared" si="5"/>
        <v>53.181988079781831</v>
      </c>
      <c r="N43" s="6"/>
    </row>
    <row r="44" spans="1:14" x14ac:dyDescent="0.2">
      <c r="A44" s="60">
        <v>35</v>
      </c>
      <c r="B44" s="55">
        <v>0</v>
      </c>
      <c r="C44" s="23">
        <v>1211</v>
      </c>
      <c r="D44" s="5">
        <v>1219</v>
      </c>
      <c r="E44" s="3">
        <v>0</v>
      </c>
      <c r="F44" s="4">
        <f t="shared" si="0"/>
        <v>0</v>
      </c>
      <c r="G44" s="4">
        <f t="shared" si="1"/>
        <v>0</v>
      </c>
      <c r="H44" s="2">
        <f t="shared" si="6"/>
        <v>99315.965782819825</v>
      </c>
      <c r="I44" s="2">
        <f t="shared" si="4"/>
        <v>0</v>
      </c>
      <c r="J44" s="2">
        <f t="shared" si="2"/>
        <v>99315.965782819825</v>
      </c>
      <c r="K44" s="2">
        <f t="shared" si="3"/>
        <v>5182504.542611124</v>
      </c>
      <c r="L44" s="14">
        <f t="shared" si="5"/>
        <v>52.181988079781824</v>
      </c>
      <c r="N44" s="6"/>
    </row>
    <row r="45" spans="1:14" x14ac:dyDescent="0.2">
      <c r="A45" s="60">
        <v>36</v>
      </c>
      <c r="B45" s="55">
        <v>0</v>
      </c>
      <c r="C45" s="23">
        <v>1360</v>
      </c>
      <c r="D45" s="5">
        <v>1236</v>
      </c>
      <c r="E45" s="3">
        <v>0</v>
      </c>
      <c r="F45" s="4">
        <f t="shared" si="0"/>
        <v>0</v>
      </c>
      <c r="G45" s="4">
        <f t="shared" si="1"/>
        <v>0</v>
      </c>
      <c r="H45" s="2">
        <f t="shared" si="6"/>
        <v>99315.965782819825</v>
      </c>
      <c r="I45" s="2">
        <f t="shared" si="4"/>
        <v>0</v>
      </c>
      <c r="J45" s="2">
        <f t="shared" si="2"/>
        <v>99315.965782819825</v>
      </c>
      <c r="K45" s="2">
        <f t="shared" si="3"/>
        <v>5083188.5768283037</v>
      </c>
      <c r="L45" s="14">
        <f t="shared" si="5"/>
        <v>51.181988079781824</v>
      </c>
      <c r="N45" s="6"/>
    </row>
    <row r="46" spans="1:14" x14ac:dyDescent="0.2">
      <c r="A46" s="60">
        <v>37</v>
      </c>
      <c r="B46" s="23">
        <v>0</v>
      </c>
      <c r="C46" s="23">
        <v>1411</v>
      </c>
      <c r="D46" s="5">
        <v>1388</v>
      </c>
      <c r="E46" s="3">
        <v>0</v>
      </c>
      <c r="F46" s="4">
        <f t="shared" si="0"/>
        <v>0</v>
      </c>
      <c r="G46" s="4">
        <f t="shared" si="1"/>
        <v>0</v>
      </c>
      <c r="H46" s="2">
        <f t="shared" si="6"/>
        <v>99315.965782819825</v>
      </c>
      <c r="I46" s="2">
        <f t="shared" si="4"/>
        <v>0</v>
      </c>
      <c r="J46" s="2">
        <f t="shared" si="2"/>
        <v>99315.965782819825</v>
      </c>
      <c r="K46" s="2">
        <f t="shared" si="3"/>
        <v>4983872.6110454835</v>
      </c>
      <c r="L46" s="14">
        <f t="shared" si="5"/>
        <v>50.181988079781817</v>
      </c>
      <c r="N46" s="6"/>
    </row>
    <row r="47" spans="1:14" x14ac:dyDescent="0.2">
      <c r="A47" s="60">
        <v>38</v>
      </c>
      <c r="B47" s="55">
        <v>0</v>
      </c>
      <c r="C47" s="23">
        <v>1333</v>
      </c>
      <c r="D47" s="5">
        <v>1414</v>
      </c>
      <c r="E47" s="3">
        <v>0</v>
      </c>
      <c r="F47" s="4">
        <f t="shared" si="0"/>
        <v>0</v>
      </c>
      <c r="G47" s="4">
        <f t="shared" si="1"/>
        <v>0</v>
      </c>
      <c r="H47" s="2">
        <f t="shared" si="6"/>
        <v>99315.965782819825</v>
      </c>
      <c r="I47" s="2">
        <f t="shared" si="4"/>
        <v>0</v>
      </c>
      <c r="J47" s="2">
        <f t="shared" si="2"/>
        <v>99315.965782819825</v>
      </c>
      <c r="K47" s="2">
        <f t="shared" si="3"/>
        <v>4884556.6452626633</v>
      </c>
      <c r="L47" s="14">
        <f t="shared" si="5"/>
        <v>49.181988079781817</v>
      </c>
      <c r="N47" s="6"/>
    </row>
    <row r="48" spans="1:14" x14ac:dyDescent="0.2">
      <c r="A48" s="60">
        <v>39</v>
      </c>
      <c r="B48" s="23">
        <v>1</v>
      </c>
      <c r="C48" s="23">
        <v>1431</v>
      </c>
      <c r="D48" s="5">
        <v>1362</v>
      </c>
      <c r="E48" s="3">
        <v>0.64659999999999995</v>
      </c>
      <c r="F48" s="4">
        <f t="shared" si="0"/>
        <v>7.1607590404582891E-4</v>
      </c>
      <c r="G48" s="4">
        <f t="shared" si="1"/>
        <v>7.1589473884661064E-4</v>
      </c>
      <c r="H48" s="2">
        <f t="shared" si="6"/>
        <v>99315.965782819825</v>
      </c>
      <c r="I48" s="2">
        <f t="shared" si="4"/>
        <v>71.099777387390716</v>
      </c>
      <c r="J48" s="2">
        <f t="shared" si="2"/>
        <v>99290.83912149111</v>
      </c>
      <c r="K48" s="2">
        <f t="shared" si="3"/>
        <v>4785240.679479843</v>
      </c>
      <c r="L48" s="14">
        <f t="shared" si="5"/>
        <v>48.18198807978181</v>
      </c>
      <c r="N48" s="6"/>
    </row>
    <row r="49" spans="1:14" x14ac:dyDescent="0.2">
      <c r="A49" s="60">
        <v>40</v>
      </c>
      <c r="B49" s="55">
        <v>1</v>
      </c>
      <c r="C49" s="23">
        <v>1499</v>
      </c>
      <c r="D49" s="5">
        <v>1451</v>
      </c>
      <c r="E49" s="3">
        <v>0.61639999999999995</v>
      </c>
      <c r="F49" s="4">
        <f t="shared" si="0"/>
        <v>6.779661016949153E-4</v>
      </c>
      <c r="G49" s="4">
        <f t="shared" si="1"/>
        <v>6.7778983038716163E-4</v>
      </c>
      <c r="H49" s="2">
        <f t="shared" si="6"/>
        <v>99244.866005432428</v>
      </c>
      <c r="I49" s="2">
        <f t="shared" si="4"/>
        <v>67.267160896618634</v>
      </c>
      <c r="J49" s="2">
        <f t="shared" si="2"/>
        <v>99219.062322512487</v>
      </c>
      <c r="K49" s="2">
        <f t="shared" si="3"/>
        <v>4685949.8403583523</v>
      </c>
      <c r="L49" s="14">
        <f t="shared" si="5"/>
        <v>47.216042793607627</v>
      </c>
      <c r="N49" s="6"/>
    </row>
    <row r="50" spans="1:14" x14ac:dyDescent="0.2">
      <c r="A50" s="60">
        <v>41</v>
      </c>
      <c r="B50" s="23">
        <v>2</v>
      </c>
      <c r="C50" s="23">
        <v>1528</v>
      </c>
      <c r="D50" s="5">
        <v>1534</v>
      </c>
      <c r="E50" s="3">
        <v>0.19589999999999999</v>
      </c>
      <c r="F50" s="4">
        <f t="shared" si="0"/>
        <v>1.3063357282821686E-3</v>
      </c>
      <c r="G50" s="4">
        <f t="shared" si="1"/>
        <v>1.3049649610383139E-3</v>
      </c>
      <c r="H50" s="2">
        <f t="shared" si="6"/>
        <v>99177.598844535809</v>
      </c>
      <c r="I50" s="2">
        <f t="shared" si="4"/>
        <v>129.42329141203319</v>
      </c>
      <c r="J50" s="2">
        <f t="shared" si="2"/>
        <v>99073.529575911394</v>
      </c>
      <c r="K50" s="2">
        <f t="shared" si="3"/>
        <v>4586730.77803584</v>
      </c>
      <c r="L50" s="14">
        <f t="shared" si="5"/>
        <v>46.247648979944486</v>
      </c>
      <c r="N50" s="6"/>
    </row>
    <row r="51" spans="1:14" x14ac:dyDescent="0.2">
      <c r="A51" s="60">
        <v>42</v>
      </c>
      <c r="B51" s="23">
        <v>1</v>
      </c>
      <c r="C51" s="23">
        <v>1565</v>
      </c>
      <c r="D51" s="5">
        <v>1541</v>
      </c>
      <c r="E51" s="3">
        <v>0.1699</v>
      </c>
      <c r="F51" s="4">
        <f t="shared" si="0"/>
        <v>6.43915003219575E-4</v>
      </c>
      <c r="G51" s="4">
        <f t="shared" si="1"/>
        <v>6.4357100560736983E-4</v>
      </c>
      <c r="H51" s="2">
        <f t="shared" si="6"/>
        <v>99048.175553123772</v>
      </c>
      <c r="I51" s="2">
        <f t="shared" si="4"/>
        <v>63.744533944299171</v>
      </c>
      <c r="J51" s="2">
        <f t="shared" si="2"/>
        <v>98995.261215496619</v>
      </c>
      <c r="K51" s="2">
        <f t="shared" si="3"/>
        <v>4487657.2484599287</v>
      </c>
      <c r="L51" s="14">
        <f t="shared" si="5"/>
        <v>45.307823424299279</v>
      </c>
      <c r="N51" s="6"/>
    </row>
    <row r="52" spans="1:14" x14ac:dyDescent="0.2">
      <c r="A52" s="60">
        <v>43</v>
      </c>
      <c r="B52" s="23">
        <v>0</v>
      </c>
      <c r="C52" s="23">
        <v>1601</v>
      </c>
      <c r="D52" s="5">
        <v>1570</v>
      </c>
      <c r="E52" s="3">
        <v>0</v>
      </c>
      <c r="F52" s="4">
        <f t="shared" si="0"/>
        <v>0</v>
      </c>
      <c r="G52" s="4">
        <f t="shared" si="1"/>
        <v>0</v>
      </c>
      <c r="H52" s="2">
        <f t="shared" si="6"/>
        <v>98984.431019179479</v>
      </c>
      <c r="I52" s="2">
        <f t="shared" si="4"/>
        <v>0</v>
      </c>
      <c r="J52" s="2">
        <f t="shared" si="2"/>
        <v>98984.431019179479</v>
      </c>
      <c r="K52" s="2">
        <f t="shared" si="3"/>
        <v>4388661.9872444319</v>
      </c>
      <c r="L52" s="14">
        <f t="shared" si="5"/>
        <v>44.33689159049743</v>
      </c>
      <c r="N52" s="6"/>
    </row>
    <row r="53" spans="1:14" x14ac:dyDescent="0.2">
      <c r="A53" s="60">
        <v>44</v>
      </c>
      <c r="B53" s="23">
        <v>1</v>
      </c>
      <c r="C53" s="23">
        <v>1753</v>
      </c>
      <c r="D53" s="5">
        <v>1629</v>
      </c>
      <c r="E53" s="3">
        <v>0.45750000000000002</v>
      </c>
      <c r="F53" s="4">
        <f t="shared" si="0"/>
        <v>5.9136605558840927E-4</v>
      </c>
      <c r="G53" s="4">
        <f t="shared" si="1"/>
        <v>5.9117639669118577E-4</v>
      </c>
      <c r="H53" s="2">
        <f t="shared" si="6"/>
        <v>98984.431019179479</v>
      </c>
      <c r="I53" s="2">
        <f t="shared" si="4"/>
        <v>58.517259258445762</v>
      </c>
      <c r="J53" s="2">
        <f t="shared" si="2"/>
        <v>98952.685406031771</v>
      </c>
      <c r="K53" s="2">
        <f t="shared" si="3"/>
        <v>4289677.5562252523</v>
      </c>
      <c r="L53" s="14">
        <f t="shared" si="5"/>
        <v>43.33689159049743</v>
      </c>
      <c r="N53" s="6"/>
    </row>
    <row r="54" spans="1:14" x14ac:dyDescent="0.2">
      <c r="A54" s="60">
        <v>45</v>
      </c>
      <c r="B54" s="23">
        <v>2</v>
      </c>
      <c r="C54" s="23">
        <v>1824</v>
      </c>
      <c r="D54" s="5">
        <v>1770</v>
      </c>
      <c r="E54" s="3">
        <v>0.58079999999999998</v>
      </c>
      <c r="F54" s="4">
        <f t="shared" si="0"/>
        <v>1.1129660545353367E-3</v>
      </c>
      <c r="G54" s="4">
        <f t="shared" si="1"/>
        <v>1.1124470363965972E-3</v>
      </c>
      <c r="H54" s="2">
        <f t="shared" si="6"/>
        <v>98925.913759921037</v>
      </c>
      <c r="I54" s="2">
        <f t="shared" si="4"/>
        <v>110.04983958504951</v>
      </c>
      <c r="J54" s="2">
        <f t="shared" si="2"/>
        <v>98879.780867166992</v>
      </c>
      <c r="K54" s="2">
        <f t="shared" si="3"/>
        <v>4190724.8708192208</v>
      </c>
      <c r="L54" s="14">
        <f t="shared" si="5"/>
        <v>42.362255869473266</v>
      </c>
      <c r="N54" s="6"/>
    </row>
    <row r="55" spans="1:14" x14ac:dyDescent="0.2">
      <c r="A55" s="60">
        <v>46</v>
      </c>
      <c r="B55" s="55">
        <v>1</v>
      </c>
      <c r="C55" s="23">
        <v>1849</v>
      </c>
      <c r="D55" s="5">
        <v>1835</v>
      </c>
      <c r="E55" s="3">
        <v>0.65749999999999997</v>
      </c>
      <c r="F55" s="4">
        <f t="shared" si="0"/>
        <v>5.428881650380022E-4</v>
      </c>
      <c r="G55" s="4">
        <f t="shared" si="1"/>
        <v>5.4278723961478394E-4</v>
      </c>
      <c r="H55" s="2">
        <f t="shared" si="6"/>
        <v>98815.863920335993</v>
      </c>
      <c r="I55" s="2">
        <f t="shared" si="4"/>
        <v>53.635990007469296</v>
      </c>
      <c r="J55" s="2">
        <f t="shared" si="2"/>
        <v>98797.493593758423</v>
      </c>
      <c r="K55" s="2">
        <f t="shared" si="3"/>
        <v>4091845.089952054</v>
      </c>
      <c r="L55" s="14">
        <f t="shared" si="5"/>
        <v>41.40878728997243</v>
      </c>
      <c r="N55" s="6"/>
    </row>
    <row r="56" spans="1:14" x14ac:dyDescent="0.2">
      <c r="A56" s="60">
        <v>47</v>
      </c>
      <c r="B56" s="23">
        <v>3</v>
      </c>
      <c r="C56" s="23">
        <v>1822</v>
      </c>
      <c r="D56" s="5">
        <v>1865</v>
      </c>
      <c r="E56" s="3">
        <v>0.25840000000000002</v>
      </c>
      <c r="F56" s="4">
        <f t="shared" si="0"/>
        <v>1.6273393002441008E-3</v>
      </c>
      <c r="G56" s="4">
        <f t="shared" si="1"/>
        <v>1.6253777377862612E-3</v>
      </c>
      <c r="H56" s="2">
        <f t="shared" si="6"/>
        <v>98762.227930328518</v>
      </c>
      <c r="I56" s="2">
        <f t="shared" si="4"/>
        <v>160.52592661212847</v>
      </c>
      <c r="J56" s="2">
        <f t="shared" si="2"/>
        <v>98643.181903152959</v>
      </c>
      <c r="K56" s="2">
        <f t="shared" si="3"/>
        <v>3993047.5963582955</v>
      </c>
      <c r="L56" s="14">
        <f t="shared" si="5"/>
        <v>40.430918581293831</v>
      </c>
      <c r="N56" s="6"/>
    </row>
    <row r="57" spans="1:14" x14ac:dyDescent="0.2">
      <c r="A57" s="60">
        <v>48</v>
      </c>
      <c r="B57" s="23">
        <v>3</v>
      </c>
      <c r="C57" s="23">
        <v>1803</v>
      </c>
      <c r="D57" s="5">
        <v>1812</v>
      </c>
      <c r="E57" s="3">
        <v>0.19450000000000001</v>
      </c>
      <c r="F57" s="4">
        <f t="shared" si="0"/>
        <v>1.6597510373443983E-3</v>
      </c>
      <c r="G57" s="4">
        <f t="shared" si="1"/>
        <v>1.6575350299309387E-3</v>
      </c>
      <c r="H57" s="2">
        <f t="shared" si="6"/>
        <v>98601.702003716389</v>
      </c>
      <c r="I57" s="2">
        <f t="shared" si="4"/>
        <v>163.43577508197154</v>
      </c>
      <c r="J57" s="2">
        <f t="shared" si="2"/>
        <v>98470.05448688785</v>
      </c>
      <c r="K57" s="2">
        <f t="shared" si="3"/>
        <v>3894404.4144551428</v>
      </c>
      <c r="L57" s="14">
        <f t="shared" si="5"/>
        <v>39.496320401328965</v>
      </c>
      <c r="N57" s="6"/>
    </row>
    <row r="58" spans="1:14" x14ac:dyDescent="0.2">
      <c r="A58" s="60">
        <v>49</v>
      </c>
      <c r="B58" s="23">
        <v>3</v>
      </c>
      <c r="C58" s="23">
        <v>1729</v>
      </c>
      <c r="D58" s="5">
        <v>1782</v>
      </c>
      <c r="E58" s="3">
        <v>7.7600000000000002E-2</v>
      </c>
      <c r="F58" s="4">
        <f t="shared" si="0"/>
        <v>1.708914839077186E-3</v>
      </c>
      <c r="G58" s="4">
        <f t="shared" si="1"/>
        <v>1.7062253109197509E-3</v>
      </c>
      <c r="H58" s="2">
        <f t="shared" si="6"/>
        <v>98438.266228634413</v>
      </c>
      <c r="I58" s="2">
        <f t="shared" si="4"/>
        <v>167.95786140235296</v>
      </c>
      <c r="J58" s="2">
        <f t="shared" si="2"/>
        <v>98283.341897276885</v>
      </c>
      <c r="K58" s="2">
        <f t="shared" si="3"/>
        <v>3795934.3599682548</v>
      </c>
      <c r="L58" s="14">
        <f t="shared" si="5"/>
        <v>38.561572703360625</v>
      </c>
      <c r="N58" s="6"/>
    </row>
    <row r="59" spans="1:14" x14ac:dyDescent="0.2">
      <c r="A59" s="60">
        <v>50</v>
      </c>
      <c r="B59" s="23">
        <v>1</v>
      </c>
      <c r="C59" s="23">
        <v>1747</v>
      </c>
      <c r="D59" s="5">
        <v>1717</v>
      </c>
      <c r="E59" s="3">
        <v>0</v>
      </c>
      <c r="F59" s="4">
        <f t="shared" si="0"/>
        <v>5.7736720554272516E-4</v>
      </c>
      <c r="G59" s="4">
        <f t="shared" si="1"/>
        <v>5.7703404500865547E-4</v>
      </c>
      <c r="H59" s="2">
        <f t="shared" si="6"/>
        <v>98270.308367232064</v>
      </c>
      <c r="I59" s="2">
        <f t="shared" si="4"/>
        <v>56.705313541391838</v>
      </c>
      <c r="J59" s="2">
        <f t="shared" si="2"/>
        <v>98213.603053690676</v>
      </c>
      <c r="K59" s="2">
        <f t="shared" si="3"/>
        <v>3697651.0180709781</v>
      </c>
      <c r="L59" s="14">
        <f t="shared" si="5"/>
        <v>37.627347257861544</v>
      </c>
      <c r="N59" s="6"/>
    </row>
    <row r="60" spans="1:14" x14ac:dyDescent="0.2">
      <c r="A60" s="60">
        <v>51</v>
      </c>
      <c r="B60" s="23">
        <v>2</v>
      </c>
      <c r="C60" s="23">
        <v>1688</v>
      </c>
      <c r="D60" s="5">
        <v>1743</v>
      </c>
      <c r="E60" s="3">
        <v>1.0999999999999999E-2</v>
      </c>
      <c r="F60" s="4">
        <f t="shared" si="0"/>
        <v>1.1658408627222385E-3</v>
      </c>
      <c r="G60" s="4">
        <f t="shared" si="1"/>
        <v>1.164498176978104E-3</v>
      </c>
      <c r="H60" s="2">
        <f t="shared" si="6"/>
        <v>98213.603053690676</v>
      </c>
      <c r="I60" s="2">
        <f t="shared" si="4"/>
        <v>114.36956171047393</v>
      </c>
      <c r="J60" s="2">
        <f t="shared" si="2"/>
        <v>98100.491557159025</v>
      </c>
      <c r="K60" s="2">
        <f t="shared" si="3"/>
        <v>3599437.4150172872</v>
      </c>
      <c r="L60" s="14">
        <f t="shared" si="5"/>
        <v>36.649072054199799</v>
      </c>
      <c r="N60" s="6"/>
    </row>
    <row r="61" spans="1:14" x14ac:dyDescent="0.2">
      <c r="A61" s="60">
        <v>52</v>
      </c>
      <c r="B61" s="23">
        <v>1</v>
      </c>
      <c r="C61" s="23">
        <v>1606</v>
      </c>
      <c r="D61" s="5">
        <v>1703</v>
      </c>
      <c r="E61" s="3">
        <v>0.13969999999999999</v>
      </c>
      <c r="F61" s="4">
        <f t="shared" si="0"/>
        <v>6.0441220912662436E-4</v>
      </c>
      <c r="G61" s="4">
        <f t="shared" si="1"/>
        <v>6.0409809272337863E-4</v>
      </c>
      <c r="H61" s="2">
        <f t="shared" si="6"/>
        <v>98099.233491980209</v>
      </c>
      <c r="I61" s="2">
        <f t="shared" si="4"/>
        <v>59.261559850130631</v>
      </c>
      <c r="J61" s="2">
        <f t="shared" si="2"/>
        <v>98048.250772041138</v>
      </c>
      <c r="K61" s="2">
        <f t="shared" si="3"/>
        <v>3501336.9234601283</v>
      </c>
      <c r="L61" s="14">
        <f t="shared" si="5"/>
        <v>35.691786763516035</v>
      </c>
      <c r="N61" s="6"/>
    </row>
    <row r="62" spans="1:14" x14ac:dyDescent="0.2">
      <c r="A62" s="60">
        <v>53</v>
      </c>
      <c r="B62" s="23">
        <v>2</v>
      </c>
      <c r="C62" s="23">
        <v>1579</v>
      </c>
      <c r="D62" s="5">
        <v>1599</v>
      </c>
      <c r="E62" s="3">
        <v>0.18770000000000001</v>
      </c>
      <c r="F62" s="4">
        <f t="shared" si="0"/>
        <v>1.2586532410320957E-3</v>
      </c>
      <c r="G62" s="4">
        <f t="shared" si="1"/>
        <v>1.2573677032280278E-3</v>
      </c>
      <c r="H62" s="2">
        <f t="shared" si="6"/>
        <v>98039.97193213008</v>
      </c>
      <c r="I62" s="2">
        <f t="shared" si="4"/>
        <v>123.2722943328427</v>
      </c>
      <c r="J62" s="2">
        <f t="shared" si="2"/>
        <v>97939.837847443516</v>
      </c>
      <c r="K62" s="2">
        <f t="shared" si="3"/>
        <v>3403288.672688087</v>
      </c>
      <c r="L62" s="14">
        <f t="shared" si="5"/>
        <v>34.713276693347836</v>
      </c>
      <c r="N62" s="6"/>
    </row>
    <row r="63" spans="1:14" x14ac:dyDescent="0.2">
      <c r="A63" s="60">
        <v>54</v>
      </c>
      <c r="B63" s="23">
        <v>1</v>
      </c>
      <c r="C63" s="23">
        <v>1642</v>
      </c>
      <c r="D63" s="5">
        <v>1590</v>
      </c>
      <c r="E63" s="3">
        <v>6.8500000000000005E-2</v>
      </c>
      <c r="F63" s="4">
        <f t="shared" si="0"/>
        <v>6.1881188118811882E-4</v>
      </c>
      <c r="G63" s="4">
        <f t="shared" si="1"/>
        <v>6.1845538911203108E-4</v>
      </c>
      <c r="H63" s="2">
        <f t="shared" si="6"/>
        <v>97916.699637797239</v>
      </c>
      <c r="I63" s="2">
        <f t="shared" si="4"/>
        <v>60.557110575059767</v>
      </c>
      <c r="J63" s="2">
        <f t="shared" si="2"/>
        <v>97860.290689296569</v>
      </c>
      <c r="K63" s="2">
        <f t="shared" si="3"/>
        <v>3305348.8348406437</v>
      </c>
      <c r="L63" s="14">
        <f t="shared" si="5"/>
        <v>33.756742691159211</v>
      </c>
      <c r="N63" s="6"/>
    </row>
    <row r="64" spans="1:14" x14ac:dyDescent="0.2">
      <c r="A64" s="60">
        <v>55</v>
      </c>
      <c r="B64" s="23">
        <v>5</v>
      </c>
      <c r="C64" s="23">
        <v>1454</v>
      </c>
      <c r="D64" s="5">
        <v>1637</v>
      </c>
      <c r="E64" s="3">
        <v>0.68379999999999996</v>
      </c>
      <c r="F64" s="4">
        <f t="shared" si="0"/>
        <v>3.2351989647363311E-3</v>
      </c>
      <c r="G64" s="4">
        <f t="shared" si="1"/>
        <v>3.2318928356045999E-3</v>
      </c>
      <c r="H64" s="2">
        <f t="shared" si="6"/>
        <v>97856.142527222182</v>
      </c>
      <c r="I64" s="2">
        <f t="shared" si="4"/>
        <v>316.26056595363195</v>
      </c>
      <c r="J64" s="2">
        <f t="shared" si="2"/>
        <v>97756.140936267635</v>
      </c>
      <c r="K64" s="2">
        <f t="shared" si="3"/>
        <v>3207488.5441513471</v>
      </c>
      <c r="L64" s="14">
        <f t="shared" si="5"/>
        <v>32.777590259692381</v>
      </c>
      <c r="N64" s="6"/>
    </row>
    <row r="65" spans="1:14" x14ac:dyDescent="0.2">
      <c r="A65" s="60">
        <v>56</v>
      </c>
      <c r="B65" s="23">
        <v>5</v>
      </c>
      <c r="C65" s="23">
        <v>1408</v>
      </c>
      <c r="D65" s="5">
        <v>1442</v>
      </c>
      <c r="E65" s="3">
        <v>0.66359999999999997</v>
      </c>
      <c r="F65" s="4">
        <f t="shared" si="0"/>
        <v>3.5087719298245615E-3</v>
      </c>
      <c r="G65" s="4">
        <f t="shared" si="1"/>
        <v>3.5046352305559332E-3</v>
      </c>
      <c r="H65" s="2">
        <f t="shared" si="6"/>
        <v>97539.881961268547</v>
      </c>
      <c r="I65" s="2">
        <f t="shared" si="4"/>
        <v>341.84170670572888</v>
      </c>
      <c r="J65" s="2">
        <f t="shared" si="2"/>
        <v>97424.886411132742</v>
      </c>
      <c r="K65" s="2">
        <f t="shared" si="3"/>
        <v>3109732.4032150796</v>
      </c>
      <c r="L65" s="14">
        <f t="shared" si="5"/>
        <v>31.881650261273663</v>
      </c>
      <c r="N65" s="6"/>
    </row>
    <row r="66" spans="1:14" x14ac:dyDescent="0.2">
      <c r="A66" s="60">
        <v>57</v>
      </c>
      <c r="B66" s="23">
        <v>1</v>
      </c>
      <c r="C66" s="23">
        <v>1502</v>
      </c>
      <c r="D66" s="5">
        <v>1412</v>
      </c>
      <c r="E66" s="3">
        <v>0.63560000000000005</v>
      </c>
      <c r="F66" s="4">
        <f t="shared" si="0"/>
        <v>6.863417982155113E-4</v>
      </c>
      <c r="G66" s="4">
        <f t="shared" si="1"/>
        <v>6.861701850271627E-4</v>
      </c>
      <c r="H66" s="2">
        <f t="shared" si="6"/>
        <v>97198.040254562817</v>
      </c>
      <c r="I66" s="2">
        <f t="shared" si="4"/>
        <v>66.694397265750979</v>
      </c>
      <c r="J66" s="2">
        <f t="shared" si="2"/>
        <v>97173.736816199176</v>
      </c>
      <c r="K66" s="2">
        <f t="shared" si="3"/>
        <v>3012307.5168039468</v>
      </c>
      <c r="L66" s="14">
        <f t="shared" si="5"/>
        <v>30.991442923279912</v>
      </c>
      <c r="N66" s="6"/>
    </row>
    <row r="67" spans="1:14" x14ac:dyDescent="0.2">
      <c r="A67" s="60">
        <v>58</v>
      </c>
      <c r="B67" s="23">
        <v>2</v>
      </c>
      <c r="C67" s="23">
        <v>1346</v>
      </c>
      <c r="D67" s="5">
        <v>1506</v>
      </c>
      <c r="E67" s="3">
        <v>0.91920000000000002</v>
      </c>
      <c r="F67" s="4">
        <f t="shared" si="0"/>
        <v>1.4025245441795231E-3</v>
      </c>
      <c r="G67" s="4">
        <f t="shared" si="1"/>
        <v>1.4023656225213188E-3</v>
      </c>
      <c r="H67" s="2">
        <f t="shared" si="6"/>
        <v>97131.34585729707</v>
      </c>
      <c r="I67" s="2">
        <f t="shared" si="4"/>
        <v>136.21366029950192</v>
      </c>
      <c r="J67" s="2">
        <f t="shared" si="2"/>
        <v>97120.339793544874</v>
      </c>
      <c r="K67" s="2">
        <f t="shared" si="3"/>
        <v>2915133.7799877478</v>
      </c>
      <c r="L67" s="14">
        <f t="shared" si="5"/>
        <v>30.012286499876044</v>
      </c>
      <c r="N67" s="6"/>
    </row>
    <row r="68" spans="1:14" x14ac:dyDescent="0.2">
      <c r="A68" s="60">
        <v>59</v>
      </c>
      <c r="B68" s="23">
        <v>5</v>
      </c>
      <c r="C68" s="23">
        <v>1295</v>
      </c>
      <c r="D68" s="5">
        <v>1339</v>
      </c>
      <c r="E68" s="3">
        <v>0.32219999999999999</v>
      </c>
      <c r="F68" s="4">
        <f t="shared" si="0"/>
        <v>3.7965072133637054E-3</v>
      </c>
      <c r="G68" s="4">
        <f t="shared" si="1"/>
        <v>3.7867628403447768E-3</v>
      </c>
      <c r="H68" s="2">
        <f t="shared" si="6"/>
        <v>96995.132196997569</v>
      </c>
      <c r="I68" s="2">
        <f t="shared" si="4"/>
        <v>367.29756229791963</v>
      </c>
      <c r="J68" s="2">
        <f t="shared" si="2"/>
        <v>96746.177909272039</v>
      </c>
      <c r="K68" s="2">
        <f t="shared" si="3"/>
        <v>2818013.4401942031</v>
      </c>
      <c r="L68" s="14">
        <f t="shared" si="5"/>
        <v>29.053142939903463</v>
      </c>
      <c r="N68" s="6"/>
    </row>
    <row r="69" spans="1:14" x14ac:dyDescent="0.2">
      <c r="A69" s="60">
        <v>60</v>
      </c>
      <c r="B69" s="23">
        <v>3</v>
      </c>
      <c r="C69" s="23">
        <v>1333</v>
      </c>
      <c r="D69" s="5">
        <v>1301</v>
      </c>
      <c r="E69" s="3">
        <v>0.2475</v>
      </c>
      <c r="F69" s="4">
        <f t="shared" si="0"/>
        <v>2.2779043280182231E-3</v>
      </c>
      <c r="G69" s="4">
        <f t="shared" si="1"/>
        <v>2.2740064013280193E-3</v>
      </c>
      <c r="H69" s="2">
        <f t="shared" si="6"/>
        <v>96627.834634699655</v>
      </c>
      <c r="I69" s="2">
        <f t="shared" si="4"/>
        <v>219.73231450577231</v>
      </c>
      <c r="J69" s="2">
        <f t="shared" si="2"/>
        <v>96462.486068034064</v>
      </c>
      <c r="K69" s="2">
        <f t="shared" si="3"/>
        <v>2721267.2622849308</v>
      </c>
      <c r="L69" s="14">
        <f t="shared" si="5"/>
        <v>28.162353762481054</v>
      </c>
      <c r="N69" s="6"/>
    </row>
    <row r="70" spans="1:14" x14ac:dyDescent="0.2">
      <c r="A70" s="60">
        <v>61</v>
      </c>
      <c r="B70" s="23">
        <v>6</v>
      </c>
      <c r="C70" s="23">
        <v>1310</v>
      </c>
      <c r="D70" s="5">
        <v>1337</v>
      </c>
      <c r="E70" s="3">
        <v>0.67989999999999995</v>
      </c>
      <c r="F70" s="4">
        <f t="shared" si="0"/>
        <v>4.533434076312807E-3</v>
      </c>
      <c r="G70" s="4">
        <f t="shared" si="1"/>
        <v>4.5268649061286654E-3</v>
      </c>
      <c r="H70" s="2">
        <f t="shared" si="6"/>
        <v>96408.102320193881</v>
      </c>
      <c r="I70" s="2">
        <f t="shared" si="4"/>
        <v>436.42645505974724</v>
      </c>
      <c r="J70" s="2">
        <f t="shared" si="2"/>
        <v>96268.402211929264</v>
      </c>
      <c r="K70" s="2">
        <f t="shared" si="3"/>
        <v>2624804.7762168967</v>
      </c>
      <c r="L70" s="14">
        <f t="shared" si="5"/>
        <v>27.22597699827454</v>
      </c>
      <c r="N70" s="6"/>
    </row>
    <row r="71" spans="1:14" x14ac:dyDescent="0.2">
      <c r="A71" s="60">
        <v>62</v>
      </c>
      <c r="B71" s="23">
        <v>2</v>
      </c>
      <c r="C71" s="23">
        <v>1313</v>
      </c>
      <c r="D71" s="5">
        <v>1318</v>
      </c>
      <c r="E71" s="3">
        <v>0.82050000000000001</v>
      </c>
      <c r="F71" s="4">
        <f t="shared" si="0"/>
        <v>1.5203344735841885E-3</v>
      </c>
      <c r="G71" s="4">
        <f t="shared" si="1"/>
        <v>1.5199196874437155E-3</v>
      </c>
      <c r="H71" s="2">
        <f t="shared" si="6"/>
        <v>95971.675865134137</v>
      </c>
      <c r="I71" s="2">
        <f t="shared" si="4"/>
        <v>145.86923958438425</v>
      </c>
      <c r="J71" s="2">
        <f t="shared" si="2"/>
        <v>95945.49233662874</v>
      </c>
      <c r="K71" s="2">
        <f t="shared" si="3"/>
        <v>2528536.3740049675</v>
      </c>
      <c r="L71" s="14">
        <f t="shared" si="5"/>
        <v>26.346693972065644</v>
      </c>
      <c r="N71" s="6"/>
    </row>
    <row r="72" spans="1:14" x14ac:dyDescent="0.2">
      <c r="A72" s="60">
        <v>63</v>
      </c>
      <c r="B72" s="23">
        <v>6</v>
      </c>
      <c r="C72" s="23">
        <v>1351</v>
      </c>
      <c r="D72" s="5">
        <v>1311</v>
      </c>
      <c r="E72" s="3">
        <v>0.42880000000000001</v>
      </c>
      <c r="F72" s="4">
        <f t="shared" si="0"/>
        <v>4.5078888054094664E-3</v>
      </c>
      <c r="G72" s="4">
        <f t="shared" si="1"/>
        <v>4.4963112262699674E-3</v>
      </c>
      <c r="H72" s="2">
        <f t="shared" si="6"/>
        <v>95825.806625549754</v>
      </c>
      <c r="I72" s="2">
        <f t="shared" si="4"/>
        <v>430.86265009683439</v>
      </c>
      <c r="J72" s="2">
        <f t="shared" si="2"/>
        <v>95579.697879814441</v>
      </c>
      <c r="K72" s="2">
        <f t="shared" si="3"/>
        <v>2432590.8816683386</v>
      </c>
      <c r="L72" s="14">
        <f t="shared" si="5"/>
        <v>25.385550796081105</v>
      </c>
      <c r="N72" s="6"/>
    </row>
    <row r="73" spans="1:14" x14ac:dyDescent="0.2">
      <c r="A73" s="60">
        <v>64</v>
      </c>
      <c r="B73" s="23">
        <v>3</v>
      </c>
      <c r="C73" s="23">
        <v>1260</v>
      </c>
      <c r="D73" s="5">
        <v>1337</v>
      </c>
      <c r="E73" s="3">
        <v>0.67490000000000006</v>
      </c>
      <c r="F73" s="4">
        <f t="shared" ref="F73:F109" si="7">B73/((C73+D73)/2)</f>
        <v>2.3103581055063534E-3</v>
      </c>
      <c r="G73" s="4">
        <f t="shared" ref="G73:G108" si="8">F73/((1+(1-E73)*F73))</f>
        <v>2.3086241038979345E-3</v>
      </c>
      <c r="H73" s="2">
        <f t="shared" si="6"/>
        <v>95394.943975452916</v>
      </c>
      <c r="I73" s="2">
        <f t="shared" si="4"/>
        <v>220.23106705172367</v>
      </c>
      <c r="J73" s="2">
        <f t="shared" ref="J73:J108" si="9">H74+I73*E73</f>
        <v>95323.34685555441</v>
      </c>
      <c r="K73" s="2">
        <f t="shared" ref="K73:K97" si="10">K74+J73</f>
        <v>2337011.183788524</v>
      </c>
      <c r="L73" s="14">
        <f t="shared" si="5"/>
        <v>24.498270939703943</v>
      </c>
      <c r="N73" s="6"/>
    </row>
    <row r="74" spans="1:14" x14ac:dyDescent="0.2">
      <c r="A74" s="60">
        <v>65</v>
      </c>
      <c r="B74" s="23">
        <v>8</v>
      </c>
      <c r="C74" s="23">
        <v>1240</v>
      </c>
      <c r="D74" s="5">
        <v>1248</v>
      </c>
      <c r="E74" s="3">
        <v>0.44490000000000002</v>
      </c>
      <c r="F74" s="4">
        <f t="shared" si="7"/>
        <v>6.4308681672025723E-3</v>
      </c>
      <c r="G74" s="4">
        <f t="shared" si="8"/>
        <v>6.4079930742410854E-3</v>
      </c>
      <c r="H74" s="2">
        <f t="shared" si="6"/>
        <v>95174.712908401198</v>
      </c>
      <c r="I74" s="2">
        <f t="shared" ref="I74:I108" si="11">H74*G74</f>
        <v>609.87890115991854</v>
      </c>
      <c r="J74" s="2">
        <f t="shared" si="9"/>
        <v>94836.169130367329</v>
      </c>
      <c r="K74" s="2">
        <f t="shared" si="10"/>
        <v>2241687.8369329697</v>
      </c>
      <c r="L74" s="14">
        <f t="shared" ref="L74:L108" si="12">K74/H74</f>
        <v>23.553397414399694</v>
      </c>
      <c r="N74" s="6"/>
    </row>
    <row r="75" spans="1:14" x14ac:dyDescent="0.2">
      <c r="A75" s="60">
        <v>66</v>
      </c>
      <c r="B75" s="23">
        <v>7</v>
      </c>
      <c r="C75" s="23">
        <v>1206</v>
      </c>
      <c r="D75" s="5">
        <v>1231</v>
      </c>
      <c r="E75" s="3">
        <v>0.50449999999999995</v>
      </c>
      <c r="F75" s="4">
        <f t="shared" si="7"/>
        <v>5.7447681575707836E-3</v>
      </c>
      <c r="G75" s="4">
        <f t="shared" si="8"/>
        <v>5.7284619038870475E-3</v>
      </c>
      <c r="H75" s="2">
        <f t="shared" ref="H75:H108" si="13">H74-I74</f>
        <v>94564.834007241283</v>
      </c>
      <c r="I75" s="2">
        <f t="shared" si="11"/>
        <v>541.711049057884</v>
      </c>
      <c r="J75" s="2">
        <f t="shared" si="9"/>
        <v>94296.416182433109</v>
      </c>
      <c r="K75" s="2">
        <f t="shared" si="10"/>
        <v>2146851.6678026025</v>
      </c>
      <c r="L75" s="14">
        <f t="shared" si="12"/>
        <v>22.70243151527351</v>
      </c>
      <c r="N75" s="6"/>
    </row>
    <row r="76" spans="1:14" x14ac:dyDescent="0.2">
      <c r="A76" s="60">
        <v>67</v>
      </c>
      <c r="B76" s="23">
        <v>5</v>
      </c>
      <c r="C76" s="23">
        <v>1168</v>
      </c>
      <c r="D76" s="5">
        <v>1188</v>
      </c>
      <c r="E76" s="3">
        <v>0.41210000000000002</v>
      </c>
      <c r="F76" s="4">
        <f t="shared" si="7"/>
        <v>4.2444821731748728E-3</v>
      </c>
      <c r="G76" s="4">
        <f t="shared" si="8"/>
        <v>4.2339171481688949E-3</v>
      </c>
      <c r="H76" s="2">
        <f t="shared" si="13"/>
        <v>94023.122958183405</v>
      </c>
      <c r="I76" s="2">
        <f t="shared" si="11"/>
        <v>398.08611261704522</v>
      </c>
      <c r="J76" s="2">
        <f t="shared" si="9"/>
        <v>93789.088132575838</v>
      </c>
      <c r="K76" s="2">
        <f t="shared" si="10"/>
        <v>2052555.2516201693</v>
      </c>
      <c r="L76" s="14">
        <f t="shared" si="12"/>
        <v>21.830324148380384</v>
      </c>
      <c r="N76" s="6"/>
    </row>
    <row r="77" spans="1:14" x14ac:dyDescent="0.2">
      <c r="A77" s="60">
        <v>68</v>
      </c>
      <c r="B77" s="23">
        <v>6</v>
      </c>
      <c r="C77" s="23">
        <v>1132</v>
      </c>
      <c r="D77" s="5">
        <v>1166</v>
      </c>
      <c r="E77" s="3">
        <v>0.37719999999999998</v>
      </c>
      <c r="F77" s="4">
        <f t="shared" si="7"/>
        <v>5.2219321148825066E-3</v>
      </c>
      <c r="G77" s="4">
        <f t="shared" si="8"/>
        <v>5.2050042993335511E-3</v>
      </c>
      <c r="H77" s="2">
        <f t="shared" si="13"/>
        <v>93625.036845566356</v>
      </c>
      <c r="I77" s="2">
        <f t="shared" si="11"/>
        <v>487.31871930643501</v>
      </c>
      <c r="J77" s="2">
        <f t="shared" si="9"/>
        <v>93321.534747182304</v>
      </c>
      <c r="K77" s="2">
        <f t="shared" si="10"/>
        <v>1958766.1634875934</v>
      </c>
      <c r="L77" s="14">
        <f t="shared" si="12"/>
        <v>20.921392711637168</v>
      </c>
      <c r="N77" s="6"/>
    </row>
    <row r="78" spans="1:14" x14ac:dyDescent="0.2">
      <c r="A78" s="60">
        <v>69</v>
      </c>
      <c r="B78" s="23">
        <v>7</v>
      </c>
      <c r="C78" s="23">
        <v>1077</v>
      </c>
      <c r="D78" s="5">
        <v>1128</v>
      </c>
      <c r="E78" s="3">
        <v>0.56159999999999999</v>
      </c>
      <c r="F78" s="4">
        <f t="shared" si="7"/>
        <v>6.3492063492063492E-3</v>
      </c>
      <c r="G78" s="4">
        <f t="shared" si="8"/>
        <v>6.3315824397359981E-3</v>
      </c>
      <c r="H78" s="2">
        <f t="shared" si="13"/>
        <v>93137.718126259919</v>
      </c>
      <c r="I78" s="2">
        <f t="shared" si="11"/>
        <v>589.70914056530853</v>
      </c>
      <c r="J78" s="2">
        <f t="shared" si="9"/>
        <v>92879.189639036093</v>
      </c>
      <c r="K78" s="2">
        <f t="shared" si="10"/>
        <v>1865444.628740411</v>
      </c>
      <c r="L78" s="14">
        <f t="shared" si="12"/>
        <v>20.028884819913298</v>
      </c>
      <c r="N78" s="6"/>
    </row>
    <row r="79" spans="1:14" x14ac:dyDescent="0.2">
      <c r="A79" s="60">
        <v>70</v>
      </c>
      <c r="B79" s="23">
        <v>7</v>
      </c>
      <c r="C79" s="23">
        <v>1064</v>
      </c>
      <c r="D79" s="5">
        <v>1069</v>
      </c>
      <c r="E79" s="3">
        <v>0.53349999999999997</v>
      </c>
      <c r="F79" s="4">
        <f t="shared" si="7"/>
        <v>6.5635255508673229E-3</v>
      </c>
      <c r="G79" s="4">
        <f t="shared" si="8"/>
        <v>6.5434901387266646E-3</v>
      </c>
      <c r="H79" s="2">
        <f t="shared" si="13"/>
        <v>92548.008985694614</v>
      </c>
      <c r="I79" s="2">
        <f t="shared" si="11"/>
        <v>605.58698415667948</v>
      </c>
      <c r="J79" s="2">
        <f t="shared" si="9"/>
        <v>92265.50265758553</v>
      </c>
      <c r="K79" s="2">
        <f t="shared" si="10"/>
        <v>1772565.4391013749</v>
      </c>
      <c r="L79" s="14">
        <f t="shared" si="12"/>
        <v>19.152928934163942</v>
      </c>
      <c r="N79" s="6"/>
    </row>
    <row r="80" spans="1:14" x14ac:dyDescent="0.2">
      <c r="A80" s="60">
        <v>71</v>
      </c>
      <c r="B80" s="23">
        <v>12</v>
      </c>
      <c r="C80" s="23">
        <v>1015</v>
      </c>
      <c r="D80" s="5">
        <v>1064</v>
      </c>
      <c r="E80" s="3">
        <v>0.55889999999999995</v>
      </c>
      <c r="F80" s="4">
        <f t="shared" si="7"/>
        <v>1.1544011544011544E-2</v>
      </c>
      <c r="G80" s="4">
        <f t="shared" si="8"/>
        <v>1.148552651376368E-2</v>
      </c>
      <c r="H80" s="2">
        <f t="shared" si="13"/>
        <v>91942.42200153794</v>
      </c>
      <c r="I80" s="2">
        <f t="shared" si="11"/>
        <v>1056.0071256383133</v>
      </c>
      <c r="J80" s="2">
        <f t="shared" si="9"/>
        <v>91476.61725841889</v>
      </c>
      <c r="K80" s="2">
        <f t="shared" si="10"/>
        <v>1680299.9364437894</v>
      </c>
      <c r="L80" s="14">
        <f t="shared" si="12"/>
        <v>18.275567467818966</v>
      </c>
      <c r="N80" s="6"/>
    </row>
    <row r="81" spans="1:14" x14ac:dyDescent="0.2">
      <c r="A81" s="60">
        <v>72</v>
      </c>
      <c r="B81" s="23">
        <v>8</v>
      </c>
      <c r="C81" s="23">
        <v>1037</v>
      </c>
      <c r="D81" s="5">
        <v>1012</v>
      </c>
      <c r="E81" s="3">
        <v>0.50919999999999999</v>
      </c>
      <c r="F81" s="4">
        <f t="shared" si="7"/>
        <v>7.8086871644704736E-3</v>
      </c>
      <c r="G81" s="4">
        <f t="shared" si="8"/>
        <v>7.7788745990962499E-3</v>
      </c>
      <c r="H81" s="2">
        <f t="shared" si="13"/>
        <v>90886.414875899631</v>
      </c>
      <c r="I81" s="2">
        <f t="shared" si="11"/>
        <v>706.99402408105914</v>
      </c>
      <c r="J81" s="2">
        <f t="shared" si="9"/>
        <v>90539.422208880656</v>
      </c>
      <c r="K81" s="2">
        <f t="shared" si="10"/>
        <v>1588823.3191853706</v>
      </c>
      <c r="L81" s="14">
        <f t="shared" si="12"/>
        <v>17.481417012155458</v>
      </c>
      <c r="N81" s="6"/>
    </row>
    <row r="82" spans="1:14" x14ac:dyDescent="0.2">
      <c r="A82" s="60">
        <v>73</v>
      </c>
      <c r="B82" s="23">
        <v>14</v>
      </c>
      <c r="C82" s="23">
        <v>1157</v>
      </c>
      <c r="D82" s="5">
        <v>1033</v>
      </c>
      <c r="E82" s="3">
        <v>0.45929999999999999</v>
      </c>
      <c r="F82" s="4">
        <f t="shared" si="7"/>
        <v>1.2785388127853882E-2</v>
      </c>
      <c r="G82" s="4">
        <f t="shared" si="8"/>
        <v>1.269760880444939E-2</v>
      </c>
      <c r="H82" s="2">
        <f t="shared" si="13"/>
        <v>90179.420851818577</v>
      </c>
      <c r="I82" s="2">
        <f t="shared" si="11"/>
        <v>1145.0630081881984</v>
      </c>
      <c r="J82" s="2">
        <f t="shared" si="9"/>
        <v>89560.285283291218</v>
      </c>
      <c r="K82" s="2">
        <f t="shared" si="10"/>
        <v>1498283.89697649</v>
      </c>
      <c r="L82" s="14">
        <f t="shared" si="12"/>
        <v>16.614476815485951</v>
      </c>
      <c r="N82" s="6"/>
    </row>
    <row r="83" spans="1:14" x14ac:dyDescent="0.2">
      <c r="A83" s="60">
        <v>74</v>
      </c>
      <c r="B83" s="23">
        <v>14</v>
      </c>
      <c r="C83" s="23">
        <v>998</v>
      </c>
      <c r="D83" s="5">
        <v>1151</v>
      </c>
      <c r="E83" s="3">
        <v>0.42580000000000001</v>
      </c>
      <c r="F83" s="4">
        <f t="shared" si="7"/>
        <v>1.3029315960912053E-2</v>
      </c>
      <c r="G83" s="4">
        <f t="shared" si="8"/>
        <v>1.2932561862909671E-2</v>
      </c>
      <c r="H83" s="2">
        <f t="shared" si="13"/>
        <v>89034.35784363038</v>
      </c>
      <c r="I83" s="2">
        <f t="shared" si="11"/>
        <v>1151.4423407371869</v>
      </c>
      <c r="J83" s="2">
        <f t="shared" si="9"/>
        <v>88373.199651579082</v>
      </c>
      <c r="K83" s="2">
        <f t="shared" si="10"/>
        <v>1408723.6116931988</v>
      </c>
      <c r="L83" s="14">
        <f t="shared" si="12"/>
        <v>15.82224711686378</v>
      </c>
      <c r="N83" s="6"/>
    </row>
    <row r="84" spans="1:14" x14ac:dyDescent="0.2">
      <c r="A84" s="60">
        <v>75</v>
      </c>
      <c r="B84" s="23">
        <v>8</v>
      </c>
      <c r="C84" s="23">
        <v>906</v>
      </c>
      <c r="D84" s="5">
        <v>982</v>
      </c>
      <c r="E84" s="3">
        <v>0.45269999999999999</v>
      </c>
      <c r="F84" s="4">
        <f t="shared" si="7"/>
        <v>8.4745762711864406E-3</v>
      </c>
      <c r="G84" s="4">
        <f t="shared" si="8"/>
        <v>8.4354515033239902E-3</v>
      </c>
      <c r="H84" s="2">
        <f t="shared" si="13"/>
        <v>87882.915502893185</v>
      </c>
      <c r="I84" s="2">
        <f t="shared" si="11"/>
        <v>741.33207169537548</v>
      </c>
      <c r="J84" s="2">
        <f t="shared" si="9"/>
        <v>87477.184460054312</v>
      </c>
      <c r="K84" s="2">
        <f t="shared" si="10"/>
        <v>1320350.4120416197</v>
      </c>
      <c r="L84" s="14">
        <f t="shared" si="12"/>
        <v>15.023971433880712</v>
      </c>
      <c r="N84" s="6"/>
    </row>
    <row r="85" spans="1:14" x14ac:dyDescent="0.2">
      <c r="A85" s="60">
        <v>76</v>
      </c>
      <c r="B85" s="23">
        <v>18</v>
      </c>
      <c r="C85" s="23">
        <v>940</v>
      </c>
      <c r="D85" s="5">
        <v>893</v>
      </c>
      <c r="E85" s="3">
        <v>0.5282</v>
      </c>
      <c r="F85" s="4">
        <f t="shared" si="7"/>
        <v>1.9639934533551555E-2</v>
      </c>
      <c r="G85" s="4">
        <f t="shared" si="8"/>
        <v>1.9459619343899472E-2</v>
      </c>
      <c r="H85" s="2">
        <f t="shared" si="13"/>
        <v>87141.583431197811</v>
      </c>
      <c r="I85" s="2">
        <f t="shared" si="11"/>
        <v>1695.7420425957666</v>
      </c>
      <c r="J85" s="2">
        <f t="shared" si="9"/>
        <v>86341.532335501121</v>
      </c>
      <c r="K85" s="2">
        <f t="shared" si="10"/>
        <v>1232873.2275815653</v>
      </c>
      <c r="L85" s="14">
        <f t="shared" si="12"/>
        <v>14.147932353730685</v>
      </c>
      <c r="N85" s="6"/>
    </row>
    <row r="86" spans="1:14" x14ac:dyDescent="0.2">
      <c r="A86" s="60">
        <v>77</v>
      </c>
      <c r="B86" s="23">
        <v>12</v>
      </c>
      <c r="C86" s="23">
        <v>859</v>
      </c>
      <c r="D86" s="5">
        <v>916</v>
      </c>
      <c r="E86" s="3">
        <v>0.43769999999999998</v>
      </c>
      <c r="F86" s="4">
        <f t="shared" si="7"/>
        <v>1.3521126760563381E-2</v>
      </c>
      <c r="G86" s="4">
        <f t="shared" si="8"/>
        <v>1.3419102271004138E-2</v>
      </c>
      <c r="H86" s="2">
        <f t="shared" si="13"/>
        <v>85445.841388602043</v>
      </c>
      <c r="I86" s="2">
        <f t="shared" si="11"/>
        <v>1146.606484225649</v>
      </c>
      <c r="J86" s="2">
        <f t="shared" si="9"/>
        <v>84801.10456252197</v>
      </c>
      <c r="K86" s="2">
        <f t="shared" si="10"/>
        <v>1146531.6952460641</v>
      </c>
      <c r="L86" s="14">
        <f t="shared" si="12"/>
        <v>13.418226991664975</v>
      </c>
      <c r="N86" s="6"/>
    </row>
    <row r="87" spans="1:14" x14ac:dyDescent="0.2">
      <c r="A87" s="60">
        <v>78</v>
      </c>
      <c r="B87" s="23">
        <v>15</v>
      </c>
      <c r="C87" s="23">
        <v>840</v>
      </c>
      <c r="D87" s="5">
        <v>843</v>
      </c>
      <c r="E87" s="3">
        <v>0.52910000000000001</v>
      </c>
      <c r="F87" s="4">
        <f t="shared" si="7"/>
        <v>1.7825311942959002E-2</v>
      </c>
      <c r="G87" s="4">
        <f t="shared" si="8"/>
        <v>1.7676932840029063E-2</v>
      </c>
      <c r="H87" s="2">
        <f t="shared" si="13"/>
        <v>84299.234904376397</v>
      </c>
      <c r="I87" s="2">
        <f t="shared" si="11"/>
        <v>1490.1519138704955</v>
      </c>
      <c r="J87" s="2">
        <f t="shared" si="9"/>
        <v>83597.522368134785</v>
      </c>
      <c r="K87" s="2">
        <f t="shared" si="10"/>
        <v>1061730.5906835422</v>
      </c>
      <c r="L87" s="14">
        <f t="shared" si="12"/>
        <v>12.594783237213253</v>
      </c>
      <c r="N87" s="6"/>
    </row>
    <row r="88" spans="1:14" x14ac:dyDescent="0.2">
      <c r="A88" s="60">
        <v>79</v>
      </c>
      <c r="B88" s="23">
        <v>19</v>
      </c>
      <c r="C88" s="23">
        <v>680</v>
      </c>
      <c r="D88" s="5">
        <v>821</v>
      </c>
      <c r="E88" s="3">
        <v>0.40920000000000001</v>
      </c>
      <c r="F88" s="4">
        <f t="shared" si="7"/>
        <v>2.5316455696202531E-2</v>
      </c>
      <c r="G88" s="4">
        <f t="shared" si="8"/>
        <v>2.4943378530735229E-2</v>
      </c>
      <c r="H88" s="2">
        <f t="shared" si="13"/>
        <v>82809.082990505907</v>
      </c>
      <c r="I88" s="2">
        <f t="shared" si="11"/>
        <v>2065.5383028152569</v>
      </c>
      <c r="J88" s="2">
        <f t="shared" si="9"/>
        <v>81588.76296120265</v>
      </c>
      <c r="K88" s="2">
        <f t="shared" si="10"/>
        <v>978133.06831540738</v>
      </c>
      <c r="L88" s="14">
        <f t="shared" si="12"/>
        <v>11.811905566295797</v>
      </c>
      <c r="N88" s="6"/>
    </row>
    <row r="89" spans="1:14" x14ac:dyDescent="0.2">
      <c r="A89" s="60">
        <v>80</v>
      </c>
      <c r="B89" s="23">
        <v>15</v>
      </c>
      <c r="C89" s="23">
        <v>540</v>
      </c>
      <c r="D89" s="5">
        <v>675</v>
      </c>
      <c r="E89" s="3">
        <v>0.59379999999999999</v>
      </c>
      <c r="F89" s="4">
        <f t="shared" si="7"/>
        <v>2.4691358024691357E-2</v>
      </c>
      <c r="G89" s="4">
        <f t="shared" si="8"/>
        <v>2.4446171973930602E-2</v>
      </c>
      <c r="H89" s="2">
        <f t="shared" si="13"/>
        <v>80743.54468769065</v>
      </c>
      <c r="I89" s="2">
        <f t="shared" si="11"/>
        <v>1973.8705792200362</v>
      </c>
      <c r="J89" s="2">
        <f t="shared" si="9"/>
        <v>79941.758458411467</v>
      </c>
      <c r="K89" s="2">
        <f t="shared" si="10"/>
        <v>896544.30535420473</v>
      </c>
      <c r="L89" s="14">
        <f t="shared" si="12"/>
        <v>11.103603499474341</v>
      </c>
      <c r="N89" s="6"/>
    </row>
    <row r="90" spans="1:14" x14ac:dyDescent="0.2">
      <c r="A90" s="60">
        <v>81</v>
      </c>
      <c r="B90" s="23">
        <v>20</v>
      </c>
      <c r="C90" s="23">
        <v>703</v>
      </c>
      <c r="D90" s="5">
        <v>532</v>
      </c>
      <c r="E90" s="3">
        <v>0.56069999999999998</v>
      </c>
      <c r="F90" s="4">
        <f t="shared" si="7"/>
        <v>3.2388663967611336E-2</v>
      </c>
      <c r="G90" s="4">
        <f t="shared" si="8"/>
        <v>3.1934292000779192E-2</v>
      </c>
      <c r="H90" s="2">
        <f t="shared" si="13"/>
        <v>78769.674108470615</v>
      </c>
      <c r="I90" s="2">
        <f t="shared" si="11"/>
        <v>2515.4537737861169</v>
      </c>
      <c r="J90" s="2">
        <f t="shared" si="9"/>
        <v>77664.635265646386</v>
      </c>
      <c r="K90" s="2">
        <f t="shared" si="10"/>
        <v>816602.54689579329</v>
      </c>
      <c r="L90" s="14">
        <f t="shared" si="12"/>
        <v>10.366966172429279</v>
      </c>
      <c r="N90" s="6"/>
    </row>
    <row r="91" spans="1:14" x14ac:dyDescent="0.2">
      <c r="A91" s="60">
        <v>82</v>
      </c>
      <c r="B91" s="23">
        <v>13</v>
      </c>
      <c r="C91" s="23">
        <v>444</v>
      </c>
      <c r="D91" s="5">
        <v>683</v>
      </c>
      <c r="E91" s="3">
        <v>0.37219999999999998</v>
      </c>
      <c r="F91" s="4">
        <f t="shared" si="7"/>
        <v>2.3070097604259095E-2</v>
      </c>
      <c r="G91" s="4">
        <f t="shared" si="8"/>
        <v>2.2740734287814431E-2</v>
      </c>
      <c r="H91" s="2">
        <f t="shared" si="13"/>
        <v>76254.220334684505</v>
      </c>
      <c r="I91" s="2">
        <f t="shared" si="11"/>
        <v>1734.0769629555164</v>
      </c>
      <c r="J91" s="2">
        <f t="shared" si="9"/>
        <v>75165.566817341038</v>
      </c>
      <c r="K91" s="2">
        <f t="shared" si="10"/>
        <v>738937.9116301469</v>
      </c>
      <c r="L91" s="14">
        <f t="shared" si="12"/>
        <v>9.6904526514978784</v>
      </c>
      <c r="N91" s="6"/>
    </row>
    <row r="92" spans="1:14" x14ac:dyDescent="0.2">
      <c r="A92" s="60">
        <v>83</v>
      </c>
      <c r="B92" s="23">
        <v>15</v>
      </c>
      <c r="C92" s="23">
        <v>515</v>
      </c>
      <c r="D92" s="5">
        <v>429</v>
      </c>
      <c r="E92" s="3">
        <v>0.54649999999999999</v>
      </c>
      <c r="F92" s="4">
        <f t="shared" si="7"/>
        <v>3.1779661016949151E-2</v>
      </c>
      <c r="G92" s="4">
        <f t="shared" si="8"/>
        <v>3.1328157225578399E-2</v>
      </c>
      <c r="H92" s="2">
        <f t="shared" si="13"/>
        <v>74520.143371728991</v>
      </c>
      <c r="I92" s="2">
        <f t="shared" si="11"/>
        <v>2334.5787680221697</v>
      </c>
      <c r="J92" s="2">
        <f t="shared" si="9"/>
        <v>73461.411900430932</v>
      </c>
      <c r="K92" s="2">
        <f t="shared" si="10"/>
        <v>663772.34481280588</v>
      </c>
      <c r="L92" s="14">
        <f t="shared" si="12"/>
        <v>8.9072875437411447</v>
      </c>
      <c r="N92" s="6"/>
    </row>
    <row r="93" spans="1:14" x14ac:dyDescent="0.2">
      <c r="A93" s="60">
        <v>84</v>
      </c>
      <c r="B93" s="23">
        <v>23</v>
      </c>
      <c r="C93" s="23">
        <v>486</v>
      </c>
      <c r="D93" s="5">
        <v>492</v>
      </c>
      <c r="E93" s="3">
        <v>0.60660000000000003</v>
      </c>
      <c r="F93" s="4">
        <f t="shared" si="7"/>
        <v>4.7034764826175871E-2</v>
      </c>
      <c r="G93" s="4">
        <f t="shared" si="8"/>
        <v>4.6180269299236507E-2</v>
      </c>
      <c r="H93" s="2">
        <f t="shared" si="13"/>
        <v>72185.564603706822</v>
      </c>
      <c r="I93" s="2">
        <f t="shared" si="11"/>
        <v>3333.5488129166156</v>
      </c>
      <c r="J93" s="2">
        <f t="shared" si="9"/>
        <v>70874.146500705421</v>
      </c>
      <c r="K93" s="2">
        <f t="shared" si="10"/>
        <v>590310.93291237496</v>
      </c>
      <c r="L93" s="14">
        <f t="shared" si="12"/>
        <v>8.177686718295222</v>
      </c>
      <c r="N93" s="6"/>
    </row>
    <row r="94" spans="1:14" x14ac:dyDescent="0.2">
      <c r="A94" s="60">
        <v>85</v>
      </c>
      <c r="B94" s="23">
        <v>31</v>
      </c>
      <c r="C94" s="23">
        <v>480</v>
      </c>
      <c r="D94" s="5">
        <v>459</v>
      </c>
      <c r="E94" s="3">
        <v>0.45669999999999999</v>
      </c>
      <c r="F94" s="4">
        <f t="shared" si="7"/>
        <v>6.6027689030883921E-2</v>
      </c>
      <c r="G94" s="4">
        <f t="shared" si="8"/>
        <v>6.374111402606765E-2</v>
      </c>
      <c r="H94" s="2">
        <f t="shared" si="13"/>
        <v>68852.015790790203</v>
      </c>
      <c r="I94" s="2">
        <f t="shared" si="11"/>
        <v>4388.7041894453687</v>
      </c>
      <c r="J94" s="2">
        <f t="shared" si="9"/>
        <v>66467.632804664536</v>
      </c>
      <c r="K94" s="2">
        <f t="shared" si="10"/>
        <v>519436.78641166957</v>
      </c>
      <c r="L94" s="14">
        <f t="shared" si="12"/>
        <v>7.5442495102830467</v>
      </c>
      <c r="N94" s="6"/>
    </row>
    <row r="95" spans="1:14" x14ac:dyDescent="0.2">
      <c r="A95" s="60">
        <v>86</v>
      </c>
      <c r="B95" s="23">
        <v>35</v>
      </c>
      <c r="C95" s="23">
        <v>398</v>
      </c>
      <c r="D95" s="5">
        <v>442</v>
      </c>
      <c r="E95" s="3">
        <v>0.50829999999999997</v>
      </c>
      <c r="F95" s="4">
        <f t="shared" si="7"/>
        <v>8.3333333333333329E-2</v>
      </c>
      <c r="G95" s="4">
        <f t="shared" si="8"/>
        <v>8.005315529511596E-2</v>
      </c>
      <c r="H95" s="2">
        <f t="shared" si="13"/>
        <v>64463.311601344831</v>
      </c>
      <c r="I95" s="2">
        <f t="shared" si="11"/>
        <v>5160.4914944599077</v>
      </c>
      <c r="J95" s="2">
        <f t="shared" si="9"/>
        <v>61925.897933518892</v>
      </c>
      <c r="K95" s="2">
        <f t="shared" si="10"/>
        <v>452969.15360700502</v>
      </c>
      <c r="L95" s="14">
        <f t="shared" si="12"/>
        <v>7.0267744916405315</v>
      </c>
      <c r="N95" s="6"/>
    </row>
    <row r="96" spans="1:14" x14ac:dyDescent="0.2">
      <c r="A96" s="60">
        <v>87</v>
      </c>
      <c r="B96" s="23">
        <v>28</v>
      </c>
      <c r="C96" s="23">
        <v>410</v>
      </c>
      <c r="D96" s="5">
        <v>364</v>
      </c>
      <c r="E96" s="3">
        <v>0.46110000000000001</v>
      </c>
      <c r="F96" s="4">
        <f t="shared" si="7"/>
        <v>7.2351421188630485E-2</v>
      </c>
      <c r="G96" s="4">
        <f t="shared" si="8"/>
        <v>6.9636289659110465E-2</v>
      </c>
      <c r="H96" s="2">
        <f t="shared" si="13"/>
        <v>59302.820106884923</v>
      </c>
      <c r="I96" s="2">
        <f t="shared" si="11"/>
        <v>4129.628358565159</v>
      </c>
      <c r="J96" s="2">
        <f t="shared" si="9"/>
        <v>57077.363384454155</v>
      </c>
      <c r="K96" s="2">
        <f t="shared" si="10"/>
        <v>391043.25567348616</v>
      </c>
      <c r="L96" s="14">
        <f t="shared" si="12"/>
        <v>6.5940077549210336</v>
      </c>
      <c r="N96" s="6"/>
    </row>
    <row r="97" spans="1:14" x14ac:dyDescent="0.2">
      <c r="A97" s="60">
        <v>88</v>
      </c>
      <c r="B97" s="23">
        <v>29</v>
      </c>
      <c r="C97" s="23">
        <v>342</v>
      </c>
      <c r="D97" s="5">
        <v>386</v>
      </c>
      <c r="E97" s="3">
        <v>0.49690000000000001</v>
      </c>
      <c r="F97" s="4">
        <f t="shared" si="7"/>
        <v>7.9670329670329665E-2</v>
      </c>
      <c r="G97" s="4">
        <f t="shared" si="8"/>
        <v>7.6600036081258358E-2</v>
      </c>
      <c r="H97" s="2">
        <f t="shared" si="13"/>
        <v>55173.191748319761</v>
      </c>
      <c r="I97" s="2">
        <f t="shared" si="11"/>
        <v>4226.2684786394793</v>
      </c>
      <c r="J97" s="2">
        <f t="shared" si="9"/>
        <v>53046.956076716233</v>
      </c>
      <c r="K97" s="2">
        <f t="shared" si="10"/>
        <v>333965.892289032</v>
      </c>
      <c r="L97" s="14">
        <f t="shared" si="12"/>
        <v>6.0530464471307761</v>
      </c>
      <c r="N97" s="6"/>
    </row>
    <row r="98" spans="1:14" x14ac:dyDescent="0.2">
      <c r="A98" s="60">
        <v>89</v>
      </c>
      <c r="B98" s="23">
        <v>33</v>
      </c>
      <c r="C98" s="23">
        <v>301</v>
      </c>
      <c r="D98" s="5">
        <v>317</v>
      </c>
      <c r="E98" s="3">
        <v>0.51559999999999995</v>
      </c>
      <c r="F98" s="4">
        <f t="shared" si="7"/>
        <v>0.10679611650485436</v>
      </c>
      <c r="G98" s="4">
        <f t="shared" si="8"/>
        <v>0.10154308565436211</v>
      </c>
      <c r="H98" s="2">
        <f t="shared" si="13"/>
        <v>50946.923269680279</v>
      </c>
      <c r="I98" s="2">
        <f t="shared" si="11"/>
        <v>5173.3077933993591</v>
      </c>
      <c r="J98" s="2">
        <f t="shared" si="9"/>
        <v>48440.972974557626</v>
      </c>
      <c r="K98" s="2">
        <f>K99+J98</f>
        <v>280918.93621231575</v>
      </c>
      <c r="L98" s="14">
        <f t="shared" si="12"/>
        <v>5.5139529177318796</v>
      </c>
      <c r="N98" s="6"/>
    </row>
    <row r="99" spans="1:14" x14ac:dyDescent="0.2">
      <c r="A99" s="60">
        <v>90</v>
      </c>
      <c r="B99" s="23">
        <v>36</v>
      </c>
      <c r="C99" s="23">
        <v>244</v>
      </c>
      <c r="D99" s="5">
        <v>258</v>
      </c>
      <c r="E99" s="3">
        <v>0.52110000000000001</v>
      </c>
      <c r="F99" s="4">
        <f t="shared" si="7"/>
        <v>0.14342629482071714</v>
      </c>
      <c r="G99" s="4">
        <f t="shared" si="8"/>
        <v>0.1342079716552764</v>
      </c>
      <c r="H99" s="2">
        <f t="shared" si="13"/>
        <v>45773.615476280916</v>
      </c>
      <c r="I99" s="2">
        <f t="shared" si="11"/>
        <v>6143.1840884002304</v>
      </c>
      <c r="J99" s="2">
        <f t="shared" si="9"/>
        <v>42831.64461634605</v>
      </c>
      <c r="K99" s="2">
        <f t="shared" ref="K99:K108" si="14">K100+J99</f>
        <v>232477.96323775811</v>
      </c>
      <c r="L99" s="14">
        <f t="shared" si="12"/>
        <v>5.0788639004979652</v>
      </c>
      <c r="N99" s="6"/>
    </row>
    <row r="100" spans="1:14" x14ac:dyDescent="0.2">
      <c r="A100" s="60">
        <v>91</v>
      </c>
      <c r="B100" s="23">
        <v>26</v>
      </c>
      <c r="C100" s="23">
        <v>236</v>
      </c>
      <c r="D100" s="5">
        <v>217</v>
      </c>
      <c r="E100" s="3">
        <v>0.56789999999999996</v>
      </c>
      <c r="F100" s="4">
        <f t="shared" si="7"/>
        <v>0.11479028697571744</v>
      </c>
      <c r="G100" s="4">
        <f t="shared" si="8"/>
        <v>0.1093656539687534</v>
      </c>
      <c r="H100" s="2">
        <f t="shared" si="13"/>
        <v>39630.431387880686</v>
      </c>
      <c r="I100" s="2">
        <f t="shared" si="11"/>
        <v>4334.2080457993825</v>
      </c>
      <c r="J100" s="2">
        <f t="shared" si="9"/>
        <v>37757.620091290773</v>
      </c>
      <c r="K100" s="2">
        <f t="shared" si="14"/>
        <v>189646.31862141207</v>
      </c>
      <c r="L100" s="14">
        <f t="shared" si="12"/>
        <v>4.7853710388680621</v>
      </c>
      <c r="N100" s="6"/>
    </row>
    <row r="101" spans="1:14" x14ac:dyDescent="0.2">
      <c r="A101" s="60">
        <v>92</v>
      </c>
      <c r="B101" s="23">
        <v>21</v>
      </c>
      <c r="C101" s="23">
        <v>167</v>
      </c>
      <c r="D101" s="5">
        <v>195</v>
      </c>
      <c r="E101" s="3">
        <v>0.48659999999999998</v>
      </c>
      <c r="F101" s="4">
        <f t="shared" si="7"/>
        <v>0.11602209944751381</v>
      </c>
      <c r="G101" s="4">
        <f t="shared" si="8"/>
        <v>0.10949966993670918</v>
      </c>
      <c r="H101" s="2">
        <f t="shared" si="13"/>
        <v>35296.223342081306</v>
      </c>
      <c r="I101" s="2">
        <f t="shared" si="11"/>
        <v>3864.9248059702732</v>
      </c>
      <c r="J101" s="2">
        <f t="shared" si="9"/>
        <v>33311.970946696165</v>
      </c>
      <c r="K101" s="2">
        <f t="shared" si="14"/>
        <v>151888.6985301213</v>
      </c>
      <c r="L101" s="14">
        <f t="shared" si="12"/>
        <v>4.3032563868960638</v>
      </c>
      <c r="N101" s="6"/>
    </row>
    <row r="102" spans="1:14" x14ac:dyDescent="0.2">
      <c r="A102" s="60">
        <v>93</v>
      </c>
      <c r="B102" s="23">
        <v>30</v>
      </c>
      <c r="C102" s="23">
        <v>139</v>
      </c>
      <c r="D102" s="5">
        <v>138</v>
      </c>
      <c r="E102" s="3">
        <v>0.52739999999999998</v>
      </c>
      <c r="F102" s="4">
        <f t="shared" si="7"/>
        <v>0.21660649819494585</v>
      </c>
      <c r="G102" s="4">
        <f t="shared" si="8"/>
        <v>0.19649196347869372</v>
      </c>
      <c r="H102" s="2">
        <f t="shared" si="13"/>
        <v>31431.298536111033</v>
      </c>
      <c r="I102" s="2">
        <f t="shared" si="11"/>
        <v>6175.9975640454486</v>
      </c>
      <c r="J102" s="2">
        <f t="shared" si="9"/>
        <v>28512.522087343154</v>
      </c>
      <c r="K102" s="2">
        <f t="shared" si="14"/>
        <v>118576.72758342515</v>
      </c>
      <c r="L102" s="14">
        <f t="shared" si="12"/>
        <v>3.7725685258340125</v>
      </c>
      <c r="N102" s="6"/>
    </row>
    <row r="103" spans="1:14" x14ac:dyDescent="0.2">
      <c r="A103" s="60">
        <v>94</v>
      </c>
      <c r="B103" s="23">
        <v>24</v>
      </c>
      <c r="C103" s="23">
        <v>124</v>
      </c>
      <c r="D103" s="5">
        <v>117</v>
      </c>
      <c r="E103" s="3">
        <v>0.48699999999999999</v>
      </c>
      <c r="F103" s="4">
        <f t="shared" si="7"/>
        <v>0.19917012448132779</v>
      </c>
      <c r="G103" s="4">
        <f t="shared" si="8"/>
        <v>0.1807065626600006</v>
      </c>
      <c r="H103" s="2">
        <f t="shared" si="13"/>
        <v>25255.300972065583</v>
      </c>
      <c r="I103" s="2">
        <f t="shared" si="11"/>
        <v>4563.7986276057436</v>
      </c>
      <c r="J103" s="2">
        <f t="shared" si="9"/>
        <v>22914.072276103838</v>
      </c>
      <c r="K103" s="2">
        <f t="shared" si="14"/>
        <v>90064.205496081995</v>
      </c>
      <c r="L103" s="14">
        <f t="shared" si="12"/>
        <v>3.5661505517475454</v>
      </c>
      <c r="N103" s="6"/>
    </row>
    <row r="104" spans="1:14" x14ac:dyDescent="0.2">
      <c r="A104" s="60">
        <v>95</v>
      </c>
      <c r="B104" s="23">
        <v>29</v>
      </c>
      <c r="C104" s="23">
        <v>101</v>
      </c>
      <c r="D104" s="5">
        <v>94</v>
      </c>
      <c r="E104" s="3">
        <v>0.4456</v>
      </c>
      <c r="F104" s="4">
        <f t="shared" si="7"/>
        <v>0.29743589743589743</v>
      </c>
      <c r="G104" s="4">
        <f t="shared" si="8"/>
        <v>0.25533203730313014</v>
      </c>
      <c r="H104" s="2">
        <f t="shared" si="13"/>
        <v>20691.502344459841</v>
      </c>
      <c r="I104" s="2">
        <f t="shared" si="11"/>
        <v>5283.2034484734249</v>
      </c>
      <c r="J104" s="2">
        <f t="shared" si="9"/>
        <v>17762.494352626174</v>
      </c>
      <c r="K104" s="2">
        <f t="shared" si="14"/>
        <v>67150.133219978161</v>
      </c>
      <c r="L104" s="14">
        <f t="shared" si="12"/>
        <v>3.2453000319697733</v>
      </c>
      <c r="N104" s="6"/>
    </row>
    <row r="105" spans="1:14" x14ac:dyDescent="0.2">
      <c r="A105" s="60">
        <v>96</v>
      </c>
      <c r="B105" s="23">
        <v>11</v>
      </c>
      <c r="C105" s="23">
        <v>62</v>
      </c>
      <c r="D105" s="5">
        <v>83</v>
      </c>
      <c r="E105" s="3">
        <v>0.29759999999999998</v>
      </c>
      <c r="F105" s="4">
        <f t="shared" si="7"/>
        <v>0.15172413793103448</v>
      </c>
      <c r="G105" s="4">
        <f t="shared" si="8"/>
        <v>0.13711197311608148</v>
      </c>
      <c r="H105" s="2">
        <f t="shared" si="13"/>
        <v>15408.298895986416</v>
      </c>
      <c r="I105" s="2">
        <f t="shared" si="11"/>
        <v>2112.6622639910374</v>
      </c>
      <c r="J105" s="2">
        <f t="shared" si="9"/>
        <v>13924.36492175911</v>
      </c>
      <c r="K105" s="2">
        <f t="shared" si="14"/>
        <v>49387.63886735199</v>
      </c>
      <c r="L105" s="14">
        <f t="shared" si="12"/>
        <v>3.2052622551485279</v>
      </c>
      <c r="N105" s="6"/>
    </row>
    <row r="106" spans="1:14" x14ac:dyDescent="0.2">
      <c r="A106" s="60">
        <v>97</v>
      </c>
      <c r="B106" s="23">
        <v>7</v>
      </c>
      <c r="C106" s="23">
        <v>49</v>
      </c>
      <c r="D106" s="5">
        <v>49</v>
      </c>
      <c r="E106" s="3">
        <v>0.56440000000000001</v>
      </c>
      <c r="F106" s="4">
        <f t="shared" si="7"/>
        <v>0.14285714285714285</v>
      </c>
      <c r="G106" s="4">
        <f t="shared" si="8"/>
        <v>0.13448813814621549</v>
      </c>
      <c r="H106" s="2">
        <f t="shared" si="13"/>
        <v>13295.636631995378</v>
      </c>
      <c r="I106" s="2">
        <f t="shared" si="11"/>
        <v>1788.1054161056777</v>
      </c>
      <c r="J106" s="2">
        <f t="shared" si="9"/>
        <v>12516.737912739743</v>
      </c>
      <c r="K106" s="2">
        <f t="shared" si="14"/>
        <v>35463.273945592882</v>
      </c>
      <c r="L106" s="14">
        <f t="shared" si="12"/>
        <v>2.6672866390054644</v>
      </c>
      <c r="N106" s="6"/>
    </row>
    <row r="107" spans="1:14" x14ac:dyDescent="0.2">
      <c r="A107" s="60">
        <v>98</v>
      </c>
      <c r="B107" s="23">
        <v>11</v>
      </c>
      <c r="C107" s="23">
        <v>46</v>
      </c>
      <c r="D107" s="5">
        <v>38</v>
      </c>
      <c r="E107" s="3">
        <v>0.6371</v>
      </c>
      <c r="F107" s="4">
        <f t="shared" si="7"/>
        <v>0.26190476190476192</v>
      </c>
      <c r="G107" s="4">
        <f t="shared" si="8"/>
        <v>0.2391725499490128</v>
      </c>
      <c r="H107" s="2">
        <f t="shared" si="13"/>
        <v>11507.5312158897</v>
      </c>
      <c r="I107" s="2">
        <f t="shared" si="11"/>
        <v>2752.285584522203</v>
      </c>
      <c r="J107" s="2">
        <f t="shared" si="9"/>
        <v>10508.726777266591</v>
      </c>
      <c r="K107" s="2">
        <f t="shared" si="14"/>
        <v>22946.536032853142</v>
      </c>
      <c r="L107" s="14">
        <f t="shared" si="12"/>
        <v>1.9940450825080853</v>
      </c>
      <c r="N107" s="6"/>
    </row>
    <row r="108" spans="1:14" x14ac:dyDescent="0.2">
      <c r="A108" s="60">
        <v>99</v>
      </c>
      <c r="B108" s="23">
        <v>5</v>
      </c>
      <c r="C108" s="23">
        <v>21</v>
      </c>
      <c r="D108" s="5">
        <v>36</v>
      </c>
      <c r="E108" s="3">
        <v>0.70789999999999997</v>
      </c>
      <c r="F108" s="4">
        <f t="shared" si="7"/>
        <v>0.17543859649122806</v>
      </c>
      <c r="G108" s="4">
        <f t="shared" si="8"/>
        <v>0.16688640042722919</v>
      </c>
      <c r="H108" s="2">
        <f t="shared" si="13"/>
        <v>8755.2456313674957</v>
      </c>
      <c r="I108" s="2">
        <f t="shared" si="11"/>
        <v>1461.1314282751448</v>
      </c>
      <c r="J108" s="2">
        <f t="shared" si="9"/>
        <v>8328.4491411683266</v>
      </c>
      <c r="K108" s="2">
        <f t="shared" si="14"/>
        <v>12437.809255586551</v>
      </c>
      <c r="L108" s="14">
        <f t="shared" si="12"/>
        <v>1.4206122568424011</v>
      </c>
      <c r="N108" s="6"/>
    </row>
    <row r="109" spans="1:14" x14ac:dyDescent="0.2">
      <c r="A109" s="60" t="s">
        <v>20</v>
      </c>
      <c r="B109" s="43">
        <v>20</v>
      </c>
      <c r="C109" s="43">
        <v>36</v>
      </c>
      <c r="D109" s="5">
        <v>35</v>
      </c>
      <c r="E109" s="7"/>
      <c r="F109" s="4">
        <f t="shared" si="7"/>
        <v>0.56338028169014087</v>
      </c>
      <c r="G109" s="4">
        <v>1</v>
      </c>
      <c r="H109" s="2">
        <f>H108-I108</f>
        <v>7294.1142030923511</v>
      </c>
      <c r="I109" s="2">
        <f>H109*G109</f>
        <v>7294.1142030923511</v>
      </c>
      <c r="J109" s="8">
        <f>H109*F109</f>
        <v>4109.3601144182257</v>
      </c>
      <c r="K109" s="2">
        <f>J109</f>
        <v>4109.3601144182257</v>
      </c>
      <c r="L109" s="14">
        <f>K109/H109</f>
        <v>0.56338028169014076</v>
      </c>
      <c r="N109" s="6"/>
    </row>
    <row r="110" spans="1:14" x14ac:dyDescent="0.2">
      <c r="A110" s="9"/>
      <c r="B110" s="38"/>
      <c r="C110" s="44"/>
      <c r="D110" s="58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9"/>
      <c r="C111" s="45"/>
      <c r="D111" s="59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/>
      <c r="B112" s="39"/>
      <c r="C112" s="39"/>
      <c r="D112" s="59"/>
      <c r="E112" s="7"/>
      <c r="F112" s="7"/>
      <c r="G112" s="7"/>
      <c r="H112" s="2"/>
      <c r="I112" s="2"/>
      <c r="J112" s="2"/>
      <c r="K112" s="2"/>
      <c r="L112" s="7"/>
    </row>
    <row r="113" spans="1:12" x14ac:dyDescent="0.2">
      <c r="A113" s="31" t="s">
        <v>21</v>
      </c>
      <c r="B113" s="39"/>
      <c r="C113" s="39"/>
      <c r="D113" s="59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2" t="s">
        <v>22</v>
      </c>
      <c r="B114" s="39"/>
      <c r="C114" s="39"/>
      <c r="D114" s="59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19</v>
      </c>
      <c r="B115" s="39"/>
      <c r="C115" s="39"/>
      <c r="D115" s="59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9</v>
      </c>
      <c r="B116" s="39"/>
      <c r="C116" s="39"/>
      <c r="D116" s="59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10</v>
      </c>
      <c r="B117" s="39"/>
      <c r="C117" s="39"/>
      <c r="D117" s="59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11</v>
      </c>
      <c r="B118" s="39"/>
      <c r="C118" s="39"/>
      <c r="D118" s="59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16</v>
      </c>
      <c r="B119" s="39"/>
      <c r="C119" s="39"/>
      <c r="D119" s="59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12</v>
      </c>
      <c r="B120" s="39"/>
      <c r="C120" s="39"/>
      <c r="D120" s="59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13</v>
      </c>
      <c r="B121" s="39"/>
      <c r="C121" s="39"/>
      <c r="D121" s="59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17</v>
      </c>
      <c r="B122" s="39"/>
      <c r="C122" s="39"/>
      <c r="D122" s="59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14</v>
      </c>
      <c r="B123" s="39"/>
      <c r="C123" s="39"/>
      <c r="D123" s="59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">
      <c r="A124" s="31" t="s">
        <v>15</v>
      </c>
      <c r="B124" s="39"/>
      <c r="C124" s="39"/>
      <c r="D124" s="59"/>
      <c r="E124" s="7"/>
      <c r="F124" s="7"/>
      <c r="G124" s="7"/>
      <c r="H124" s="2"/>
      <c r="I124" s="2"/>
      <c r="J124" s="2"/>
      <c r="K124" s="2"/>
      <c r="L124" s="7"/>
    </row>
    <row r="125" spans="1:12" x14ac:dyDescent="0.2">
      <c r="A125" s="33"/>
    </row>
    <row r="126" spans="1:12" x14ac:dyDescent="0.2">
      <c r="A126" s="22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/>
  </sheetViews>
  <sheetFormatPr baseColWidth="10" defaultRowHeight="12.75" x14ac:dyDescent="0.2"/>
  <cols>
    <col min="1" max="1" width="8.7109375" style="1" customWidth="1"/>
    <col min="2" max="2" width="12.7109375" style="34" customWidth="1"/>
    <col min="3" max="3" width="12.7109375" style="41" customWidth="1"/>
    <col min="4" max="4" width="12.7109375" style="57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36</v>
      </c>
    </row>
    <row r="6" spans="1:14" s="29" customFormat="1" ht="102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67"/>
      <c r="B7" s="68"/>
      <c r="C7" s="69">
        <v>44197</v>
      </c>
      <c r="D7" s="69">
        <v>44562</v>
      </c>
      <c r="E7" s="70" t="s">
        <v>1</v>
      </c>
      <c r="F7" s="70" t="s">
        <v>2</v>
      </c>
      <c r="G7" s="70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70" t="s">
        <v>8</v>
      </c>
    </row>
    <row r="8" spans="1:14" x14ac:dyDescent="0.2">
      <c r="A8" s="12"/>
      <c r="B8" s="35"/>
      <c r="C8" s="42"/>
      <c r="D8" s="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4</v>
      </c>
      <c r="C9" s="23">
        <v>691</v>
      </c>
      <c r="D9" s="5">
        <v>663</v>
      </c>
      <c r="E9" s="3">
        <v>5.4600000000000003E-2</v>
      </c>
      <c r="F9" s="4">
        <f t="shared" ref="F9:F72" si="0">B9/((C9+D9)/2)</f>
        <v>5.9084194977843431E-3</v>
      </c>
      <c r="G9" s="4">
        <f t="shared" ref="G9:G72" si="1">F9/((1+(1-E9)*F9))</f>
        <v>5.875599458034707E-3</v>
      </c>
      <c r="H9" s="2">
        <v>100000</v>
      </c>
      <c r="I9" s="2">
        <f>H9*G9</f>
        <v>587.55994580347067</v>
      </c>
      <c r="J9" s="2">
        <f t="shared" ref="J9:J72" si="2">H10+I9*E9</f>
        <v>99444.5208272374</v>
      </c>
      <c r="K9" s="2">
        <f t="shared" ref="K9:K72" si="3">K10+J9</f>
        <v>8632797.183635544</v>
      </c>
      <c r="L9" s="71">
        <f>K9/H9</f>
        <v>86.327971836355445</v>
      </c>
      <c r="M9" s="5"/>
      <c r="N9" s="6"/>
    </row>
    <row r="10" spans="1:14" x14ac:dyDescent="0.2">
      <c r="A10" s="60">
        <v>1</v>
      </c>
      <c r="B10" s="55">
        <v>0</v>
      </c>
      <c r="C10" s="23">
        <v>703</v>
      </c>
      <c r="D10" s="5">
        <v>718</v>
      </c>
      <c r="E10" s="3">
        <v>0</v>
      </c>
      <c r="F10" s="4">
        <f t="shared" si="0"/>
        <v>0</v>
      </c>
      <c r="G10" s="4">
        <f t="shared" si="1"/>
        <v>0</v>
      </c>
      <c r="H10" s="2">
        <f>H9-I9</f>
        <v>99412.44005419653</v>
      </c>
      <c r="I10" s="2">
        <f t="shared" ref="I10:I73" si="4">H10*G10</f>
        <v>0</v>
      </c>
      <c r="J10" s="2">
        <f t="shared" si="2"/>
        <v>99412.44005419653</v>
      </c>
      <c r="K10" s="2">
        <f t="shared" si="3"/>
        <v>8533352.6628083065</v>
      </c>
      <c r="L10" s="14">
        <f t="shared" ref="L10:L73" si="5">K10/H10</f>
        <v>85.83787560345759</v>
      </c>
      <c r="N10" s="6"/>
    </row>
    <row r="11" spans="1:14" x14ac:dyDescent="0.2">
      <c r="A11" s="60">
        <v>2</v>
      </c>
      <c r="B11" s="56">
        <v>0</v>
      </c>
      <c r="C11" s="23">
        <v>754</v>
      </c>
      <c r="D11" s="5">
        <v>705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99412.44005419653</v>
      </c>
      <c r="I11" s="2">
        <f t="shared" si="4"/>
        <v>0</v>
      </c>
      <c r="J11" s="2">
        <f t="shared" si="2"/>
        <v>99412.44005419653</v>
      </c>
      <c r="K11" s="2">
        <f t="shared" si="3"/>
        <v>8433940.2227541097</v>
      </c>
      <c r="L11" s="14">
        <f t="shared" si="5"/>
        <v>84.83787560345759</v>
      </c>
      <c r="N11" s="6"/>
    </row>
    <row r="12" spans="1:14" x14ac:dyDescent="0.2">
      <c r="A12" s="60">
        <v>3</v>
      </c>
      <c r="B12" s="56">
        <v>0</v>
      </c>
      <c r="C12" s="23">
        <v>845</v>
      </c>
      <c r="D12" s="5">
        <v>774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99412.44005419653</v>
      </c>
      <c r="I12" s="2">
        <f t="shared" si="4"/>
        <v>0</v>
      </c>
      <c r="J12" s="2">
        <f t="shared" si="2"/>
        <v>99412.44005419653</v>
      </c>
      <c r="K12" s="2">
        <f t="shared" si="3"/>
        <v>8334527.7826999137</v>
      </c>
      <c r="L12" s="14">
        <f t="shared" si="5"/>
        <v>83.83787560345759</v>
      </c>
      <c r="N12" s="6"/>
    </row>
    <row r="13" spans="1:14" x14ac:dyDescent="0.2">
      <c r="A13" s="60">
        <v>4</v>
      </c>
      <c r="B13" s="56">
        <v>0</v>
      </c>
      <c r="C13" s="23">
        <v>801</v>
      </c>
      <c r="D13" s="5">
        <v>851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99412.44005419653</v>
      </c>
      <c r="I13" s="2">
        <f t="shared" si="4"/>
        <v>0</v>
      </c>
      <c r="J13" s="2">
        <f t="shared" si="2"/>
        <v>99412.44005419653</v>
      </c>
      <c r="K13" s="2">
        <f t="shared" si="3"/>
        <v>8235115.3426457169</v>
      </c>
      <c r="L13" s="14">
        <f t="shared" si="5"/>
        <v>82.83787560345759</v>
      </c>
      <c r="N13" s="6"/>
    </row>
    <row r="14" spans="1:14" x14ac:dyDescent="0.2">
      <c r="A14" s="60">
        <v>5</v>
      </c>
      <c r="B14" s="56">
        <v>0</v>
      </c>
      <c r="C14" s="23">
        <v>894</v>
      </c>
      <c r="D14" s="5">
        <v>806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99412.44005419653</v>
      </c>
      <c r="I14" s="2">
        <f t="shared" si="4"/>
        <v>0</v>
      </c>
      <c r="J14" s="2">
        <f t="shared" si="2"/>
        <v>99412.44005419653</v>
      </c>
      <c r="K14" s="2">
        <f t="shared" si="3"/>
        <v>8135702.90259152</v>
      </c>
      <c r="L14" s="14">
        <f t="shared" si="5"/>
        <v>81.83787560345759</v>
      </c>
      <c r="N14" s="6"/>
    </row>
    <row r="15" spans="1:14" x14ac:dyDescent="0.2">
      <c r="A15" s="60">
        <v>6</v>
      </c>
      <c r="B15" s="56">
        <v>0</v>
      </c>
      <c r="C15" s="23">
        <v>852</v>
      </c>
      <c r="D15" s="5">
        <v>889</v>
      </c>
      <c r="E15" s="3">
        <v>0</v>
      </c>
      <c r="F15" s="4">
        <f t="shared" si="0"/>
        <v>0</v>
      </c>
      <c r="G15" s="4">
        <f t="shared" si="1"/>
        <v>0</v>
      </c>
      <c r="H15" s="2">
        <f t="shared" si="6"/>
        <v>99412.44005419653</v>
      </c>
      <c r="I15" s="2">
        <f t="shared" si="4"/>
        <v>0</v>
      </c>
      <c r="J15" s="2">
        <f t="shared" si="2"/>
        <v>99412.44005419653</v>
      </c>
      <c r="K15" s="2">
        <f t="shared" si="3"/>
        <v>8036290.4625373231</v>
      </c>
      <c r="L15" s="14">
        <f t="shared" si="5"/>
        <v>80.83787560345759</v>
      </c>
      <c r="N15" s="6"/>
    </row>
    <row r="16" spans="1:14" x14ac:dyDescent="0.2">
      <c r="A16" s="60">
        <v>7</v>
      </c>
      <c r="B16" s="56">
        <v>0</v>
      </c>
      <c r="C16" s="23">
        <v>794</v>
      </c>
      <c r="D16" s="5">
        <v>866</v>
      </c>
      <c r="E16" s="3">
        <v>0.51090000000000002</v>
      </c>
      <c r="F16" s="4">
        <f t="shared" si="0"/>
        <v>0</v>
      </c>
      <c r="G16" s="4">
        <f t="shared" si="1"/>
        <v>0</v>
      </c>
      <c r="H16" s="2">
        <f t="shared" si="6"/>
        <v>99412.44005419653</v>
      </c>
      <c r="I16" s="2">
        <f t="shared" si="4"/>
        <v>0</v>
      </c>
      <c r="J16" s="2">
        <f t="shared" si="2"/>
        <v>99412.44005419653</v>
      </c>
      <c r="K16" s="2">
        <f t="shared" si="3"/>
        <v>7936878.0224831263</v>
      </c>
      <c r="L16" s="14">
        <f t="shared" si="5"/>
        <v>79.837875603457576</v>
      </c>
      <c r="N16" s="6"/>
    </row>
    <row r="17" spans="1:14" x14ac:dyDescent="0.2">
      <c r="A17" s="60">
        <v>8</v>
      </c>
      <c r="B17" s="56">
        <v>0</v>
      </c>
      <c r="C17" s="23">
        <v>857</v>
      </c>
      <c r="D17" s="5">
        <v>811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99412.44005419653</v>
      </c>
      <c r="I17" s="2">
        <f t="shared" si="4"/>
        <v>0</v>
      </c>
      <c r="J17" s="2">
        <f t="shared" si="2"/>
        <v>99412.44005419653</v>
      </c>
      <c r="K17" s="2">
        <f t="shared" si="3"/>
        <v>7837465.5824289294</v>
      </c>
      <c r="L17" s="14">
        <f t="shared" si="5"/>
        <v>78.837875603457576</v>
      </c>
      <c r="N17" s="6"/>
    </row>
    <row r="18" spans="1:14" x14ac:dyDescent="0.2">
      <c r="A18" s="60">
        <v>9</v>
      </c>
      <c r="B18" s="56">
        <v>0</v>
      </c>
      <c r="C18" s="23">
        <v>970</v>
      </c>
      <c r="D18" s="5">
        <v>872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99412.44005419653</v>
      </c>
      <c r="I18" s="2">
        <f t="shared" si="4"/>
        <v>0</v>
      </c>
      <c r="J18" s="2">
        <f t="shared" si="2"/>
        <v>99412.44005419653</v>
      </c>
      <c r="K18" s="2">
        <f t="shared" si="3"/>
        <v>7738053.1423747325</v>
      </c>
      <c r="L18" s="14">
        <f t="shared" si="5"/>
        <v>77.837875603457576</v>
      </c>
      <c r="N18" s="6"/>
    </row>
    <row r="19" spans="1:14" x14ac:dyDescent="0.2">
      <c r="A19" s="60">
        <v>10</v>
      </c>
      <c r="B19" s="56">
        <v>0</v>
      </c>
      <c r="C19" s="23">
        <v>952</v>
      </c>
      <c r="D19" s="5">
        <v>967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99412.44005419653</v>
      </c>
      <c r="I19" s="2">
        <f t="shared" si="4"/>
        <v>0</v>
      </c>
      <c r="J19" s="2">
        <f t="shared" si="2"/>
        <v>99412.44005419653</v>
      </c>
      <c r="K19" s="2">
        <f t="shared" si="3"/>
        <v>7638640.7023205357</v>
      </c>
      <c r="L19" s="14">
        <f t="shared" si="5"/>
        <v>76.837875603457576</v>
      </c>
      <c r="N19" s="6"/>
    </row>
    <row r="20" spans="1:14" x14ac:dyDescent="0.2">
      <c r="A20" s="60">
        <v>11</v>
      </c>
      <c r="B20" s="56">
        <v>0</v>
      </c>
      <c r="C20" s="23">
        <v>951</v>
      </c>
      <c r="D20" s="5">
        <v>948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99412.44005419653</v>
      </c>
      <c r="I20" s="2">
        <f t="shared" si="4"/>
        <v>0</v>
      </c>
      <c r="J20" s="2">
        <f t="shared" si="2"/>
        <v>99412.44005419653</v>
      </c>
      <c r="K20" s="2">
        <f t="shared" si="3"/>
        <v>7539228.2622663388</v>
      </c>
      <c r="L20" s="14">
        <f t="shared" si="5"/>
        <v>75.837875603457562</v>
      </c>
      <c r="N20" s="6"/>
    </row>
    <row r="21" spans="1:14" x14ac:dyDescent="0.2">
      <c r="A21" s="60">
        <v>12</v>
      </c>
      <c r="B21" s="56">
        <v>0</v>
      </c>
      <c r="C21" s="23">
        <v>1070</v>
      </c>
      <c r="D21" s="5">
        <v>970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99412.44005419653</v>
      </c>
      <c r="I21" s="2">
        <f t="shared" si="4"/>
        <v>0</v>
      </c>
      <c r="J21" s="2">
        <f t="shared" si="2"/>
        <v>99412.44005419653</v>
      </c>
      <c r="K21" s="2">
        <f t="shared" si="3"/>
        <v>7439815.8222121419</v>
      </c>
      <c r="L21" s="14">
        <f t="shared" si="5"/>
        <v>74.837875603457562</v>
      </c>
      <c r="N21" s="6"/>
    </row>
    <row r="22" spans="1:14" x14ac:dyDescent="0.2">
      <c r="A22" s="60">
        <v>13</v>
      </c>
      <c r="B22" s="56">
        <v>0</v>
      </c>
      <c r="C22" s="23">
        <v>1138</v>
      </c>
      <c r="D22" s="5">
        <v>1082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99412.44005419653</v>
      </c>
      <c r="I22" s="2">
        <f t="shared" si="4"/>
        <v>0</v>
      </c>
      <c r="J22" s="2">
        <f t="shared" si="2"/>
        <v>99412.44005419653</v>
      </c>
      <c r="K22" s="2">
        <f t="shared" si="3"/>
        <v>7340403.3821579451</v>
      </c>
      <c r="L22" s="14">
        <f t="shared" si="5"/>
        <v>73.837875603457562</v>
      </c>
      <c r="N22" s="6"/>
    </row>
    <row r="23" spans="1:14" x14ac:dyDescent="0.2">
      <c r="A23" s="60">
        <v>14</v>
      </c>
      <c r="B23" s="56">
        <v>0</v>
      </c>
      <c r="C23" s="23">
        <v>1067</v>
      </c>
      <c r="D23" s="5">
        <v>1147</v>
      </c>
      <c r="E23" s="3">
        <v>0</v>
      </c>
      <c r="F23" s="4">
        <f t="shared" si="0"/>
        <v>0</v>
      </c>
      <c r="G23" s="4">
        <f t="shared" si="1"/>
        <v>0</v>
      </c>
      <c r="H23" s="2">
        <f t="shared" si="6"/>
        <v>99412.44005419653</v>
      </c>
      <c r="I23" s="2">
        <f t="shared" si="4"/>
        <v>0</v>
      </c>
      <c r="J23" s="2">
        <f t="shared" si="2"/>
        <v>99412.44005419653</v>
      </c>
      <c r="K23" s="2">
        <f t="shared" si="3"/>
        <v>7240990.9421037482</v>
      </c>
      <c r="L23" s="14">
        <f t="shared" si="5"/>
        <v>72.837875603457562</v>
      </c>
      <c r="N23" s="6"/>
    </row>
    <row r="24" spans="1:14" x14ac:dyDescent="0.2">
      <c r="A24" s="60">
        <v>15</v>
      </c>
      <c r="B24" s="56">
        <v>1</v>
      </c>
      <c r="C24" s="23">
        <v>1081</v>
      </c>
      <c r="D24" s="5">
        <v>1086</v>
      </c>
      <c r="E24" s="3">
        <v>0</v>
      </c>
      <c r="F24" s="4">
        <f t="shared" si="0"/>
        <v>9.2293493308721734E-4</v>
      </c>
      <c r="G24" s="4">
        <f t="shared" si="1"/>
        <v>9.2208390963577683E-4</v>
      </c>
      <c r="H24" s="2">
        <f t="shared" si="6"/>
        <v>99412.44005419653</v>
      </c>
      <c r="I24" s="2">
        <f t="shared" si="4"/>
        <v>91.666611391605841</v>
      </c>
      <c r="J24" s="2">
        <f t="shared" si="2"/>
        <v>99320.77344280493</v>
      </c>
      <c r="K24" s="2">
        <f t="shared" si="3"/>
        <v>7141578.5020495513</v>
      </c>
      <c r="L24" s="14">
        <f t="shared" si="5"/>
        <v>71.837875603457547</v>
      </c>
      <c r="N24" s="6"/>
    </row>
    <row r="25" spans="1:14" x14ac:dyDescent="0.2">
      <c r="A25" s="60">
        <v>16</v>
      </c>
      <c r="B25" s="56">
        <v>0</v>
      </c>
      <c r="C25" s="23">
        <v>1022</v>
      </c>
      <c r="D25" s="5">
        <v>1080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99320.77344280493</v>
      </c>
      <c r="I25" s="2">
        <f t="shared" si="4"/>
        <v>0</v>
      </c>
      <c r="J25" s="2">
        <f t="shared" si="2"/>
        <v>99320.77344280493</v>
      </c>
      <c r="K25" s="2">
        <f t="shared" si="3"/>
        <v>7042257.7286067465</v>
      </c>
      <c r="L25" s="14">
        <f t="shared" si="5"/>
        <v>70.904177288370761</v>
      </c>
      <c r="N25" s="6"/>
    </row>
    <row r="26" spans="1:14" x14ac:dyDescent="0.2">
      <c r="A26" s="60">
        <v>17</v>
      </c>
      <c r="B26" s="56">
        <v>0</v>
      </c>
      <c r="C26" s="23">
        <v>1022</v>
      </c>
      <c r="D26" s="5">
        <v>1040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99320.77344280493</v>
      </c>
      <c r="I26" s="2">
        <f t="shared" si="4"/>
        <v>0</v>
      </c>
      <c r="J26" s="2">
        <f t="shared" si="2"/>
        <v>99320.77344280493</v>
      </c>
      <c r="K26" s="2">
        <f t="shared" si="3"/>
        <v>6942936.9551639417</v>
      </c>
      <c r="L26" s="14">
        <f t="shared" si="5"/>
        <v>69.904177288370761</v>
      </c>
      <c r="N26" s="6"/>
    </row>
    <row r="27" spans="1:14" x14ac:dyDescent="0.2">
      <c r="A27" s="60">
        <v>18</v>
      </c>
      <c r="B27" s="56">
        <v>0</v>
      </c>
      <c r="C27" s="23">
        <v>1015</v>
      </c>
      <c r="D27" s="5">
        <v>1037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99320.77344280493</v>
      </c>
      <c r="I27" s="2">
        <f t="shared" si="4"/>
        <v>0</v>
      </c>
      <c r="J27" s="2">
        <f t="shared" si="2"/>
        <v>99320.77344280493</v>
      </c>
      <c r="K27" s="2">
        <f t="shared" si="3"/>
        <v>6843616.1817211369</v>
      </c>
      <c r="L27" s="14">
        <f t="shared" si="5"/>
        <v>68.904177288370761</v>
      </c>
      <c r="N27" s="6"/>
    </row>
    <row r="28" spans="1:14" x14ac:dyDescent="0.2">
      <c r="A28" s="60">
        <v>19</v>
      </c>
      <c r="B28" s="56">
        <v>0</v>
      </c>
      <c r="C28" s="23">
        <v>943</v>
      </c>
      <c r="D28" s="5">
        <v>1021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99320.77344280493</v>
      </c>
      <c r="I28" s="2">
        <f t="shared" si="4"/>
        <v>0</v>
      </c>
      <c r="J28" s="2">
        <f t="shared" si="2"/>
        <v>99320.77344280493</v>
      </c>
      <c r="K28" s="2">
        <f t="shared" si="3"/>
        <v>6744295.4082783321</v>
      </c>
      <c r="L28" s="14">
        <f t="shared" si="5"/>
        <v>67.904177288370761</v>
      </c>
      <c r="N28" s="6"/>
    </row>
    <row r="29" spans="1:14" x14ac:dyDescent="0.2">
      <c r="A29" s="60">
        <v>20</v>
      </c>
      <c r="B29" s="56">
        <v>0</v>
      </c>
      <c r="C29" s="23">
        <v>1029</v>
      </c>
      <c r="D29" s="5">
        <v>972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99320.77344280493</v>
      </c>
      <c r="I29" s="2">
        <f t="shared" si="4"/>
        <v>0</v>
      </c>
      <c r="J29" s="2">
        <f t="shared" si="2"/>
        <v>99320.77344280493</v>
      </c>
      <c r="K29" s="2">
        <f t="shared" si="3"/>
        <v>6644974.6348355273</v>
      </c>
      <c r="L29" s="14">
        <f t="shared" si="5"/>
        <v>66.904177288370761</v>
      </c>
      <c r="N29" s="6"/>
    </row>
    <row r="30" spans="1:14" x14ac:dyDescent="0.2">
      <c r="A30" s="60">
        <v>21</v>
      </c>
      <c r="B30" s="56">
        <v>0</v>
      </c>
      <c r="C30" s="23">
        <v>1021</v>
      </c>
      <c r="D30" s="5">
        <v>1071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99320.77344280493</v>
      </c>
      <c r="I30" s="2">
        <f t="shared" si="4"/>
        <v>0</v>
      </c>
      <c r="J30" s="2">
        <f t="shared" si="2"/>
        <v>99320.77344280493</v>
      </c>
      <c r="K30" s="2">
        <f t="shared" si="3"/>
        <v>6545653.8613927225</v>
      </c>
      <c r="L30" s="14">
        <f t="shared" si="5"/>
        <v>65.904177288370761</v>
      </c>
      <c r="N30" s="6"/>
    </row>
    <row r="31" spans="1:14" x14ac:dyDescent="0.2">
      <c r="A31" s="60">
        <v>22</v>
      </c>
      <c r="B31" s="56">
        <v>0</v>
      </c>
      <c r="C31" s="23">
        <v>984</v>
      </c>
      <c r="D31" s="5">
        <v>1001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99320.77344280493</v>
      </c>
      <c r="I31" s="2">
        <f t="shared" si="4"/>
        <v>0</v>
      </c>
      <c r="J31" s="2">
        <f t="shared" si="2"/>
        <v>99320.77344280493</v>
      </c>
      <c r="K31" s="2">
        <f t="shared" si="3"/>
        <v>6446333.0879499177</v>
      </c>
      <c r="L31" s="14">
        <f t="shared" si="5"/>
        <v>64.904177288370761</v>
      </c>
      <c r="N31" s="6"/>
    </row>
    <row r="32" spans="1:14" x14ac:dyDescent="0.2">
      <c r="A32" s="60">
        <v>23</v>
      </c>
      <c r="B32" s="56">
        <v>0</v>
      </c>
      <c r="C32" s="23">
        <v>966</v>
      </c>
      <c r="D32" s="5">
        <v>987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99320.77344280493</v>
      </c>
      <c r="I32" s="2">
        <f t="shared" si="4"/>
        <v>0</v>
      </c>
      <c r="J32" s="2">
        <f t="shared" si="2"/>
        <v>99320.77344280493</v>
      </c>
      <c r="K32" s="2">
        <f t="shared" si="3"/>
        <v>6347012.3145071128</v>
      </c>
      <c r="L32" s="14">
        <f t="shared" si="5"/>
        <v>63.904177288370761</v>
      </c>
      <c r="N32" s="6"/>
    </row>
    <row r="33" spans="1:14" x14ac:dyDescent="0.2">
      <c r="A33" s="60">
        <v>24</v>
      </c>
      <c r="B33" s="56">
        <v>0</v>
      </c>
      <c r="C33" s="23">
        <v>1023</v>
      </c>
      <c r="D33" s="5">
        <v>956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99320.77344280493</v>
      </c>
      <c r="I33" s="2">
        <f t="shared" si="4"/>
        <v>0</v>
      </c>
      <c r="J33" s="2">
        <f t="shared" si="2"/>
        <v>99320.77344280493</v>
      </c>
      <c r="K33" s="2">
        <f t="shared" si="3"/>
        <v>6247691.541064308</v>
      </c>
      <c r="L33" s="14">
        <f t="shared" si="5"/>
        <v>62.904177288370761</v>
      </c>
      <c r="N33" s="6"/>
    </row>
    <row r="34" spans="1:14" x14ac:dyDescent="0.2">
      <c r="A34" s="60">
        <v>25</v>
      </c>
      <c r="B34" s="56">
        <v>0</v>
      </c>
      <c r="C34" s="23">
        <v>986</v>
      </c>
      <c r="D34" s="5">
        <v>1037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99320.77344280493</v>
      </c>
      <c r="I34" s="2">
        <f t="shared" si="4"/>
        <v>0</v>
      </c>
      <c r="J34" s="2">
        <f t="shared" si="2"/>
        <v>99320.77344280493</v>
      </c>
      <c r="K34" s="2">
        <f t="shared" si="3"/>
        <v>6148370.7676215032</v>
      </c>
      <c r="L34" s="14">
        <f t="shared" si="5"/>
        <v>61.904177288370768</v>
      </c>
      <c r="N34" s="6"/>
    </row>
    <row r="35" spans="1:14" x14ac:dyDescent="0.2">
      <c r="A35" s="60">
        <v>26</v>
      </c>
      <c r="B35" s="56">
        <v>0</v>
      </c>
      <c r="C35" s="23">
        <v>956</v>
      </c>
      <c r="D35" s="5">
        <v>992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99320.77344280493</v>
      </c>
      <c r="I35" s="2">
        <f t="shared" si="4"/>
        <v>0</v>
      </c>
      <c r="J35" s="2">
        <f t="shared" si="2"/>
        <v>99320.77344280493</v>
      </c>
      <c r="K35" s="2">
        <f t="shared" si="3"/>
        <v>6049049.9941786984</v>
      </c>
      <c r="L35" s="14">
        <f t="shared" si="5"/>
        <v>60.904177288370768</v>
      </c>
      <c r="N35" s="6"/>
    </row>
    <row r="36" spans="1:14" x14ac:dyDescent="0.2">
      <c r="A36" s="60">
        <v>27</v>
      </c>
      <c r="B36" s="56">
        <v>0</v>
      </c>
      <c r="C36" s="23">
        <v>1075</v>
      </c>
      <c r="D36" s="5">
        <v>965</v>
      </c>
      <c r="E36" s="3">
        <v>0</v>
      </c>
      <c r="F36" s="4">
        <f t="shared" si="0"/>
        <v>0</v>
      </c>
      <c r="G36" s="4">
        <f t="shared" si="1"/>
        <v>0</v>
      </c>
      <c r="H36" s="2">
        <f t="shared" si="6"/>
        <v>99320.77344280493</v>
      </c>
      <c r="I36" s="2">
        <f t="shared" si="4"/>
        <v>0</v>
      </c>
      <c r="J36" s="2">
        <f t="shared" si="2"/>
        <v>99320.77344280493</v>
      </c>
      <c r="K36" s="2">
        <f t="shared" si="3"/>
        <v>5949729.2207358936</v>
      </c>
      <c r="L36" s="14">
        <f t="shared" si="5"/>
        <v>59.904177288370768</v>
      </c>
      <c r="N36" s="6"/>
    </row>
    <row r="37" spans="1:14" x14ac:dyDescent="0.2">
      <c r="A37" s="60">
        <v>28</v>
      </c>
      <c r="B37" s="56">
        <v>2</v>
      </c>
      <c r="C37" s="23">
        <v>1146</v>
      </c>
      <c r="D37" s="5">
        <v>1108</v>
      </c>
      <c r="E37" s="3">
        <v>0</v>
      </c>
      <c r="F37" s="4">
        <f t="shared" si="0"/>
        <v>1.7746228926353151E-3</v>
      </c>
      <c r="G37" s="4">
        <f t="shared" si="1"/>
        <v>1.7714791851195747E-3</v>
      </c>
      <c r="H37" s="2">
        <f t="shared" si="6"/>
        <v>99320.77344280493</v>
      </c>
      <c r="I37" s="2">
        <f t="shared" si="4"/>
        <v>175.94468280390598</v>
      </c>
      <c r="J37" s="2">
        <f t="shared" si="2"/>
        <v>99144.828760001023</v>
      </c>
      <c r="K37" s="2">
        <f t="shared" si="3"/>
        <v>5850408.4472930888</v>
      </c>
      <c r="L37" s="14">
        <f t="shared" si="5"/>
        <v>58.904177288370768</v>
      </c>
      <c r="N37" s="6"/>
    </row>
    <row r="38" spans="1:14" x14ac:dyDescent="0.2">
      <c r="A38" s="60">
        <v>29</v>
      </c>
      <c r="B38" s="23">
        <v>0</v>
      </c>
      <c r="C38" s="23">
        <v>1130</v>
      </c>
      <c r="D38" s="5">
        <v>1141</v>
      </c>
      <c r="E38" s="3">
        <v>0</v>
      </c>
      <c r="F38" s="4">
        <f t="shared" si="0"/>
        <v>0</v>
      </c>
      <c r="G38" s="4">
        <f t="shared" si="1"/>
        <v>0</v>
      </c>
      <c r="H38" s="2">
        <f t="shared" si="6"/>
        <v>99144.828760001023</v>
      </c>
      <c r="I38" s="2">
        <f t="shared" si="4"/>
        <v>0</v>
      </c>
      <c r="J38" s="2">
        <f t="shared" si="2"/>
        <v>99144.828760001023</v>
      </c>
      <c r="K38" s="2">
        <f t="shared" si="3"/>
        <v>5751263.6185330879</v>
      </c>
      <c r="L38" s="14">
        <f t="shared" si="5"/>
        <v>58.008709989858566</v>
      </c>
      <c r="N38" s="6"/>
    </row>
    <row r="39" spans="1:14" x14ac:dyDescent="0.2">
      <c r="A39" s="60">
        <v>30</v>
      </c>
      <c r="B39" s="55">
        <v>0</v>
      </c>
      <c r="C39" s="23">
        <v>1153</v>
      </c>
      <c r="D39" s="5">
        <v>1141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99144.828760001023</v>
      </c>
      <c r="I39" s="2">
        <f t="shared" si="4"/>
        <v>0</v>
      </c>
      <c r="J39" s="2">
        <f t="shared" si="2"/>
        <v>99144.828760001023</v>
      </c>
      <c r="K39" s="2">
        <f t="shared" si="3"/>
        <v>5652118.789773087</v>
      </c>
      <c r="L39" s="14">
        <f t="shared" si="5"/>
        <v>57.008709989858566</v>
      </c>
      <c r="N39" s="6"/>
    </row>
    <row r="40" spans="1:14" x14ac:dyDescent="0.2">
      <c r="A40" s="60">
        <v>31</v>
      </c>
      <c r="B40" s="55">
        <v>0</v>
      </c>
      <c r="C40" s="23">
        <v>1124</v>
      </c>
      <c r="D40" s="5">
        <v>1145</v>
      </c>
      <c r="E40" s="3">
        <v>0.36890000000000001</v>
      </c>
      <c r="F40" s="4">
        <f t="shared" si="0"/>
        <v>0</v>
      </c>
      <c r="G40" s="4">
        <f t="shared" si="1"/>
        <v>0</v>
      </c>
      <c r="H40" s="2">
        <f t="shared" si="6"/>
        <v>99144.828760001023</v>
      </c>
      <c r="I40" s="2">
        <f t="shared" si="4"/>
        <v>0</v>
      </c>
      <c r="J40" s="2">
        <f t="shared" si="2"/>
        <v>99144.828760001023</v>
      </c>
      <c r="K40" s="2">
        <f t="shared" si="3"/>
        <v>5552973.9610130861</v>
      </c>
      <c r="L40" s="14">
        <f t="shared" si="5"/>
        <v>56.008709989858566</v>
      </c>
      <c r="N40" s="6"/>
    </row>
    <row r="41" spans="1:14" x14ac:dyDescent="0.2">
      <c r="A41" s="60">
        <v>32</v>
      </c>
      <c r="B41" s="55">
        <v>0</v>
      </c>
      <c r="C41" s="23">
        <v>1194</v>
      </c>
      <c r="D41" s="5">
        <v>1152</v>
      </c>
      <c r="E41" s="3">
        <v>0</v>
      </c>
      <c r="F41" s="4">
        <f t="shared" si="0"/>
        <v>0</v>
      </c>
      <c r="G41" s="4">
        <f t="shared" si="1"/>
        <v>0</v>
      </c>
      <c r="H41" s="2">
        <f t="shared" si="6"/>
        <v>99144.828760001023</v>
      </c>
      <c r="I41" s="2">
        <f t="shared" si="4"/>
        <v>0</v>
      </c>
      <c r="J41" s="2">
        <f t="shared" si="2"/>
        <v>99144.828760001023</v>
      </c>
      <c r="K41" s="2">
        <f t="shared" si="3"/>
        <v>5453829.1322530853</v>
      </c>
      <c r="L41" s="14">
        <f t="shared" si="5"/>
        <v>55.008709989858566</v>
      </c>
      <c r="N41" s="6"/>
    </row>
    <row r="42" spans="1:14" x14ac:dyDescent="0.2">
      <c r="A42" s="60">
        <v>33</v>
      </c>
      <c r="B42" s="23">
        <v>0</v>
      </c>
      <c r="C42" s="23">
        <v>1200</v>
      </c>
      <c r="D42" s="5">
        <v>1208</v>
      </c>
      <c r="E42" s="3">
        <v>0</v>
      </c>
      <c r="F42" s="4">
        <f t="shared" si="0"/>
        <v>0</v>
      </c>
      <c r="G42" s="4">
        <f t="shared" si="1"/>
        <v>0</v>
      </c>
      <c r="H42" s="2">
        <f t="shared" si="6"/>
        <v>99144.828760001023</v>
      </c>
      <c r="I42" s="2">
        <f t="shared" si="4"/>
        <v>0</v>
      </c>
      <c r="J42" s="2">
        <f t="shared" si="2"/>
        <v>99144.828760001023</v>
      </c>
      <c r="K42" s="2">
        <f t="shared" si="3"/>
        <v>5354684.3034930844</v>
      </c>
      <c r="L42" s="14">
        <f t="shared" si="5"/>
        <v>54.008709989858566</v>
      </c>
      <c r="N42" s="6"/>
    </row>
    <row r="43" spans="1:14" x14ac:dyDescent="0.2">
      <c r="A43" s="60">
        <v>34</v>
      </c>
      <c r="B43" s="23">
        <v>0</v>
      </c>
      <c r="C43" s="23">
        <v>1218</v>
      </c>
      <c r="D43" s="5">
        <v>1198</v>
      </c>
      <c r="E43" s="3">
        <v>0</v>
      </c>
      <c r="F43" s="4">
        <f t="shared" si="0"/>
        <v>0</v>
      </c>
      <c r="G43" s="4">
        <f t="shared" si="1"/>
        <v>0</v>
      </c>
      <c r="H43" s="2">
        <f t="shared" si="6"/>
        <v>99144.828760001023</v>
      </c>
      <c r="I43" s="2">
        <f t="shared" si="4"/>
        <v>0</v>
      </c>
      <c r="J43" s="2">
        <f t="shared" si="2"/>
        <v>99144.828760001023</v>
      </c>
      <c r="K43" s="2">
        <f t="shared" si="3"/>
        <v>5255539.4747330835</v>
      </c>
      <c r="L43" s="14">
        <f t="shared" si="5"/>
        <v>53.008709989858573</v>
      </c>
      <c r="N43" s="6"/>
    </row>
    <row r="44" spans="1:14" x14ac:dyDescent="0.2">
      <c r="A44" s="60">
        <v>35</v>
      </c>
      <c r="B44" s="55">
        <v>0</v>
      </c>
      <c r="C44" s="23">
        <v>1378</v>
      </c>
      <c r="D44" s="5">
        <v>1226</v>
      </c>
      <c r="E44" s="3">
        <v>0</v>
      </c>
      <c r="F44" s="4">
        <f t="shared" si="0"/>
        <v>0</v>
      </c>
      <c r="G44" s="4">
        <f t="shared" si="1"/>
        <v>0</v>
      </c>
      <c r="H44" s="2">
        <f t="shared" si="6"/>
        <v>99144.828760001023</v>
      </c>
      <c r="I44" s="2">
        <f t="shared" si="4"/>
        <v>0</v>
      </c>
      <c r="J44" s="2">
        <f t="shared" si="2"/>
        <v>99144.828760001023</v>
      </c>
      <c r="K44" s="2">
        <f t="shared" si="3"/>
        <v>5156394.6459730826</v>
      </c>
      <c r="L44" s="14">
        <f t="shared" si="5"/>
        <v>52.008709989858573</v>
      </c>
      <c r="N44" s="6"/>
    </row>
    <row r="45" spans="1:14" x14ac:dyDescent="0.2">
      <c r="A45" s="60">
        <v>36</v>
      </c>
      <c r="B45" s="55">
        <v>1</v>
      </c>
      <c r="C45" s="23">
        <v>1396</v>
      </c>
      <c r="D45" s="5">
        <v>1371</v>
      </c>
      <c r="E45" s="3">
        <v>0.2336</v>
      </c>
      <c r="F45" s="4">
        <f t="shared" si="0"/>
        <v>7.2280448138778463E-4</v>
      </c>
      <c r="G45" s="4">
        <f t="shared" si="1"/>
        <v>7.2240430021273364E-4</v>
      </c>
      <c r="H45" s="2">
        <f t="shared" si="6"/>
        <v>99144.828760001023</v>
      </c>
      <c r="I45" s="2">
        <f t="shared" si="4"/>
        <v>71.62265064007984</v>
      </c>
      <c r="J45" s="2">
        <f t="shared" si="2"/>
        <v>99089.937160550457</v>
      </c>
      <c r="K45" s="2">
        <f t="shared" si="3"/>
        <v>5057249.8172130818</v>
      </c>
      <c r="L45" s="14">
        <f t="shared" si="5"/>
        <v>51.008709989858573</v>
      </c>
      <c r="N45" s="6"/>
    </row>
    <row r="46" spans="1:14" x14ac:dyDescent="0.2">
      <c r="A46" s="60">
        <v>37</v>
      </c>
      <c r="B46" s="23">
        <v>0</v>
      </c>
      <c r="C46" s="23">
        <v>1341</v>
      </c>
      <c r="D46" s="5">
        <v>1427</v>
      </c>
      <c r="E46" s="3">
        <v>0</v>
      </c>
      <c r="F46" s="4">
        <f t="shared" si="0"/>
        <v>0</v>
      </c>
      <c r="G46" s="4">
        <f t="shared" si="1"/>
        <v>0</v>
      </c>
      <c r="H46" s="2">
        <f t="shared" si="6"/>
        <v>99073.206109360937</v>
      </c>
      <c r="I46" s="2">
        <f t="shared" si="4"/>
        <v>0</v>
      </c>
      <c r="J46" s="2">
        <f t="shared" si="2"/>
        <v>99073.206109360937</v>
      </c>
      <c r="K46" s="2">
        <f t="shared" si="3"/>
        <v>4958159.8800525311</v>
      </c>
      <c r="L46" s="14">
        <f t="shared" si="5"/>
        <v>50.045416664718786</v>
      </c>
      <c r="N46" s="6"/>
    </row>
    <row r="47" spans="1:14" x14ac:dyDescent="0.2">
      <c r="A47" s="60">
        <v>38</v>
      </c>
      <c r="B47" s="55">
        <v>1</v>
      </c>
      <c r="C47" s="23">
        <v>1428</v>
      </c>
      <c r="D47" s="5">
        <v>1351</v>
      </c>
      <c r="E47" s="3">
        <v>0.25409999999999999</v>
      </c>
      <c r="F47" s="4">
        <f t="shared" si="0"/>
        <v>7.1968333933069444E-4</v>
      </c>
      <c r="G47" s="4">
        <f t="shared" si="1"/>
        <v>7.1929721209751439E-4</v>
      </c>
      <c r="H47" s="2">
        <f t="shared" si="6"/>
        <v>99073.206109360937</v>
      </c>
      <c r="I47" s="2">
        <f t="shared" si="4"/>
        <v>71.26308094802576</v>
      </c>
      <c r="J47" s="2">
        <f t="shared" si="2"/>
        <v>99020.050977281804</v>
      </c>
      <c r="K47" s="2">
        <f t="shared" si="3"/>
        <v>4859086.6739431703</v>
      </c>
      <c r="L47" s="14">
        <f t="shared" si="5"/>
        <v>49.045416664718793</v>
      </c>
      <c r="N47" s="6"/>
    </row>
    <row r="48" spans="1:14" x14ac:dyDescent="0.2">
      <c r="A48" s="60">
        <v>39</v>
      </c>
      <c r="B48" s="23">
        <v>1</v>
      </c>
      <c r="C48" s="23">
        <v>1499</v>
      </c>
      <c r="D48" s="5">
        <v>1439</v>
      </c>
      <c r="E48" s="3">
        <v>0.46579999999999999</v>
      </c>
      <c r="F48" s="4">
        <f t="shared" si="0"/>
        <v>6.8073519400953025E-4</v>
      </c>
      <c r="G48" s="4">
        <f t="shared" si="1"/>
        <v>6.8048773550149415E-4</v>
      </c>
      <c r="H48" s="2">
        <f t="shared" si="6"/>
        <v>99001.943028412905</v>
      </c>
      <c r="I48" s="2">
        <f t="shared" si="4"/>
        <v>67.369608021652638</v>
      </c>
      <c r="J48" s="2">
        <f t="shared" si="2"/>
        <v>98965.954183807742</v>
      </c>
      <c r="K48" s="2">
        <f t="shared" si="3"/>
        <v>4760066.6229658881</v>
      </c>
      <c r="L48" s="14">
        <f t="shared" si="5"/>
        <v>48.08053738500648</v>
      </c>
      <c r="N48" s="6"/>
    </row>
    <row r="49" spans="1:14" x14ac:dyDescent="0.2">
      <c r="A49" s="60">
        <v>40</v>
      </c>
      <c r="B49" s="55">
        <v>0</v>
      </c>
      <c r="C49" s="23">
        <v>1549</v>
      </c>
      <c r="D49" s="5">
        <v>1508</v>
      </c>
      <c r="E49" s="3">
        <v>2.1899999999999999E-2</v>
      </c>
      <c r="F49" s="4">
        <f t="shared" si="0"/>
        <v>0</v>
      </c>
      <c r="G49" s="4">
        <f t="shared" si="1"/>
        <v>0</v>
      </c>
      <c r="H49" s="2">
        <f t="shared" si="6"/>
        <v>98934.573420391258</v>
      </c>
      <c r="I49" s="2">
        <f t="shared" si="4"/>
        <v>0</v>
      </c>
      <c r="J49" s="2">
        <f t="shared" si="2"/>
        <v>98934.573420391258</v>
      </c>
      <c r="K49" s="2">
        <f t="shared" si="3"/>
        <v>4661100.6687820805</v>
      </c>
      <c r="L49" s="14">
        <f t="shared" si="5"/>
        <v>47.112960693489867</v>
      </c>
      <c r="N49" s="6"/>
    </row>
    <row r="50" spans="1:14" x14ac:dyDescent="0.2">
      <c r="A50" s="60">
        <v>41</v>
      </c>
      <c r="B50" s="23">
        <v>0</v>
      </c>
      <c r="C50" s="23">
        <v>1571</v>
      </c>
      <c r="D50" s="5">
        <v>1534</v>
      </c>
      <c r="E50" s="3">
        <v>0</v>
      </c>
      <c r="F50" s="4">
        <f t="shared" si="0"/>
        <v>0</v>
      </c>
      <c r="G50" s="4">
        <f t="shared" si="1"/>
        <v>0</v>
      </c>
      <c r="H50" s="2">
        <f t="shared" si="6"/>
        <v>98934.573420391258</v>
      </c>
      <c r="I50" s="2">
        <f t="shared" si="4"/>
        <v>0</v>
      </c>
      <c r="J50" s="2">
        <f t="shared" si="2"/>
        <v>98934.573420391258</v>
      </c>
      <c r="K50" s="2">
        <f t="shared" si="3"/>
        <v>4562166.0953616891</v>
      </c>
      <c r="L50" s="14">
        <f t="shared" si="5"/>
        <v>46.11296069348986</v>
      </c>
      <c r="N50" s="6"/>
    </row>
    <row r="51" spans="1:14" x14ac:dyDescent="0.2">
      <c r="A51" s="60">
        <v>42</v>
      </c>
      <c r="B51" s="23">
        <v>1</v>
      </c>
      <c r="C51" s="23">
        <v>1589</v>
      </c>
      <c r="D51" s="5">
        <v>1574</v>
      </c>
      <c r="E51" s="3">
        <v>0</v>
      </c>
      <c r="F51" s="4">
        <f t="shared" si="0"/>
        <v>6.3231109705975345E-4</v>
      </c>
      <c r="G51" s="4">
        <f t="shared" si="1"/>
        <v>6.3191153238546598E-4</v>
      </c>
      <c r="H51" s="2">
        <f t="shared" si="6"/>
        <v>98934.573420391258</v>
      </c>
      <c r="I51" s="2">
        <f t="shared" si="4"/>
        <v>62.517897895981832</v>
      </c>
      <c r="J51" s="2">
        <f t="shared" si="2"/>
        <v>98872.05552249527</v>
      </c>
      <c r="K51" s="2">
        <f t="shared" si="3"/>
        <v>4463231.5219412977</v>
      </c>
      <c r="L51" s="14">
        <f t="shared" si="5"/>
        <v>45.11296069348986</v>
      </c>
      <c r="N51" s="6"/>
    </row>
    <row r="52" spans="1:14" x14ac:dyDescent="0.2">
      <c r="A52" s="60">
        <v>43</v>
      </c>
      <c r="B52" s="23">
        <v>0</v>
      </c>
      <c r="C52" s="23">
        <v>1766</v>
      </c>
      <c r="D52" s="5">
        <v>1610</v>
      </c>
      <c r="E52" s="3">
        <v>7.0999999999999994E-2</v>
      </c>
      <c r="F52" s="4">
        <f t="shared" si="0"/>
        <v>0</v>
      </c>
      <c r="G52" s="4">
        <f t="shared" si="1"/>
        <v>0</v>
      </c>
      <c r="H52" s="2">
        <f t="shared" si="6"/>
        <v>98872.05552249527</v>
      </c>
      <c r="I52" s="2">
        <f t="shared" si="4"/>
        <v>0</v>
      </c>
      <c r="J52" s="2">
        <f t="shared" si="2"/>
        <v>98872.05552249527</v>
      </c>
      <c r="K52" s="2">
        <f t="shared" si="3"/>
        <v>4364359.4664188027</v>
      </c>
      <c r="L52" s="14">
        <f t="shared" si="5"/>
        <v>44.141486119157584</v>
      </c>
      <c r="N52" s="6"/>
    </row>
    <row r="53" spans="1:14" x14ac:dyDescent="0.2">
      <c r="A53" s="60">
        <v>44</v>
      </c>
      <c r="B53" s="23">
        <v>4</v>
      </c>
      <c r="C53" s="23">
        <v>1808</v>
      </c>
      <c r="D53" s="5">
        <v>1761</v>
      </c>
      <c r="E53" s="3">
        <v>6.2799999999999995E-2</v>
      </c>
      <c r="F53" s="4">
        <f t="shared" si="0"/>
        <v>2.2415242364808071E-3</v>
      </c>
      <c r="G53" s="4">
        <f t="shared" si="1"/>
        <v>2.2368252113464304E-3</v>
      </c>
      <c r="H53" s="2">
        <f t="shared" si="6"/>
        <v>98872.05552249527</v>
      </c>
      <c r="I53" s="2">
        <f t="shared" si="4"/>
        <v>221.15950649036148</v>
      </c>
      <c r="J53" s="2">
        <f t="shared" si="2"/>
        <v>98664.784833012498</v>
      </c>
      <c r="K53" s="2">
        <f t="shared" si="3"/>
        <v>4265487.4108963078</v>
      </c>
      <c r="L53" s="14">
        <f t="shared" si="5"/>
        <v>43.141486119157584</v>
      </c>
      <c r="N53" s="6"/>
    </row>
    <row r="54" spans="1:14" x14ac:dyDescent="0.2">
      <c r="A54" s="60">
        <v>45</v>
      </c>
      <c r="B54" s="23">
        <v>1</v>
      </c>
      <c r="C54" s="23">
        <v>1845</v>
      </c>
      <c r="D54" s="5">
        <v>1827</v>
      </c>
      <c r="E54" s="3">
        <v>0.30049999999999999</v>
      </c>
      <c r="F54" s="4">
        <f t="shared" si="0"/>
        <v>5.4466230936819177E-4</v>
      </c>
      <c r="G54" s="4">
        <f t="shared" si="1"/>
        <v>5.4445487680483391E-4</v>
      </c>
      <c r="H54" s="2">
        <f t="shared" si="6"/>
        <v>98650.896016004903</v>
      </c>
      <c r="I54" s="2">
        <f t="shared" si="4"/>
        <v>53.710961437080428</v>
      </c>
      <c r="J54" s="2">
        <f t="shared" si="2"/>
        <v>98613.325198479666</v>
      </c>
      <c r="K54" s="2">
        <f t="shared" si="3"/>
        <v>4166822.6260632956</v>
      </c>
      <c r="L54" s="14">
        <f t="shared" si="5"/>
        <v>42.238061632884509</v>
      </c>
      <c r="N54" s="6"/>
    </row>
    <row r="55" spans="1:14" x14ac:dyDescent="0.2">
      <c r="A55" s="60">
        <v>46</v>
      </c>
      <c r="B55" s="55">
        <v>0</v>
      </c>
      <c r="C55" s="23">
        <v>1818</v>
      </c>
      <c r="D55" s="5">
        <v>1854</v>
      </c>
      <c r="E55" s="3">
        <v>0</v>
      </c>
      <c r="F55" s="4">
        <f t="shared" si="0"/>
        <v>0</v>
      </c>
      <c r="G55" s="4">
        <f t="shared" si="1"/>
        <v>0</v>
      </c>
      <c r="H55" s="2">
        <f t="shared" si="6"/>
        <v>98597.185054567817</v>
      </c>
      <c r="I55" s="2">
        <f t="shared" si="4"/>
        <v>0</v>
      </c>
      <c r="J55" s="2">
        <f t="shared" si="2"/>
        <v>98597.185054567817</v>
      </c>
      <c r="K55" s="2">
        <f t="shared" si="3"/>
        <v>4068209.3008648162</v>
      </c>
      <c r="L55" s="14">
        <f t="shared" si="5"/>
        <v>41.260907181207038</v>
      </c>
      <c r="N55" s="6"/>
    </row>
    <row r="56" spans="1:14" x14ac:dyDescent="0.2">
      <c r="A56" s="60">
        <v>47</v>
      </c>
      <c r="B56" s="23">
        <v>2</v>
      </c>
      <c r="C56" s="23">
        <v>1810</v>
      </c>
      <c r="D56" s="5">
        <v>1826</v>
      </c>
      <c r="E56" s="3">
        <v>0</v>
      </c>
      <c r="F56" s="4">
        <f t="shared" si="0"/>
        <v>1.1001100110011001E-3</v>
      </c>
      <c r="G56" s="4">
        <f t="shared" si="1"/>
        <v>1.0989010989010989E-3</v>
      </c>
      <c r="H56" s="2">
        <f t="shared" si="6"/>
        <v>98597.185054567817</v>
      </c>
      <c r="I56" s="2">
        <f t="shared" si="4"/>
        <v>108.34855500501958</v>
      </c>
      <c r="J56" s="2">
        <f t="shared" si="2"/>
        <v>98488.836499562793</v>
      </c>
      <c r="K56" s="2">
        <f t="shared" si="3"/>
        <v>3969612.1158102485</v>
      </c>
      <c r="L56" s="14">
        <f t="shared" si="5"/>
        <v>40.260907181207038</v>
      </c>
      <c r="N56" s="6"/>
    </row>
    <row r="57" spans="1:14" x14ac:dyDescent="0.2">
      <c r="A57" s="60">
        <v>48</v>
      </c>
      <c r="B57" s="23">
        <v>2</v>
      </c>
      <c r="C57" s="23">
        <v>1729</v>
      </c>
      <c r="D57" s="5">
        <v>1812</v>
      </c>
      <c r="E57" s="3">
        <v>0.5373</v>
      </c>
      <c r="F57" s="4">
        <f t="shared" si="0"/>
        <v>1.1296243998870376E-3</v>
      </c>
      <c r="G57" s="4">
        <f t="shared" si="1"/>
        <v>1.1290342794000809E-3</v>
      </c>
      <c r="H57" s="2">
        <f t="shared" si="6"/>
        <v>98488.836499562793</v>
      </c>
      <c r="I57" s="2">
        <f t="shared" si="4"/>
        <v>111.19727254623626</v>
      </c>
      <c r="J57" s="2">
        <f t="shared" si="2"/>
        <v>98437.38552155564</v>
      </c>
      <c r="K57" s="2">
        <f t="shared" si="3"/>
        <v>3871123.2793106856</v>
      </c>
      <c r="L57" s="14">
        <f t="shared" si="5"/>
        <v>39.305198608249071</v>
      </c>
      <c r="N57" s="6"/>
    </row>
    <row r="58" spans="1:14" x14ac:dyDescent="0.2">
      <c r="A58" s="60">
        <v>49</v>
      </c>
      <c r="B58" s="23">
        <v>4</v>
      </c>
      <c r="C58" s="23">
        <v>1745</v>
      </c>
      <c r="D58" s="5">
        <v>1735</v>
      </c>
      <c r="E58" s="3">
        <v>0.5665</v>
      </c>
      <c r="F58" s="4">
        <f t="shared" si="0"/>
        <v>2.2988505747126436E-3</v>
      </c>
      <c r="G58" s="4">
        <f t="shared" si="1"/>
        <v>2.2965619319597597E-3</v>
      </c>
      <c r="H58" s="2">
        <f t="shared" si="6"/>
        <v>98377.639227016552</v>
      </c>
      <c r="I58" s="2">
        <f t="shared" si="4"/>
        <v>225.93034120483739</v>
      </c>
      <c r="J58" s="2">
        <f t="shared" si="2"/>
        <v>98279.698424104266</v>
      </c>
      <c r="K58" s="2">
        <f t="shared" si="3"/>
        <v>3772685.8937891298</v>
      </c>
      <c r="L58" s="14">
        <f t="shared" si="5"/>
        <v>38.349018368729787</v>
      </c>
      <c r="N58" s="6"/>
    </row>
    <row r="59" spans="1:14" x14ac:dyDescent="0.2">
      <c r="A59" s="60">
        <v>50</v>
      </c>
      <c r="B59" s="23">
        <v>1</v>
      </c>
      <c r="C59" s="23">
        <v>1680</v>
      </c>
      <c r="D59" s="5">
        <v>1757</v>
      </c>
      <c r="E59" s="3">
        <v>0.48359999999999997</v>
      </c>
      <c r="F59" s="4">
        <f t="shared" si="0"/>
        <v>5.8190282222868783E-4</v>
      </c>
      <c r="G59" s="4">
        <f t="shared" si="1"/>
        <v>5.8172801609106229E-4</v>
      </c>
      <c r="H59" s="2">
        <f t="shared" si="6"/>
        <v>98151.70888581172</v>
      </c>
      <c r="I59" s="2">
        <f t="shared" si="4"/>
        <v>57.097598886090744</v>
      </c>
      <c r="J59" s="2">
        <f t="shared" si="2"/>
        <v>98122.22368574694</v>
      </c>
      <c r="K59" s="2">
        <f t="shared" si="3"/>
        <v>3674406.1953650257</v>
      </c>
      <c r="L59" s="14">
        <f t="shared" si="5"/>
        <v>37.435987993237866</v>
      </c>
      <c r="N59" s="6"/>
    </row>
    <row r="60" spans="1:14" x14ac:dyDescent="0.2">
      <c r="A60" s="60">
        <v>51</v>
      </c>
      <c r="B60" s="23">
        <v>1</v>
      </c>
      <c r="C60" s="23">
        <v>1600</v>
      </c>
      <c r="D60" s="5">
        <v>1698</v>
      </c>
      <c r="E60" s="3">
        <v>0.39140000000000003</v>
      </c>
      <c r="F60" s="4">
        <f t="shared" si="0"/>
        <v>6.0642813826561554E-4</v>
      </c>
      <c r="G60" s="4">
        <f t="shared" si="1"/>
        <v>6.0620440509342641E-4</v>
      </c>
      <c r="H60" s="2">
        <f t="shared" si="6"/>
        <v>98094.611286925632</v>
      </c>
      <c r="I60" s="2">
        <f t="shared" si="4"/>
        <v>59.465385478061663</v>
      </c>
      <c r="J60" s="2">
        <f t="shared" si="2"/>
        <v>98058.420653323687</v>
      </c>
      <c r="K60" s="2">
        <f t="shared" si="3"/>
        <v>3576283.9716792786</v>
      </c>
      <c r="L60" s="14">
        <f t="shared" si="5"/>
        <v>36.457496744838394</v>
      </c>
      <c r="N60" s="6"/>
    </row>
    <row r="61" spans="1:14" x14ac:dyDescent="0.2">
      <c r="A61" s="60">
        <v>52</v>
      </c>
      <c r="B61" s="23">
        <v>1</v>
      </c>
      <c r="C61" s="23">
        <v>1602</v>
      </c>
      <c r="D61" s="5">
        <v>1611</v>
      </c>
      <c r="E61" s="3">
        <v>0.36070000000000002</v>
      </c>
      <c r="F61" s="4">
        <f t="shared" si="0"/>
        <v>6.2247121070650485E-4</v>
      </c>
      <c r="G61" s="4">
        <f t="shared" si="1"/>
        <v>6.2222359941045561E-4</v>
      </c>
      <c r="H61" s="2">
        <f t="shared" si="6"/>
        <v>98035.145901447569</v>
      </c>
      <c r="I61" s="2">
        <f t="shared" si="4"/>
        <v>60.999781351527879</v>
      </c>
      <c r="J61" s="2">
        <f t="shared" si="2"/>
        <v>97996.148741229539</v>
      </c>
      <c r="K61" s="2">
        <f t="shared" si="3"/>
        <v>3478225.551025955</v>
      </c>
      <c r="L61" s="14">
        <f t="shared" si="5"/>
        <v>35.479373433304559</v>
      </c>
      <c r="N61" s="6"/>
    </row>
    <row r="62" spans="1:14" x14ac:dyDescent="0.2">
      <c r="A62" s="60">
        <v>53</v>
      </c>
      <c r="B62" s="23">
        <v>3</v>
      </c>
      <c r="C62" s="23">
        <v>1651</v>
      </c>
      <c r="D62" s="5">
        <v>1594</v>
      </c>
      <c r="E62" s="3">
        <v>0.55459999999999998</v>
      </c>
      <c r="F62" s="4">
        <f t="shared" si="0"/>
        <v>1.8489984591679508E-3</v>
      </c>
      <c r="G62" s="4">
        <f t="shared" si="1"/>
        <v>1.8474769807447328E-3</v>
      </c>
      <c r="H62" s="2">
        <f t="shared" si="6"/>
        <v>97974.146120096048</v>
      </c>
      <c r="I62" s="2">
        <f t="shared" si="4"/>
        <v>181.00497966499833</v>
      </c>
      <c r="J62" s="2">
        <f t="shared" si="2"/>
        <v>97893.526502153254</v>
      </c>
      <c r="K62" s="2">
        <f t="shared" si="3"/>
        <v>3380229.4022847256</v>
      </c>
      <c r="L62" s="14">
        <f t="shared" si="5"/>
        <v>34.501238705783294</v>
      </c>
      <c r="N62" s="6"/>
    </row>
    <row r="63" spans="1:14" x14ac:dyDescent="0.2">
      <c r="A63" s="60">
        <v>54</v>
      </c>
      <c r="B63" s="23">
        <v>5</v>
      </c>
      <c r="C63" s="23">
        <v>1461</v>
      </c>
      <c r="D63" s="5">
        <v>1648</v>
      </c>
      <c r="E63" s="3">
        <v>0.15939999999999999</v>
      </c>
      <c r="F63" s="4">
        <f t="shared" si="0"/>
        <v>3.2164683177870698E-3</v>
      </c>
      <c r="G63" s="4">
        <f t="shared" si="1"/>
        <v>3.2077951989570815E-3</v>
      </c>
      <c r="H63" s="2">
        <f t="shared" si="6"/>
        <v>97793.141140431049</v>
      </c>
      <c r="I63" s="2">
        <f t="shared" si="4"/>
        <v>313.70036864120698</v>
      </c>
      <c r="J63" s="2">
        <f t="shared" si="2"/>
        <v>97529.444610551247</v>
      </c>
      <c r="K63" s="2">
        <f t="shared" si="3"/>
        <v>3282335.8757825722</v>
      </c>
      <c r="L63" s="14">
        <f t="shared" si="5"/>
        <v>33.564070419510657</v>
      </c>
      <c r="N63" s="6"/>
    </row>
    <row r="64" spans="1:14" x14ac:dyDescent="0.2">
      <c r="A64" s="60">
        <v>55</v>
      </c>
      <c r="B64" s="23">
        <v>3</v>
      </c>
      <c r="C64" s="23">
        <v>1435</v>
      </c>
      <c r="D64" s="5">
        <v>1458</v>
      </c>
      <c r="E64" s="3">
        <v>0.39889999999999998</v>
      </c>
      <c r="F64" s="4">
        <f t="shared" si="0"/>
        <v>2.0739716557207051E-3</v>
      </c>
      <c r="G64" s="4">
        <f t="shared" si="1"/>
        <v>2.0713893284645558E-3</v>
      </c>
      <c r="H64" s="2">
        <f t="shared" si="6"/>
        <v>97479.440771789843</v>
      </c>
      <c r="I64" s="2">
        <f t="shared" si="4"/>
        <v>201.91787335937821</v>
      </c>
      <c r="J64" s="2">
        <f t="shared" si="2"/>
        <v>97358.067938113527</v>
      </c>
      <c r="K64" s="2">
        <f t="shared" si="3"/>
        <v>3184806.4311720207</v>
      </c>
      <c r="L64" s="14">
        <f t="shared" si="5"/>
        <v>32.67157059946625</v>
      </c>
      <c r="N64" s="6"/>
    </row>
    <row r="65" spans="1:14" x14ac:dyDescent="0.2">
      <c r="A65" s="60">
        <v>56</v>
      </c>
      <c r="B65" s="23">
        <v>3</v>
      </c>
      <c r="C65" s="23">
        <v>1498</v>
      </c>
      <c r="D65" s="5">
        <v>1421</v>
      </c>
      <c r="E65" s="3">
        <v>0.48449999999999999</v>
      </c>
      <c r="F65" s="4">
        <f t="shared" si="0"/>
        <v>2.0554984583761563E-3</v>
      </c>
      <c r="G65" s="4">
        <f t="shared" si="1"/>
        <v>2.0533227381880044E-3</v>
      </c>
      <c r="H65" s="2">
        <f t="shared" si="6"/>
        <v>97277.52289843047</v>
      </c>
      <c r="I65" s="2">
        <f t="shared" si="4"/>
        <v>199.74214968195156</v>
      </c>
      <c r="J65" s="2">
        <f t="shared" si="2"/>
        <v>97174.555820269423</v>
      </c>
      <c r="K65" s="2">
        <f t="shared" si="3"/>
        <v>3087448.3632339071</v>
      </c>
      <c r="L65" s="14">
        <f t="shared" si="5"/>
        <v>31.738558623224581</v>
      </c>
      <c r="N65" s="6"/>
    </row>
    <row r="66" spans="1:14" x14ac:dyDescent="0.2">
      <c r="A66" s="60">
        <v>57</v>
      </c>
      <c r="B66" s="23">
        <v>4</v>
      </c>
      <c r="C66" s="23">
        <v>1358</v>
      </c>
      <c r="D66" s="5">
        <v>1508</v>
      </c>
      <c r="E66" s="3">
        <v>0.34860000000000002</v>
      </c>
      <c r="F66" s="4">
        <f t="shared" si="0"/>
        <v>2.7913468248429866E-3</v>
      </c>
      <c r="G66" s="4">
        <f t="shared" si="1"/>
        <v>2.7862805773396261E-3</v>
      </c>
      <c r="H66" s="2">
        <f t="shared" si="6"/>
        <v>97077.780748748512</v>
      </c>
      <c r="I66" s="2">
        <f t="shared" si="4"/>
        <v>270.48593499147262</v>
      </c>
      <c r="J66" s="2">
        <f t="shared" si="2"/>
        <v>96901.586210695066</v>
      </c>
      <c r="K66" s="2">
        <f t="shared" si="3"/>
        <v>2990273.8074136376</v>
      </c>
      <c r="L66" s="14">
        <f t="shared" si="5"/>
        <v>30.802865334889592</v>
      </c>
      <c r="N66" s="6"/>
    </row>
    <row r="67" spans="1:14" x14ac:dyDescent="0.2">
      <c r="A67" s="60">
        <v>58</v>
      </c>
      <c r="B67" s="23">
        <v>5</v>
      </c>
      <c r="C67" s="23">
        <v>1298</v>
      </c>
      <c r="D67" s="5">
        <v>1354</v>
      </c>
      <c r="E67" s="3">
        <v>0.51149999999999995</v>
      </c>
      <c r="F67" s="4">
        <f t="shared" si="0"/>
        <v>3.770739064856712E-3</v>
      </c>
      <c r="G67" s="4">
        <f t="shared" si="1"/>
        <v>3.7638061112919828E-3</v>
      </c>
      <c r="H67" s="2">
        <f t="shared" si="6"/>
        <v>96807.294813757035</v>
      </c>
      <c r="I67" s="2">
        <f t="shared" si="4"/>
        <v>364.36388783766341</v>
      </c>
      <c r="J67" s="2">
        <f t="shared" si="2"/>
        <v>96629.303054548334</v>
      </c>
      <c r="K67" s="2">
        <f t="shared" si="3"/>
        <v>2893372.2212029425</v>
      </c>
      <c r="L67" s="14">
        <f t="shared" si="5"/>
        <v>29.887956550891793</v>
      </c>
      <c r="N67" s="6"/>
    </row>
    <row r="68" spans="1:14" x14ac:dyDescent="0.2">
      <c r="A68" s="60">
        <v>59</v>
      </c>
      <c r="B68" s="23">
        <v>4</v>
      </c>
      <c r="C68" s="23">
        <v>1353</v>
      </c>
      <c r="D68" s="5">
        <v>1301</v>
      </c>
      <c r="E68" s="3">
        <v>0.39750000000000002</v>
      </c>
      <c r="F68" s="4">
        <f t="shared" si="0"/>
        <v>3.0143180105501131E-3</v>
      </c>
      <c r="G68" s="4">
        <f t="shared" si="1"/>
        <v>3.0088535515755107E-3</v>
      </c>
      <c r="H68" s="2">
        <f t="shared" si="6"/>
        <v>96442.930925919369</v>
      </c>
      <c r="I68" s="2">
        <f t="shared" si="4"/>
        <v>290.18265524080414</v>
      </c>
      <c r="J68" s="2">
        <f t="shared" si="2"/>
        <v>96268.09587613678</v>
      </c>
      <c r="K68" s="2">
        <f t="shared" si="3"/>
        <v>2796742.9181483942</v>
      </c>
      <c r="L68" s="14">
        <f t="shared" si="5"/>
        <v>28.998941563655443</v>
      </c>
      <c r="N68" s="6"/>
    </row>
    <row r="69" spans="1:14" x14ac:dyDescent="0.2">
      <c r="A69" s="60">
        <v>60</v>
      </c>
      <c r="B69" s="23">
        <v>3</v>
      </c>
      <c r="C69" s="23">
        <v>1316</v>
      </c>
      <c r="D69" s="5">
        <v>1347</v>
      </c>
      <c r="E69" s="3">
        <v>0.57379999999999998</v>
      </c>
      <c r="F69" s="4">
        <f t="shared" si="0"/>
        <v>2.2530980097634247E-3</v>
      </c>
      <c r="G69" s="4">
        <f t="shared" si="1"/>
        <v>2.2509365021317115E-3</v>
      </c>
      <c r="H69" s="2">
        <f t="shared" si="6"/>
        <v>96152.748270678567</v>
      </c>
      <c r="I69" s="2">
        <f t="shared" si="4"/>
        <v>216.43373086275218</v>
      </c>
      <c r="J69" s="2">
        <f t="shared" si="2"/>
        <v>96060.504214584857</v>
      </c>
      <c r="K69" s="2">
        <f t="shared" si="3"/>
        <v>2700474.8222722574</v>
      </c>
      <c r="L69" s="14">
        <f t="shared" si="5"/>
        <v>28.085258828693902</v>
      </c>
      <c r="N69" s="6"/>
    </row>
    <row r="70" spans="1:14" x14ac:dyDescent="0.2">
      <c r="A70" s="60">
        <v>61</v>
      </c>
      <c r="B70" s="23">
        <v>6</v>
      </c>
      <c r="C70" s="23">
        <v>1336</v>
      </c>
      <c r="D70" s="5">
        <v>1316</v>
      </c>
      <c r="E70" s="3">
        <v>0.47810000000000002</v>
      </c>
      <c r="F70" s="4">
        <f t="shared" si="0"/>
        <v>4.5248868778280547E-3</v>
      </c>
      <c r="G70" s="4">
        <f t="shared" si="1"/>
        <v>4.5142263586579927E-3</v>
      </c>
      <c r="H70" s="2">
        <f t="shared" si="6"/>
        <v>95936.314539815809</v>
      </c>
      <c r="I70" s="2">
        <f t="shared" si="4"/>
        <v>433.07823984814058</v>
      </c>
      <c r="J70" s="2">
        <f t="shared" si="2"/>
        <v>95710.29100643906</v>
      </c>
      <c r="K70" s="2">
        <f t="shared" si="3"/>
        <v>2604414.3180576726</v>
      </c>
      <c r="L70" s="14">
        <f t="shared" si="5"/>
        <v>27.147325082795209</v>
      </c>
      <c r="N70" s="6"/>
    </row>
    <row r="71" spans="1:14" x14ac:dyDescent="0.2">
      <c r="A71" s="60">
        <v>62</v>
      </c>
      <c r="B71" s="23">
        <v>10</v>
      </c>
      <c r="C71" s="23">
        <v>1363</v>
      </c>
      <c r="D71" s="5">
        <v>1313</v>
      </c>
      <c r="E71" s="3">
        <v>0.40510000000000002</v>
      </c>
      <c r="F71" s="4">
        <f t="shared" si="0"/>
        <v>7.4738415545590429E-3</v>
      </c>
      <c r="G71" s="4">
        <f t="shared" si="1"/>
        <v>7.4407585406886722E-3</v>
      </c>
      <c r="H71" s="2">
        <f t="shared" si="6"/>
        <v>95503.23629996767</v>
      </c>
      <c r="I71" s="2">
        <f t="shared" si="4"/>
        <v>710.61652116239281</v>
      </c>
      <c r="J71" s="2">
        <f t="shared" si="2"/>
        <v>95080.490531528165</v>
      </c>
      <c r="K71" s="2">
        <f t="shared" si="3"/>
        <v>2508704.0270512337</v>
      </c>
      <c r="L71" s="14">
        <f t="shared" si="5"/>
        <v>26.268261937968305</v>
      </c>
      <c r="N71" s="6"/>
    </row>
    <row r="72" spans="1:14" x14ac:dyDescent="0.2">
      <c r="A72" s="60">
        <v>63</v>
      </c>
      <c r="B72" s="23">
        <v>6</v>
      </c>
      <c r="C72" s="23">
        <v>1286</v>
      </c>
      <c r="D72" s="5">
        <v>1359</v>
      </c>
      <c r="E72" s="3">
        <v>0.43580000000000002</v>
      </c>
      <c r="F72" s="4">
        <f t="shared" si="0"/>
        <v>4.5368620037807179E-3</v>
      </c>
      <c r="G72" s="4">
        <f t="shared" si="1"/>
        <v>4.5252786591176968E-3</v>
      </c>
      <c r="H72" s="2">
        <f t="shared" si="6"/>
        <v>94792.619778805281</v>
      </c>
      <c r="I72" s="2">
        <f t="shared" si="4"/>
        <v>428.96301932688561</v>
      </c>
      <c r="J72" s="2">
        <f t="shared" si="2"/>
        <v>94550.59884330105</v>
      </c>
      <c r="K72" s="2">
        <f t="shared" si="3"/>
        <v>2413623.5365197053</v>
      </c>
      <c r="L72" s="14">
        <f t="shared" si="5"/>
        <v>25.46214612647902</v>
      </c>
      <c r="N72" s="6"/>
    </row>
    <row r="73" spans="1:14" x14ac:dyDescent="0.2">
      <c r="A73" s="60">
        <v>64</v>
      </c>
      <c r="B73" s="23">
        <v>5</v>
      </c>
      <c r="C73" s="23">
        <v>1247</v>
      </c>
      <c r="D73" s="5">
        <v>1262</v>
      </c>
      <c r="E73" s="3">
        <v>0.50170000000000003</v>
      </c>
      <c r="F73" s="4">
        <f t="shared" ref="F73:F109" si="7">B73/((C73+D73)/2)</f>
        <v>3.9856516540454365E-3</v>
      </c>
      <c r="G73" s="4">
        <f t="shared" ref="G73:G108" si="8">F73/((1+(1-E73)*F73))</f>
        <v>3.9777516395297823E-3</v>
      </c>
      <c r="H73" s="2">
        <f t="shared" si="6"/>
        <v>94363.656759478399</v>
      </c>
      <c r="I73" s="2">
        <f t="shared" si="4"/>
        <v>375.35519038704081</v>
      </c>
      <c r="J73" s="2">
        <f t="shared" ref="J73:J108" si="9">H74+I73*E73</f>
        <v>94176.617268108545</v>
      </c>
      <c r="K73" s="2">
        <f t="shared" ref="K73:K97" si="10">K74+J73</f>
        <v>2319072.9376764041</v>
      </c>
      <c r="L73" s="14">
        <f t="shared" si="5"/>
        <v>24.575912139431413</v>
      </c>
      <c r="N73" s="6"/>
    </row>
    <row r="74" spans="1:14" x14ac:dyDescent="0.2">
      <c r="A74" s="60">
        <v>65</v>
      </c>
      <c r="B74" s="23">
        <v>6</v>
      </c>
      <c r="C74" s="23">
        <v>1221</v>
      </c>
      <c r="D74" s="5">
        <v>1250</v>
      </c>
      <c r="E74" s="3">
        <v>0.48359999999999997</v>
      </c>
      <c r="F74" s="4">
        <f t="shared" si="7"/>
        <v>4.8563334682314848E-3</v>
      </c>
      <c r="G74" s="4">
        <f t="shared" si="8"/>
        <v>4.8441851693010419E-3</v>
      </c>
      <c r="H74" s="2">
        <f t="shared" si="6"/>
        <v>93988.30156909136</v>
      </c>
      <c r="I74" s="2">
        <f t="shared" ref="I74:I108" si="11">H74*G74</f>
        <v>455.29673654878621</v>
      </c>
      <c r="J74" s="2">
        <f t="shared" si="9"/>
        <v>93753.186334337573</v>
      </c>
      <c r="K74" s="2">
        <f t="shared" si="10"/>
        <v>2224896.3204082954</v>
      </c>
      <c r="L74" s="14">
        <f t="shared" ref="L74:L108" si="12">K74/H74</f>
        <v>23.672055811890171</v>
      </c>
      <c r="N74" s="6"/>
    </row>
    <row r="75" spans="1:14" x14ac:dyDescent="0.2">
      <c r="A75" s="60">
        <v>66</v>
      </c>
      <c r="B75" s="23">
        <v>5</v>
      </c>
      <c r="C75" s="23">
        <v>1181</v>
      </c>
      <c r="D75" s="5">
        <v>1209</v>
      </c>
      <c r="E75" s="3">
        <v>0.3795</v>
      </c>
      <c r="F75" s="4">
        <f t="shared" si="7"/>
        <v>4.1841004184100415E-3</v>
      </c>
      <c r="G75" s="4">
        <f t="shared" si="8"/>
        <v>4.1732656429646041E-3</v>
      </c>
      <c r="H75" s="2">
        <f t="shared" ref="H75:H108" si="13">H74-I74</f>
        <v>93533.004832542574</v>
      </c>
      <c r="I75" s="2">
        <f t="shared" si="11"/>
        <v>390.3380755508922</v>
      </c>
      <c r="J75" s="2">
        <f t="shared" si="9"/>
        <v>93290.80005666324</v>
      </c>
      <c r="K75" s="2">
        <f t="shared" si="10"/>
        <v>2131143.1340739578</v>
      </c>
      <c r="L75" s="14">
        <f t="shared" si="12"/>
        <v>22.784931777712732</v>
      </c>
      <c r="N75" s="6"/>
    </row>
    <row r="76" spans="1:14" x14ac:dyDescent="0.2">
      <c r="A76" s="60">
        <v>67</v>
      </c>
      <c r="B76" s="23">
        <v>6</v>
      </c>
      <c r="C76" s="23">
        <v>1145</v>
      </c>
      <c r="D76" s="5">
        <v>1169</v>
      </c>
      <c r="E76" s="3">
        <v>0.47810000000000002</v>
      </c>
      <c r="F76" s="4">
        <f t="shared" si="7"/>
        <v>5.1858254105445114E-3</v>
      </c>
      <c r="G76" s="4">
        <f t="shared" si="8"/>
        <v>5.1718279498339575E-3</v>
      </c>
      <c r="H76" s="2">
        <f t="shared" si="13"/>
        <v>93142.666756991675</v>
      </c>
      <c r="I76" s="2">
        <f t="shared" si="11"/>
        <v>481.71784725587975</v>
      </c>
      <c r="J76" s="2">
        <f t="shared" si="9"/>
        <v>92891.258212508837</v>
      </c>
      <c r="K76" s="2">
        <f t="shared" si="10"/>
        <v>2037852.3340172947</v>
      </c>
      <c r="L76" s="14">
        <f t="shared" si="12"/>
        <v>21.878827447941038</v>
      </c>
      <c r="N76" s="6"/>
    </row>
    <row r="77" spans="1:14" x14ac:dyDescent="0.2">
      <c r="A77" s="60">
        <v>68</v>
      </c>
      <c r="B77" s="23">
        <v>5</v>
      </c>
      <c r="C77" s="23">
        <v>1097</v>
      </c>
      <c r="D77" s="5">
        <v>1131</v>
      </c>
      <c r="E77" s="3">
        <v>0.38490000000000002</v>
      </c>
      <c r="F77" s="4">
        <f t="shared" si="7"/>
        <v>4.4883303411131061E-3</v>
      </c>
      <c r="G77" s="4">
        <f t="shared" si="8"/>
        <v>4.4759731996628698E-3</v>
      </c>
      <c r="H77" s="2">
        <f t="shared" si="13"/>
        <v>92660.948909735802</v>
      </c>
      <c r="I77" s="2">
        <f t="shared" si="11"/>
        <v>414.74792397530786</v>
      </c>
      <c r="J77" s="2">
        <f t="shared" si="9"/>
        <v>92405.837461698597</v>
      </c>
      <c r="K77" s="2">
        <f t="shared" si="10"/>
        <v>1944961.0758047858</v>
      </c>
      <c r="L77" s="14">
        <f t="shared" si="12"/>
        <v>20.990083726634818</v>
      </c>
      <c r="N77" s="6"/>
    </row>
    <row r="78" spans="1:14" x14ac:dyDescent="0.2">
      <c r="A78" s="60">
        <v>69</v>
      </c>
      <c r="B78" s="23">
        <v>12</v>
      </c>
      <c r="C78" s="23">
        <v>1071</v>
      </c>
      <c r="D78" s="5">
        <v>1079</v>
      </c>
      <c r="E78" s="3">
        <v>0.4178</v>
      </c>
      <c r="F78" s="4">
        <f t="shared" si="7"/>
        <v>1.1162790697674419E-2</v>
      </c>
      <c r="G78" s="4">
        <f t="shared" si="8"/>
        <v>1.109071241560892E-2</v>
      </c>
      <c r="H78" s="2">
        <f t="shared" si="13"/>
        <v>92246.200985760501</v>
      </c>
      <c r="I78" s="2">
        <f t="shared" si="11"/>
        <v>1023.0760865655297</v>
      </c>
      <c r="J78" s="2">
        <f t="shared" si="9"/>
        <v>91650.566088162042</v>
      </c>
      <c r="K78" s="2">
        <f t="shared" si="10"/>
        <v>1852555.2383430873</v>
      </c>
      <c r="L78" s="14">
        <f t="shared" si="12"/>
        <v>20.082726643984561</v>
      </c>
      <c r="N78" s="6"/>
    </row>
    <row r="79" spans="1:14" x14ac:dyDescent="0.2">
      <c r="A79" s="60">
        <v>70</v>
      </c>
      <c r="B79" s="23">
        <v>13</v>
      </c>
      <c r="C79" s="23">
        <v>1025</v>
      </c>
      <c r="D79" s="5">
        <v>1063</v>
      </c>
      <c r="E79" s="3">
        <v>0.75060000000000004</v>
      </c>
      <c r="F79" s="4">
        <f t="shared" si="7"/>
        <v>1.2452107279693486E-2</v>
      </c>
      <c r="G79" s="4">
        <f t="shared" si="8"/>
        <v>1.2413556290989803E-2</v>
      </c>
      <c r="H79" s="2">
        <f t="shared" si="13"/>
        <v>91223.124899194969</v>
      </c>
      <c r="I79" s="2">
        <f t="shared" si="11"/>
        <v>1132.4033959761503</v>
      </c>
      <c r="J79" s="2">
        <f t="shared" si="9"/>
        <v>90940.703492238521</v>
      </c>
      <c r="K79" s="2">
        <f t="shared" si="10"/>
        <v>1760904.6722549251</v>
      </c>
      <c r="L79" s="14">
        <f t="shared" si="12"/>
        <v>19.303270680551581</v>
      </c>
      <c r="N79" s="6"/>
    </row>
    <row r="80" spans="1:14" x14ac:dyDescent="0.2">
      <c r="A80" s="60">
        <v>71</v>
      </c>
      <c r="B80" s="23">
        <v>10</v>
      </c>
      <c r="C80" s="23">
        <v>1061</v>
      </c>
      <c r="D80" s="5">
        <v>1015</v>
      </c>
      <c r="E80" s="3">
        <v>0.49990000000000001</v>
      </c>
      <c r="F80" s="4">
        <f t="shared" si="7"/>
        <v>9.6339113680154135E-3</v>
      </c>
      <c r="G80" s="4">
        <f t="shared" si="8"/>
        <v>9.5877185160896296E-3</v>
      </c>
      <c r="H80" s="2">
        <f t="shared" si="13"/>
        <v>90090.721503218825</v>
      </c>
      <c r="I80" s="2">
        <f t="shared" si="11"/>
        <v>863.76447868428534</v>
      </c>
      <c r="J80" s="2">
        <f t="shared" si="9"/>
        <v>89658.752887428811</v>
      </c>
      <c r="K80" s="2">
        <f t="shared" si="10"/>
        <v>1669963.9687626867</v>
      </c>
      <c r="L80" s="14">
        <f t="shared" si="12"/>
        <v>18.53647013697211</v>
      </c>
      <c r="N80" s="6"/>
    </row>
    <row r="81" spans="1:14" x14ac:dyDescent="0.2">
      <c r="A81" s="60">
        <v>72</v>
      </c>
      <c r="B81" s="23">
        <v>12</v>
      </c>
      <c r="C81" s="23">
        <v>1180</v>
      </c>
      <c r="D81" s="5">
        <v>1042</v>
      </c>
      <c r="E81" s="3">
        <v>0.46260000000000001</v>
      </c>
      <c r="F81" s="4">
        <f t="shared" si="7"/>
        <v>1.0801080108010801E-2</v>
      </c>
      <c r="G81" s="4">
        <f t="shared" si="8"/>
        <v>1.0738747045949666E-2</v>
      </c>
      <c r="H81" s="2">
        <f t="shared" si="13"/>
        <v>89226.957024534539</v>
      </c>
      <c r="I81" s="2">
        <f t="shared" si="11"/>
        <v>958.18572116629809</v>
      </c>
      <c r="J81" s="2">
        <f t="shared" si="9"/>
        <v>88712.02801797977</v>
      </c>
      <c r="K81" s="2">
        <f t="shared" si="10"/>
        <v>1580305.215875258</v>
      </c>
      <c r="L81" s="14">
        <f t="shared" si="12"/>
        <v>17.711073744683738</v>
      </c>
      <c r="N81" s="6"/>
    </row>
    <row r="82" spans="1:14" x14ac:dyDescent="0.2">
      <c r="A82" s="60">
        <v>73</v>
      </c>
      <c r="B82" s="23">
        <v>14</v>
      </c>
      <c r="C82" s="23">
        <v>1011</v>
      </c>
      <c r="D82" s="5">
        <v>1158</v>
      </c>
      <c r="E82" s="3">
        <v>0.65129999999999999</v>
      </c>
      <c r="F82" s="4">
        <f t="shared" si="7"/>
        <v>1.2909174734900875E-2</v>
      </c>
      <c r="G82" s="4">
        <f t="shared" si="8"/>
        <v>1.2851325403086408E-2</v>
      </c>
      <c r="H82" s="2">
        <f t="shared" si="13"/>
        <v>88268.771303368238</v>
      </c>
      <c r="I82" s="2">
        <f t="shared" si="11"/>
        <v>1134.3707029502009</v>
      </c>
      <c r="J82" s="2">
        <f t="shared" si="9"/>
        <v>87873.216239249508</v>
      </c>
      <c r="K82" s="2">
        <f t="shared" si="10"/>
        <v>1491593.1878572782</v>
      </c>
      <c r="L82" s="14">
        <f t="shared" si="12"/>
        <v>16.898311439397602</v>
      </c>
      <c r="N82" s="6"/>
    </row>
    <row r="83" spans="1:14" x14ac:dyDescent="0.2">
      <c r="A83" s="60">
        <v>74</v>
      </c>
      <c r="B83" s="23">
        <v>10</v>
      </c>
      <c r="C83" s="23">
        <v>916</v>
      </c>
      <c r="D83" s="5">
        <v>1000</v>
      </c>
      <c r="E83" s="3">
        <v>0.4869</v>
      </c>
      <c r="F83" s="4">
        <f t="shared" si="7"/>
        <v>1.0438413361169102E-2</v>
      </c>
      <c r="G83" s="4">
        <f t="shared" si="8"/>
        <v>1.0382803585389733E-2</v>
      </c>
      <c r="H83" s="2">
        <f t="shared" si="13"/>
        <v>87134.400600418041</v>
      </c>
      <c r="I83" s="2">
        <f t="shared" si="11"/>
        <v>904.69936696480568</v>
      </c>
      <c r="J83" s="2">
        <f t="shared" si="9"/>
        <v>86670.199355228397</v>
      </c>
      <c r="K83" s="2">
        <f t="shared" si="10"/>
        <v>1403719.9716180286</v>
      </c>
      <c r="L83" s="14">
        <f t="shared" si="12"/>
        <v>16.109825303730776</v>
      </c>
      <c r="N83" s="6"/>
    </row>
    <row r="84" spans="1:14" x14ac:dyDescent="0.2">
      <c r="A84" s="60">
        <v>75</v>
      </c>
      <c r="B84" s="23">
        <v>8</v>
      </c>
      <c r="C84" s="23">
        <v>951</v>
      </c>
      <c r="D84" s="5">
        <v>906</v>
      </c>
      <c r="E84" s="3">
        <v>0.39419999999999999</v>
      </c>
      <c r="F84" s="4">
        <f t="shared" si="7"/>
        <v>8.6160473882606354E-3</v>
      </c>
      <c r="G84" s="4">
        <f t="shared" si="8"/>
        <v>8.5713085731085482E-3</v>
      </c>
      <c r="H84" s="2">
        <f t="shared" si="13"/>
        <v>86229.701233453234</v>
      </c>
      <c r="I84" s="2">
        <f t="shared" si="11"/>
        <v>739.1013774388864</v>
      </c>
      <c r="J84" s="2">
        <f t="shared" si="9"/>
        <v>85781.953619000764</v>
      </c>
      <c r="K84" s="2">
        <f t="shared" si="10"/>
        <v>1317049.7722628003</v>
      </c>
      <c r="L84" s="14">
        <f t="shared" si="12"/>
        <v>15.273736930818037</v>
      </c>
      <c r="N84" s="6"/>
    </row>
    <row r="85" spans="1:14" x14ac:dyDescent="0.2">
      <c r="A85" s="60">
        <v>76</v>
      </c>
      <c r="B85" s="23">
        <v>18</v>
      </c>
      <c r="C85" s="23">
        <v>867</v>
      </c>
      <c r="D85" s="5">
        <v>941</v>
      </c>
      <c r="E85" s="3">
        <v>0.47920000000000001</v>
      </c>
      <c r="F85" s="4">
        <f t="shared" si="7"/>
        <v>1.9911504424778761E-2</v>
      </c>
      <c r="G85" s="4">
        <f t="shared" si="8"/>
        <v>1.9707143094879823E-2</v>
      </c>
      <c r="H85" s="2">
        <f t="shared" si="13"/>
        <v>85490.599856014349</v>
      </c>
      <c r="I85" s="2">
        <f t="shared" si="11"/>
        <v>1684.775484629587</v>
      </c>
      <c r="J85" s="2">
        <f t="shared" si="9"/>
        <v>84613.168783619258</v>
      </c>
      <c r="K85" s="2">
        <f t="shared" si="10"/>
        <v>1231267.8186437995</v>
      </c>
      <c r="L85" s="14">
        <f t="shared" si="12"/>
        <v>14.40237664395308</v>
      </c>
      <c r="N85" s="6"/>
    </row>
    <row r="86" spans="1:14" x14ac:dyDescent="0.2">
      <c r="A86" s="60">
        <v>77</v>
      </c>
      <c r="B86" s="23">
        <v>14</v>
      </c>
      <c r="C86" s="23">
        <v>853</v>
      </c>
      <c r="D86" s="5">
        <v>860</v>
      </c>
      <c r="E86" s="3">
        <v>0.50570000000000004</v>
      </c>
      <c r="F86" s="4">
        <f t="shared" si="7"/>
        <v>1.634559252772913E-2</v>
      </c>
      <c r="G86" s="4">
        <f t="shared" si="8"/>
        <v>1.621458474101023E-2</v>
      </c>
      <c r="H86" s="2">
        <f t="shared" si="13"/>
        <v>83805.824371384762</v>
      </c>
      <c r="I86" s="2">
        <f t="shared" si="11"/>
        <v>1358.8766410600385</v>
      </c>
      <c r="J86" s="2">
        <f t="shared" si="9"/>
        <v>83134.131647708782</v>
      </c>
      <c r="K86" s="2">
        <f t="shared" si="10"/>
        <v>1146654.6498601802</v>
      </c>
      <c r="L86" s="14">
        <f t="shared" si="12"/>
        <v>13.682278749252443</v>
      </c>
      <c r="N86" s="6"/>
    </row>
    <row r="87" spans="1:14" x14ac:dyDescent="0.2">
      <c r="A87" s="60">
        <v>78</v>
      </c>
      <c r="B87" s="23">
        <v>9</v>
      </c>
      <c r="C87" s="23">
        <v>691</v>
      </c>
      <c r="D87" s="5">
        <v>842</v>
      </c>
      <c r="E87" s="3">
        <v>0.55640000000000001</v>
      </c>
      <c r="F87" s="4">
        <f t="shared" si="7"/>
        <v>1.1741682974559686E-2</v>
      </c>
      <c r="G87" s="4">
        <f t="shared" si="8"/>
        <v>1.1680842017390437E-2</v>
      </c>
      <c r="H87" s="2">
        <f t="shared" si="13"/>
        <v>82446.947730324726</v>
      </c>
      <c r="I87" s="2">
        <f t="shared" si="11"/>
        <v>963.04977125397011</v>
      </c>
      <c r="J87" s="2">
        <f t="shared" si="9"/>
        <v>82019.738851796472</v>
      </c>
      <c r="K87" s="2">
        <f t="shared" si="10"/>
        <v>1063520.5182124714</v>
      </c>
      <c r="L87" s="14">
        <f t="shared" si="12"/>
        <v>12.899452890495533</v>
      </c>
      <c r="N87" s="6"/>
    </row>
    <row r="88" spans="1:14" x14ac:dyDescent="0.2">
      <c r="A88" s="60">
        <v>79</v>
      </c>
      <c r="B88" s="23">
        <v>11</v>
      </c>
      <c r="C88" s="23">
        <v>553</v>
      </c>
      <c r="D88" s="5">
        <v>680</v>
      </c>
      <c r="E88" s="3">
        <v>0.62670000000000003</v>
      </c>
      <c r="F88" s="4">
        <f t="shared" si="7"/>
        <v>1.7842660178426603E-2</v>
      </c>
      <c r="G88" s="4">
        <f t="shared" si="8"/>
        <v>1.7724602537873047E-2</v>
      </c>
      <c r="H88" s="2">
        <f t="shared" si="13"/>
        <v>81483.89795907076</v>
      </c>
      <c r="I88" s="2">
        <f t="shared" si="11"/>
        <v>1444.2697045611339</v>
      </c>
      <c r="J88" s="2">
        <f t="shared" si="9"/>
        <v>80944.752078358099</v>
      </c>
      <c r="K88" s="2">
        <f t="shared" si="10"/>
        <v>981500.77936067502</v>
      </c>
      <c r="L88" s="14">
        <f t="shared" si="12"/>
        <v>12.045334157353167</v>
      </c>
      <c r="N88" s="6"/>
    </row>
    <row r="89" spans="1:14" x14ac:dyDescent="0.2">
      <c r="A89" s="60">
        <v>80</v>
      </c>
      <c r="B89" s="23">
        <v>17</v>
      </c>
      <c r="C89" s="23">
        <v>722</v>
      </c>
      <c r="D89" s="5">
        <v>540</v>
      </c>
      <c r="E89" s="3">
        <v>0.41749999999999998</v>
      </c>
      <c r="F89" s="4">
        <f t="shared" si="7"/>
        <v>2.694136291600634E-2</v>
      </c>
      <c r="G89" s="4">
        <f t="shared" si="8"/>
        <v>2.6525095470839945E-2</v>
      </c>
      <c r="H89" s="2">
        <f t="shared" si="13"/>
        <v>80039.628254509633</v>
      </c>
      <c r="I89" s="2">
        <f t="shared" si="11"/>
        <v>2123.0587809014064</v>
      </c>
      <c r="J89" s="2">
        <f t="shared" si="9"/>
        <v>78802.946514634561</v>
      </c>
      <c r="K89" s="2">
        <f t="shared" si="10"/>
        <v>900556.02728231694</v>
      </c>
      <c r="L89" s="14">
        <f t="shared" si="12"/>
        <v>11.25137693566908</v>
      </c>
      <c r="N89" s="6"/>
    </row>
    <row r="90" spans="1:14" x14ac:dyDescent="0.2">
      <c r="A90" s="60">
        <v>81</v>
      </c>
      <c r="B90" s="23">
        <v>13</v>
      </c>
      <c r="C90" s="23">
        <v>458</v>
      </c>
      <c r="D90" s="5">
        <v>703</v>
      </c>
      <c r="E90" s="3">
        <v>0.52969999999999995</v>
      </c>
      <c r="F90" s="4">
        <f t="shared" si="7"/>
        <v>2.2394487510766579E-2</v>
      </c>
      <c r="G90" s="4">
        <f t="shared" si="8"/>
        <v>2.2161084147511678E-2</v>
      </c>
      <c r="H90" s="2">
        <f t="shared" si="13"/>
        <v>77916.569473608222</v>
      </c>
      <c r="I90" s="2">
        <f t="shared" si="11"/>
        <v>1726.7156525900714</v>
      </c>
      <c r="J90" s="2">
        <f t="shared" si="9"/>
        <v>77104.495102195113</v>
      </c>
      <c r="K90" s="2">
        <f t="shared" si="10"/>
        <v>821753.0807676824</v>
      </c>
      <c r="L90" s="14">
        <f t="shared" si="12"/>
        <v>10.546576759209417</v>
      </c>
      <c r="N90" s="6"/>
    </row>
    <row r="91" spans="1:14" x14ac:dyDescent="0.2">
      <c r="A91" s="60">
        <v>82</v>
      </c>
      <c r="B91" s="23">
        <v>17</v>
      </c>
      <c r="C91" s="23">
        <v>522</v>
      </c>
      <c r="D91" s="5">
        <v>444</v>
      </c>
      <c r="E91" s="3">
        <v>0.56140000000000001</v>
      </c>
      <c r="F91" s="4">
        <f t="shared" si="7"/>
        <v>3.5196687370600416E-2</v>
      </c>
      <c r="G91" s="4">
        <f t="shared" si="8"/>
        <v>3.4661606887628295E-2</v>
      </c>
      <c r="H91" s="2">
        <f t="shared" si="13"/>
        <v>76189.853821018158</v>
      </c>
      <c r="I91" s="2">
        <f t="shared" si="11"/>
        <v>2640.862761969996</v>
      </c>
      <c r="J91" s="2">
        <f t="shared" si="9"/>
        <v>75031.57141361812</v>
      </c>
      <c r="K91" s="2">
        <f t="shared" si="10"/>
        <v>744648.58566548734</v>
      </c>
      <c r="L91" s="14">
        <f t="shared" si="12"/>
        <v>9.7735925234189711</v>
      </c>
      <c r="N91" s="6"/>
    </row>
    <row r="92" spans="1:14" x14ac:dyDescent="0.2">
      <c r="A92" s="60">
        <v>83</v>
      </c>
      <c r="B92" s="23">
        <v>15</v>
      </c>
      <c r="C92" s="23">
        <v>510</v>
      </c>
      <c r="D92" s="5">
        <v>515</v>
      </c>
      <c r="E92" s="3">
        <v>0.48780000000000001</v>
      </c>
      <c r="F92" s="4">
        <f t="shared" si="7"/>
        <v>2.9268292682926831E-2</v>
      </c>
      <c r="G92" s="4">
        <f t="shared" si="8"/>
        <v>2.8836005790269965E-2</v>
      </c>
      <c r="H92" s="2">
        <f t="shared" si="13"/>
        <v>73548.99105904816</v>
      </c>
      <c r="I92" s="2">
        <f t="shared" si="11"/>
        <v>2120.8591320472265</v>
      </c>
      <c r="J92" s="2">
        <f t="shared" si="9"/>
        <v>72462.687011613569</v>
      </c>
      <c r="K92" s="2">
        <f t="shared" si="10"/>
        <v>669617.01425186917</v>
      </c>
      <c r="L92" s="14">
        <f t="shared" si="12"/>
        <v>9.1043670974938742</v>
      </c>
      <c r="N92" s="6"/>
    </row>
    <row r="93" spans="1:14" x14ac:dyDescent="0.2">
      <c r="A93" s="60">
        <v>84</v>
      </c>
      <c r="B93" s="23">
        <v>23</v>
      </c>
      <c r="C93" s="23">
        <v>512</v>
      </c>
      <c r="D93" s="5">
        <v>485</v>
      </c>
      <c r="E93" s="3">
        <v>0.50170000000000003</v>
      </c>
      <c r="F93" s="4">
        <f t="shared" si="7"/>
        <v>4.613841524573721E-2</v>
      </c>
      <c r="G93" s="4">
        <f t="shared" si="8"/>
        <v>4.5101496997122716E-2</v>
      </c>
      <c r="H93" s="2">
        <f t="shared" si="13"/>
        <v>71428.131927000926</v>
      </c>
      <c r="I93" s="2">
        <f t="shared" si="11"/>
        <v>3221.5156776157173</v>
      </c>
      <c r="J93" s="2">
        <f t="shared" si="9"/>
        <v>69822.850664845013</v>
      </c>
      <c r="K93" s="2">
        <f t="shared" si="10"/>
        <v>597154.32724025554</v>
      </c>
      <c r="L93" s="14">
        <f t="shared" si="12"/>
        <v>8.3602120219319644</v>
      </c>
      <c r="N93" s="6"/>
    </row>
    <row r="94" spans="1:14" x14ac:dyDescent="0.2">
      <c r="A94" s="60">
        <v>85</v>
      </c>
      <c r="B94" s="23">
        <v>36</v>
      </c>
      <c r="C94" s="23">
        <v>434</v>
      </c>
      <c r="D94" s="5">
        <v>480</v>
      </c>
      <c r="E94" s="3">
        <v>0.50590000000000002</v>
      </c>
      <c r="F94" s="4">
        <f t="shared" si="7"/>
        <v>7.8774617067833702E-2</v>
      </c>
      <c r="G94" s="4">
        <f t="shared" si="8"/>
        <v>7.5823378706604813E-2</v>
      </c>
      <c r="H94" s="2">
        <f t="shared" si="13"/>
        <v>68206.616249385203</v>
      </c>
      <c r="I94" s="2">
        <f t="shared" si="11"/>
        <v>5171.6560941731996</v>
      </c>
      <c r="J94" s="2">
        <f t="shared" si="9"/>
        <v>65651.300973254227</v>
      </c>
      <c r="K94" s="2">
        <f t="shared" si="10"/>
        <v>527331.47657541058</v>
      </c>
      <c r="L94" s="14">
        <f t="shared" si="12"/>
        <v>7.7313830471712315</v>
      </c>
      <c r="N94" s="6"/>
    </row>
    <row r="95" spans="1:14" x14ac:dyDescent="0.2">
      <c r="A95" s="60">
        <v>86</v>
      </c>
      <c r="B95" s="23">
        <v>28</v>
      </c>
      <c r="C95" s="23">
        <v>437</v>
      </c>
      <c r="D95" s="5">
        <v>398</v>
      </c>
      <c r="E95" s="3">
        <v>0.5353</v>
      </c>
      <c r="F95" s="4">
        <f t="shared" si="7"/>
        <v>6.706586826347305E-2</v>
      </c>
      <c r="G95" s="4">
        <f t="shared" si="8"/>
        <v>6.5038897906583695E-2</v>
      </c>
      <c r="H95" s="2">
        <f t="shared" si="13"/>
        <v>63034.960155212</v>
      </c>
      <c r="I95" s="2">
        <f t="shared" si="11"/>
        <v>4099.7243380804048</v>
      </c>
      <c r="J95" s="2">
        <f t="shared" si="9"/>
        <v>61129.818255306032</v>
      </c>
      <c r="K95" s="2">
        <f t="shared" si="10"/>
        <v>461680.17560215638</v>
      </c>
      <c r="L95" s="14">
        <f t="shared" si="12"/>
        <v>7.3241923920528196</v>
      </c>
      <c r="N95" s="6"/>
    </row>
    <row r="96" spans="1:14" x14ac:dyDescent="0.2">
      <c r="A96" s="60">
        <v>87</v>
      </c>
      <c r="B96" s="23">
        <v>30</v>
      </c>
      <c r="C96" s="23">
        <v>360</v>
      </c>
      <c r="D96" s="5">
        <v>412</v>
      </c>
      <c r="E96" s="3">
        <v>0.48520000000000002</v>
      </c>
      <c r="F96" s="4">
        <f t="shared" si="7"/>
        <v>7.7720207253886009E-2</v>
      </c>
      <c r="G96" s="4">
        <f t="shared" si="8"/>
        <v>7.4730223891750783E-2</v>
      </c>
      <c r="H96" s="2">
        <f t="shared" si="13"/>
        <v>58935.235817131594</v>
      </c>
      <c r="I96" s="2">
        <f t="shared" si="11"/>
        <v>4404.2433677273739</v>
      </c>
      <c r="J96" s="2">
        <f t="shared" si="9"/>
        <v>56667.931331425541</v>
      </c>
      <c r="K96" s="2">
        <f t="shared" si="10"/>
        <v>400550.35734685033</v>
      </c>
      <c r="L96" s="14">
        <f t="shared" si="12"/>
        <v>6.7964495567593257</v>
      </c>
      <c r="N96" s="6"/>
    </row>
    <row r="97" spans="1:14" x14ac:dyDescent="0.2">
      <c r="A97" s="60">
        <v>88</v>
      </c>
      <c r="B97" s="23">
        <v>17</v>
      </c>
      <c r="C97" s="23">
        <v>330</v>
      </c>
      <c r="D97" s="5">
        <v>342</v>
      </c>
      <c r="E97" s="3">
        <v>0.5766</v>
      </c>
      <c r="F97" s="4">
        <f t="shared" si="7"/>
        <v>5.0595238095238096E-2</v>
      </c>
      <c r="G97" s="4">
        <f t="shared" si="8"/>
        <v>4.9534117060190952E-2</v>
      </c>
      <c r="H97" s="2">
        <f t="shared" si="13"/>
        <v>54530.992449404221</v>
      </c>
      <c r="I97" s="2">
        <f t="shared" si="11"/>
        <v>2701.1445633971775</v>
      </c>
      <c r="J97" s="2">
        <f t="shared" si="9"/>
        <v>53387.32784126186</v>
      </c>
      <c r="K97" s="2">
        <f t="shared" si="10"/>
        <v>343882.42601542477</v>
      </c>
      <c r="L97" s="14">
        <f t="shared" si="12"/>
        <v>6.3061831551019543</v>
      </c>
      <c r="N97" s="6"/>
    </row>
    <row r="98" spans="1:14" x14ac:dyDescent="0.2">
      <c r="A98" s="60">
        <v>89</v>
      </c>
      <c r="B98" s="23">
        <v>33</v>
      </c>
      <c r="C98" s="23">
        <v>261</v>
      </c>
      <c r="D98" s="5">
        <v>300</v>
      </c>
      <c r="E98" s="3">
        <v>0.56930000000000003</v>
      </c>
      <c r="F98" s="4">
        <f t="shared" si="7"/>
        <v>0.11764705882352941</v>
      </c>
      <c r="G98" s="4">
        <f t="shared" si="8"/>
        <v>0.11197330556395356</v>
      </c>
      <c r="H98" s="2">
        <f t="shared" si="13"/>
        <v>51829.847886007046</v>
      </c>
      <c r="I98" s="2">
        <f t="shared" si="11"/>
        <v>5803.5593946730996</v>
      </c>
      <c r="J98" s="2">
        <f t="shared" si="9"/>
        <v>49330.254854721337</v>
      </c>
      <c r="K98" s="2">
        <f>K99+J98</f>
        <v>290495.09817416291</v>
      </c>
      <c r="L98" s="14">
        <f t="shared" si="12"/>
        <v>5.6047839232148391</v>
      </c>
      <c r="N98" s="6"/>
    </row>
    <row r="99" spans="1:14" x14ac:dyDescent="0.2">
      <c r="A99" s="60">
        <v>90</v>
      </c>
      <c r="B99" s="23">
        <v>26</v>
      </c>
      <c r="C99" s="23">
        <v>257</v>
      </c>
      <c r="D99" s="5">
        <v>243</v>
      </c>
      <c r="E99" s="3">
        <v>0.55120000000000002</v>
      </c>
      <c r="F99" s="4">
        <f t="shared" si="7"/>
        <v>0.104</v>
      </c>
      <c r="G99" s="4">
        <f t="shared" si="8"/>
        <v>9.9362247237729531E-2</v>
      </c>
      <c r="H99" s="2">
        <f t="shared" si="13"/>
        <v>46026.288491333944</v>
      </c>
      <c r="I99" s="2">
        <f t="shared" si="11"/>
        <v>4573.275456510989</v>
      </c>
      <c r="J99" s="2">
        <f t="shared" si="9"/>
        <v>43973.802466451816</v>
      </c>
      <c r="K99" s="2">
        <f t="shared" ref="K99:K108" si="14">K100+J99</f>
        <v>241164.8433194416</v>
      </c>
      <c r="L99" s="14">
        <f t="shared" si="12"/>
        <v>5.2397195434267809</v>
      </c>
      <c r="N99" s="6"/>
    </row>
    <row r="100" spans="1:14" x14ac:dyDescent="0.2">
      <c r="A100" s="60">
        <v>91</v>
      </c>
      <c r="B100" s="23">
        <v>28</v>
      </c>
      <c r="C100" s="23">
        <v>193</v>
      </c>
      <c r="D100" s="5">
        <v>239</v>
      </c>
      <c r="E100" s="3">
        <v>0.46750000000000003</v>
      </c>
      <c r="F100" s="4">
        <f t="shared" si="7"/>
        <v>0.12962962962962962</v>
      </c>
      <c r="G100" s="4">
        <f t="shared" si="8"/>
        <v>0.12125936512060977</v>
      </c>
      <c r="H100" s="2">
        <f t="shared" si="13"/>
        <v>41453.013034822958</v>
      </c>
      <c r="I100" s="2">
        <f t="shared" si="11"/>
        <v>5026.5660429389927</v>
      </c>
      <c r="J100" s="2">
        <f t="shared" si="9"/>
        <v>38776.366616957945</v>
      </c>
      <c r="K100" s="2">
        <f t="shared" si="14"/>
        <v>197191.04085298977</v>
      </c>
      <c r="L100" s="14">
        <f t="shared" si="12"/>
        <v>4.7569772717688279</v>
      </c>
      <c r="N100" s="6"/>
    </row>
    <row r="101" spans="1:14" x14ac:dyDescent="0.2">
      <c r="A101" s="60">
        <v>92</v>
      </c>
      <c r="B101" s="23">
        <v>27</v>
      </c>
      <c r="C101" s="23">
        <v>160</v>
      </c>
      <c r="D101" s="5">
        <v>168</v>
      </c>
      <c r="E101" s="3">
        <v>0.48199999999999998</v>
      </c>
      <c r="F101" s="4">
        <f t="shared" si="7"/>
        <v>0.16463414634146342</v>
      </c>
      <c r="G101" s="4">
        <f t="shared" si="8"/>
        <v>0.15169732450866921</v>
      </c>
      <c r="H101" s="2">
        <f t="shared" si="13"/>
        <v>36426.446991883968</v>
      </c>
      <c r="I101" s="2">
        <f t="shared" si="11"/>
        <v>5525.7945500256601</v>
      </c>
      <c r="J101" s="2">
        <f t="shared" si="9"/>
        <v>33564.085414970672</v>
      </c>
      <c r="K101" s="2">
        <f t="shared" si="14"/>
        <v>158414.67423603183</v>
      </c>
      <c r="L101" s="14">
        <f t="shared" si="12"/>
        <v>4.3488917343853926</v>
      </c>
      <c r="N101" s="6"/>
    </row>
    <row r="102" spans="1:14" x14ac:dyDescent="0.2">
      <c r="A102" s="60">
        <v>93</v>
      </c>
      <c r="B102" s="23">
        <v>19</v>
      </c>
      <c r="C102" s="23">
        <v>150</v>
      </c>
      <c r="D102" s="5">
        <v>139</v>
      </c>
      <c r="E102" s="3">
        <v>0.49909999999999999</v>
      </c>
      <c r="F102" s="4">
        <f t="shared" si="7"/>
        <v>0.13148788927335639</v>
      </c>
      <c r="G102" s="4">
        <f t="shared" si="8"/>
        <v>0.12336292528556893</v>
      </c>
      <c r="H102" s="2">
        <f t="shared" si="13"/>
        <v>30900.652441858307</v>
      </c>
      <c r="I102" s="2">
        <f t="shared" si="11"/>
        <v>3811.9948784602993</v>
      </c>
      <c r="J102" s="2">
        <f t="shared" si="9"/>
        <v>28991.224207237541</v>
      </c>
      <c r="K102" s="2">
        <f t="shared" si="14"/>
        <v>124850.58882106114</v>
      </c>
      <c r="L102" s="14">
        <f t="shared" si="12"/>
        <v>4.0403868188859793</v>
      </c>
      <c r="N102" s="6"/>
    </row>
    <row r="103" spans="1:14" x14ac:dyDescent="0.2">
      <c r="A103" s="60">
        <v>94</v>
      </c>
      <c r="B103" s="23">
        <v>25</v>
      </c>
      <c r="C103" s="23">
        <v>114</v>
      </c>
      <c r="D103" s="5">
        <v>125</v>
      </c>
      <c r="E103" s="3">
        <v>0.48670000000000002</v>
      </c>
      <c r="F103" s="4">
        <f t="shared" si="7"/>
        <v>0.20920502092050208</v>
      </c>
      <c r="G103" s="4">
        <f t="shared" si="8"/>
        <v>0.18891806623467403</v>
      </c>
      <c r="H103" s="2">
        <f t="shared" si="13"/>
        <v>27088.657563398006</v>
      </c>
      <c r="I103" s="2">
        <f t="shared" si="11"/>
        <v>5117.5368037704284</v>
      </c>
      <c r="J103" s="2">
        <f t="shared" si="9"/>
        <v>24461.825922022646</v>
      </c>
      <c r="K103" s="2">
        <f t="shared" si="14"/>
        <v>95859.364613823607</v>
      </c>
      <c r="L103" s="14">
        <f t="shared" si="12"/>
        <v>3.5387270258585302</v>
      </c>
      <c r="N103" s="6"/>
    </row>
    <row r="104" spans="1:14" x14ac:dyDescent="0.2">
      <c r="A104" s="60">
        <v>95</v>
      </c>
      <c r="B104" s="23">
        <v>14</v>
      </c>
      <c r="C104" s="23">
        <v>76</v>
      </c>
      <c r="D104" s="5">
        <v>101</v>
      </c>
      <c r="E104" s="3">
        <v>0.51</v>
      </c>
      <c r="F104" s="4">
        <f t="shared" si="7"/>
        <v>0.15819209039548024</v>
      </c>
      <c r="G104" s="4">
        <f t="shared" si="8"/>
        <v>0.14681208053691275</v>
      </c>
      <c r="H104" s="2">
        <f t="shared" si="13"/>
        <v>21971.120759627578</v>
      </c>
      <c r="I104" s="2">
        <f t="shared" si="11"/>
        <v>3225.6259504486798</v>
      </c>
      <c r="J104" s="2">
        <f t="shared" si="9"/>
        <v>20390.564043907725</v>
      </c>
      <c r="K104" s="2">
        <f t="shared" si="14"/>
        <v>71397.538691800961</v>
      </c>
      <c r="L104" s="14">
        <f t="shared" si="12"/>
        <v>3.2496084051841145</v>
      </c>
      <c r="N104" s="6"/>
    </row>
    <row r="105" spans="1:14" x14ac:dyDescent="0.2">
      <c r="A105" s="60">
        <v>96</v>
      </c>
      <c r="B105" s="23">
        <v>15</v>
      </c>
      <c r="C105" s="23">
        <v>63</v>
      </c>
      <c r="D105" s="5">
        <v>62</v>
      </c>
      <c r="E105" s="3">
        <v>0.57669999999999999</v>
      </c>
      <c r="F105" s="4">
        <f t="shared" si="7"/>
        <v>0.24</v>
      </c>
      <c r="G105" s="4">
        <f t="shared" si="8"/>
        <v>0.21786650592960008</v>
      </c>
      <c r="H105" s="2">
        <f t="shared" si="13"/>
        <v>18745.494809178897</v>
      </c>
      <c r="I105" s="2">
        <f t="shared" si="11"/>
        <v>4084.0154559972616</v>
      </c>
      <c r="J105" s="2">
        <f t="shared" si="9"/>
        <v>17016.731066655258</v>
      </c>
      <c r="K105" s="2">
        <f t="shared" si="14"/>
        <v>51006.974647893243</v>
      </c>
      <c r="L105" s="14">
        <f t="shared" si="12"/>
        <v>2.7210257807074383</v>
      </c>
      <c r="N105" s="6"/>
    </row>
    <row r="106" spans="1:14" x14ac:dyDescent="0.2">
      <c r="A106" s="60">
        <v>97</v>
      </c>
      <c r="B106" s="23">
        <v>10</v>
      </c>
      <c r="C106" s="23">
        <v>54</v>
      </c>
      <c r="D106" s="5">
        <v>49</v>
      </c>
      <c r="E106" s="3">
        <v>0.41099999999999998</v>
      </c>
      <c r="F106" s="4">
        <f t="shared" si="7"/>
        <v>0.1941747572815534</v>
      </c>
      <c r="G106" s="4">
        <f t="shared" si="8"/>
        <v>0.17424638438752393</v>
      </c>
      <c r="H106" s="2">
        <f t="shared" si="13"/>
        <v>14661.479353181636</v>
      </c>
      <c r="I106" s="2">
        <f t="shared" si="11"/>
        <v>2554.7097670642329</v>
      </c>
      <c r="J106" s="2">
        <f t="shared" si="9"/>
        <v>13156.755300380803</v>
      </c>
      <c r="K106" s="2">
        <f t="shared" si="14"/>
        <v>33990.243581237984</v>
      </c>
      <c r="L106" s="14">
        <f t="shared" si="12"/>
        <v>2.3183365581633399</v>
      </c>
      <c r="N106" s="6"/>
    </row>
    <row r="107" spans="1:14" x14ac:dyDescent="0.2">
      <c r="A107" s="60">
        <v>98</v>
      </c>
      <c r="B107" s="23">
        <v>7</v>
      </c>
      <c r="C107" s="23">
        <v>30</v>
      </c>
      <c r="D107" s="5">
        <v>46</v>
      </c>
      <c r="E107" s="3">
        <v>0.61180000000000001</v>
      </c>
      <c r="F107" s="4">
        <f t="shared" si="7"/>
        <v>0.18421052631578946</v>
      </c>
      <c r="G107" s="4">
        <f t="shared" si="8"/>
        <v>0.17191667444384953</v>
      </c>
      <c r="H107" s="2">
        <f t="shared" si="13"/>
        <v>12106.769586117403</v>
      </c>
      <c r="I107" s="2">
        <f t="shared" si="11"/>
        <v>2081.3555655032446</v>
      </c>
      <c r="J107" s="2">
        <f t="shared" si="9"/>
        <v>11298.787355589044</v>
      </c>
      <c r="K107" s="2">
        <f t="shared" si="14"/>
        <v>20833.488280857186</v>
      </c>
      <c r="L107" s="14">
        <f t="shared" si="12"/>
        <v>1.720813147773667</v>
      </c>
      <c r="N107" s="6"/>
    </row>
    <row r="108" spans="1:14" x14ac:dyDescent="0.2">
      <c r="A108" s="60">
        <v>99</v>
      </c>
      <c r="B108" s="23">
        <v>9</v>
      </c>
      <c r="C108" s="23">
        <v>26</v>
      </c>
      <c r="D108" s="5">
        <v>21</v>
      </c>
      <c r="E108" s="3">
        <v>0.3115</v>
      </c>
      <c r="F108" s="4">
        <f t="shared" si="7"/>
        <v>0.38297872340425532</v>
      </c>
      <c r="G108" s="4">
        <f t="shared" si="8"/>
        <v>0.30306601788089504</v>
      </c>
      <c r="H108" s="2">
        <f t="shared" si="13"/>
        <v>10025.414020614158</v>
      </c>
      <c r="I108" s="2">
        <f t="shared" si="11"/>
        <v>3038.3623048348263</v>
      </c>
      <c r="J108" s="2">
        <f t="shared" si="9"/>
        <v>7933.5015737353806</v>
      </c>
      <c r="K108" s="2">
        <f t="shared" si="14"/>
        <v>9534.7009252681437</v>
      </c>
      <c r="L108" s="14">
        <f t="shared" si="12"/>
        <v>0.95105308425796531</v>
      </c>
      <c r="N108" s="6"/>
    </row>
    <row r="109" spans="1:14" x14ac:dyDescent="0.2">
      <c r="A109" s="60" t="s">
        <v>20</v>
      </c>
      <c r="B109" s="43">
        <v>11</v>
      </c>
      <c r="C109" s="43">
        <v>46</v>
      </c>
      <c r="D109" s="5">
        <v>50</v>
      </c>
      <c r="E109" s="7"/>
      <c r="F109" s="4">
        <f t="shared" si="7"/>
        <v>0.22916666666666666</v>
      </c>
      <c r="G109" s="4">
        <v>1</v>
      </c>
      <c r="H109" s="2">
        <f>H108-I108</f>
        <v>6987.051715779332</v>
      </c>
      <c r="I109" s="2">
        <f>H109*G109</f>
        <v>6987.051715779332</v>
      </c>
      <c r="J109" s="8">
        <f>H109*F109</f>
        <v>1601.1993515327636</v>
      </c>
      <c r="K109" s="2">
        <f>J109</f>
        <v>1601.1993515327636</v>
      </c>
      <c r="L109" s="14">
        <f>K109/H109</f>
        <v>0.22916666666666666</v>
      </c>
      <c r="N109" s="6"/>
    </row>
    <row r="110" spans="1:14" x14ac:dyDescent="0.2">
      <c r="A110" s="9"/>
      <c r="B110" s="38"/>
      <c r="C110" s="44"/>
      <c r="D110" s="58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9"/>
      <c r="C111" s="45"/>
      <c r="D111" s="59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/>
      <c r="B112" s="39"/>
      <c r="C112" s="39"/>
      <c r="D112" s="59"/>
      <c r="E112" s="7"/>
      <c r="F112" s="7"/>
      <c r="G112" s="7"/>
      <c r="H112" s="2"/>
      <c r="I112" s="2"/>
      <c r="J112" s="2"/>
      <c r="K112" s="2"/>
      <c r="L112" s="7"/>
    </row>
    <row r="113" spans="1:12" x14ac:dyDescent="0.2">
      <c r="A113" s="31" t="s">
        <v>21</v>
      </c>
      <c r="B113" s="39"/>
      <c r="C113" s="39"/>
      <c r="D113" s="59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2" t="s">
        <v>22</v>
      </c>
      <c r="B114" s="39"/>
      <c r="C114" s="39"/>
      <c r="D114" s="59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19</v>
      </c>
      <c r="B115" s="39"/>
      <c r="C115" s="39"/>
      <c r="D115" s="59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9</v>
      </c>
      <c r="B116" s="39"/>
      <c r="C116" s="39"/>
      <c r="D116" s="59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10</v>
      </c>
      <c r="B117" s="39"/>
      <c r="C117" s="39"/>
      <c r="D117" s="59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11</v>
      </c>
      <c r="B118" s="39"/>
      <c r="C118" s="39"/>
      <c r="D118" s="59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16</v>
      </c>
      <c r="B119" s="39"/>
      <c r="C119" s="39"/>
      <c r="D119" s="59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12</v>
      </c>
      <c r="B120" s="39"/>
      <c r="C120" s="39"/>
      <c r="D120" s="59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13</v>
      </c>
      <c r="B121" s="39"/>
      <c r="C121" s="39"/>
      <c r="D121" s="59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17</v>
      </c>
      <c r="B122" s="39"/>
      <c r="C122" s="39"/>
      <c r="D122" s="59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14</v>
      </c>
      <c r="B123" s="39"/>
      <c r="C123" s="39"/>
      <c r="D123" s="59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">
      <c r="A124" s="31" t="s">
        <v>15</v>
      </c>
      <c r="B124" s="39"/>
      <c r="C124" s="39"/>
      <c r="D124" s="59"/>
      <c r="E124" s="7"/>
      <c r="F124" s="7"/>
      <c r="G124" s="7"/>
      <c r="H124" s="2"/>
      <c r="I124" s="2"/>
      <c r="J124" s="2"/>
      <c r="K124" s="2"/>
      <c r="L124" s="7"/>
    </row>
    <row r="125" spans="1:12" x14ac:dyDescent="0.2">
      <c r="A125" s="33"/>
    </row>
    <row r="126" spans="1:12" x14ac:dyDescent="0.2">
      <c r="A126" s="22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6"/>
  <sheetViews>
    <sheetView workbookViewId="0"/>
  </sheetViews>
  <sheetFormatPr baseColWidth="10" defaultRowHeight="12.75" x14ac:dyDescent="0.2"/>
  <cols>
    <col min="1" max="1" width="8.7109375" style="1" customWidth="1"/>
    <col min="2" max="2" width="12.7109375" style="34" customWidth="1"/>
    <col min="3" max="3" width="12.7109375" style="41" customWidth="1"/>
    <col min="4" max="4" width="12.7109375" style="57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35</v>
      </c>
    </row>
    <row r="6" spans="1:14" s="29" customFormat="1" ht="102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67"/>
      <c r="B7" s="68"/>
      <c r="C7" s="69">
        <v>43831</v>
      </c>
      <c r="D7" s="69">
        <v>43831</v>
      </c>
      <c r="E7" s="70" t="s">
        <v>1</v>
      </c>
      <c r="F7" s="70" t="s">
        <v>2</v>
      </c>
      <c r="G7" s="70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70" t="s">
        <v>8</v>
      </c>
    </row>
    <row r="8" spans="1:14" x14ac:dyDescent="0.2">
      <c r="A8" s="12"/>
      <c r="B8" s="35"/>
      <c r="C8" s="42"/>
      <c r="D8" s="5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1</v>
      </c>
      <c r="C9" s="23">
        <v>686</v>
      </c>
      <c r="D9" s="5">
        <v>691</v>
      </c>
      <c r="E9" s="3">
        <v>5.4600000000000003E-2</v>
      </c>
      <c r="F9" s="4">
        <f t="shared" ref="F9:F72" si="0">B9/((C9+D9)/2)</f>
        <v>1.4524328249818446E-3</v>
      </c>
      <c r="G9" s="4">
        <f t="shared" ref="G9:G72" si="1">F9/((1+(1-E9)*F9))</f>
        <v>1.4504411806939318E-3</v>
      </c>
      <c r="H9" s="2">
        <v>100000</v>
      </c>
      <c r="I9" s="2">
        <f>H9*G9</f>
        <v>145.04411806939319</v>
      </c>
      <c r="J9" s="2">
        <f t="shared" ref="J9:J72" si="2">H10+I9*E9</f>
        <v>99862.8752907772</v>
      </c>
      <c r="K9" s="2">
        <f t="shared" ref="K9:K72" si="3">K10+J9</f>
        <v>8437327.6898371521</v>
      </c>
      <c r="L9" s="71">
        <f>K9/H9</f>
        <v>84.373276898371515</v>
      </c>
      <c r="M9" s="5"/>
      <c r="N9" s="6"/>
    </row>
    <row r="10" spans="1:14" x14ac:dyDescent="0.2">
      <c r="A10" s="60">
        <v>1</v>
      </c>
      <c r="B10" s="55">
        <v>0</v>
      </c>
      <c r="C10" s="23">
        <v>750</v>
      </c>
      <c r="D10" s="5">
        <v>703</v>
      </c>
      <c r="E10" s="3">
        <v>0</v>
      </c>
      <c r="F10" s="4">
        <f t="shared" si="0"/>
        <v>0</v>
      </c>
      <c r="G10" s="4">
        <f t="shared" si="1"/>
        <v>0</v>
      </c>
      <c r="H10" s="2">
        <f>H9-I9</f>
        <v>99854.955881930611</v>
      </c>
      <c r="I10" s="2">
        <f t="shared" ref="I10:I73" si="4">H10*G10</f>
        <v>0</v>
      </c>
      <c r="J10" s="2">
        <f t="shared" si="2"/>
        <v>99854.955881930611</v>
      </c>
      <c r="K10" s="2">
        <f t="shared" si="3"/>
        <v>8337464.8145463746</v>
      </c>
      <c r="L10" s="14">
        <f t="shared" ref="L10:L73" si="5">K10/H10</f>
        <v>83.495753825224938</v>
      </c>
      <c r="N10" s="6"/>
    </row>
    <row r="11" spans="1:14" x14ac:dyDescent="0.2">
      <c r="A11" s="60">
        <v>2</v>
      </c>
      <c r="B11" s="56">
        <v>0</v>
      </c>
      <c r="C11" s="23">
        <v>843</v>
      </c>
      <c r="D11" s="5">
        <v>754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99854.955881930611</v>
      </c>
      <c r="I11" s="2">
        <f t="shared" si="4"/>
        <v>0</v>
      </c>
      <c r="J11" s="2">
        <f t="shared" si="2"/>
        <v>99854.955881930611</v>
      </c>
      <c r="K11" s="2">
        <f t="shared" si="3"/>
        <v>8237609.8586644437</v>
      </c>
      <c r="L11" s="14">
        <f t="shared" si="5"/>
        <v>82.495753825224924</v>
      </c>
      <c r="N11" s="6"/>
    </row>
    <row r="12" spans="1:14" x14ac:dyDescent="0.2">
      <c r="A12" s="60">
        <v>3</v>
      </c>
      <c r="B12" s="56">
        <v>0</v>
      </c>
      <c r="C12" s="23">
        <v>799</v>
      </c>
      <c r="D12" s="5">
        <v>845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99854.955881930611</v>
      </c>
      <c r="I12" s="2">
        <f t="shared" si="4"/>
        <v>0</v>
      </c>
      <c r="J12" s="2">
        <f t="shared" si="2"/>
        <v>99854.955881930611</v>
      </c>
      <c r="K12" s="2">
        <f t="shared" si="3"/>
        <v>8137754.9027825128</v>
      </c>
      <c r="L12" s="14">
        <f t="shared" si="5"/>
        <v>81.495753825224924</v>
      </c>
      <c r="N12" s="6"/>
    </row>
    <row r="13" spans="1:14" x14ac:dyDescent="0.2">
      <c r="A13" s="60">
        <v>4</v>
      </c>
      <c r="B13" s="56">
        <v>0</v>
      </c>
      <c r="C13" s="23">
        <v>887</v>
      </c>
      <c r="D13" s="5">
        <v>801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99854.955881930611</v>
      </c>
      <c r="I13" s="2">
        <f t="shared" si="4"/>
        <v>0</v>
      </c>
      <c r="J13" s="2">
        <f t="shared" si="2"/>
        <v>99854.955881930611</v>
      </c>
      <c r="K13" s="2">
        <f t="shared" si="3"/>
        <v>8037899.9469005819</v>
      </c>
      <c r="L13" s="14">
        <f t="shared" si="5"/>
        <v>80.495753825224924</v>
      </c>
      <c r="N13" s="6"/>
    </row>
    <row r="14" spans="1:14" x14ac:dyDescent="0.2">
      <c r="A14" s="60">
        <v>5</v>
      </c>
      <c r="B14" s="56">
        <v>0</v>
      </c>
      <c r="C14" s="23">
        <v>868</v>
      </c>
      <c r="D14" s="5">
        <v>894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99854.955881930611</v>
      </c>
      <c r="I14" s="2">
        <f t="shared" si="4"/>
        <v>0</v>
      </c>
      <c r="J14" s="2">
        <f t="shared" si="2"/>
        <v>99854.955881930611</v>
      </c>
      <c r="K14" s="2">
        <f t="shared" si="3"/>
        <v>7938044.9910186511</v>
      </c>
      <c r="L14" s="14">
        <f t="shared" si="5"/>
        <v>79.495753825224924</v>
      </c>
      <c r="N14" s="6"/>
    </row>
    <row r="15" spans="1:14" x14ac:dyDescent="0.2">
      <c r="A15" s="60">
        <v>6</v>
      </c>
      <c r="B15" s="56">
        <v>0</v>
      </c>
      <c r="C15" s="23">
        <v>797</v>
      </c>
      <c r="D15" s="5">
        <v>852</v>
      </c>
      <c r="E15" s="3">
        <v>0</v>
      </c>
      <c r="F15" s="4">
        <f t="shared" si="0"/>
        <v>0</v>
      </c>
      <c r="G15" s="4">
        <f t="shared" si="1"/>
        <v>0</v>
      </c>
      <c r="H15" s="2">
        <f t="shared" si="6"/>
        <v>99854.955881930611</v>
      </c>
      <c r="I15" s="2">
        <f t="shared" si="4"/>
        <v>0</v>
      </c>
      <c r="J15" s="2">
        <f t="shared" si="2"/>
        <v>99854.955881930611</v>
      </c>
      <c r="K15" s="2">
        <f t="shared" si="3"/>
        <v>7838190.0351367202</v>
      </c>
      <c r="L15" s="14">
        <f t="shared" si="5"/>
        <v>78.495753825224924</v>
      </c>
      <c r="N15" s="6"/>
    </row>
    <row r="16" spans="1:14" x14ac:dyDescent="0.2">
      <c r="A16" s="60">
        <v>7</v>
      </c>
      <c r="B16" s="56">
        <v>1</v>
      </c>
      <c r="C16" s="23">
        <v>855</v>
      </c>
      <c r="D16" s="5">
        <v>794</v>
      </c>
      <c r="E16" s="3">
        <v>0.51090000000000002</v>
      </c>
      <c r="F16" s="4">
        <f t="shared" si="0"/>
        <v>1.2128562765312311E-3</v>
      </c>
      <c r="G16" s="4">
        <f t="shared" si="1"/>
        <v>1.2121372270251813E-3</v>
      </c>
      <c r="H16" s="2">
        <f t="shared" si="6"/>
        <v>99854.955881930611</v>
      </c>
      <c r="I16" s="2">
        <f t="shared" si="4"/>
        <v>121.03790932744519</v>
      </c>
      <c r="J16" s="2">
        <f t="shared" si="2"/>
        <v>99795.756240478571</v>
      </c>
      <c r="K16" s="2">
        <f t="shared" si="3"/>
        <v>7738335.0792547893</v>
      </c>
      <c r="L16" s="14">
        <f t="shared" si="5"/>
        <v>77.495753825224909</v>
      </c>
      <c r="N16" s="6"/>
    </row>
    <row r="17" spans="1:14" x14ac:dyDescent="0.2">
      <c r="A17" s="60">
        <v>8</v>
      </c>
      <c r="B17" s="56">
        <v>0</v>
      </c>
      <c r="C17" s="23">
        <v>983</v>
      </c>
      <c r="D17" s="5">
        <v>857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99733.917972603173</v>
      </c>
      <c r="I17" s="2">
        <f t="shared" si="4"/>
        <v>0</v>
      </c>
      <c r="J17" s="2">
        <f t="shared" si="2"/>
        <v>99733.917972603173</v>
      </c>
      <c r="K17" s="2">
        <f t="shared" si="3"/>
        <v>7638539.3230143106</v>
      </c>
      <c r="L17" s="14">
        <f t="shared" si="5"/>
        <v>76.589183281785949</v>
      </c>
      <c r="N17" s="6"/>
    </row>
    <row r="18" spans="1:14" x14ac:dyDescent="0.2">
      <c r="A18" s="60">
        <v>9</v>
      </c>
      <c r="B18" s="56">
        <v>0</v>
      </c>
      <c r="C18" s="23">
        <v>965</v>
      </c>
      <c r="D18" s="5">
        <v>970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99733.917972603173</v>
      </c>
      <c r="I18" s="2">
        <f t="shared" si="4"/>
        <v>0</v>
      </c>
      <c r="J18" s="2">
        <f t="shared" si="2"/>
        <v>99733.917972603173</v>
      </c>
      <c r="K18" s="2">
        <f t="shared" si="3"/>
        <v>7538805.4050417077</v>
      </c>
      <c r="L18" s="14">
        <f t="shared" si="5"/>
        <v>75.589183281785964</v>
      </c>
      <c r="N18" s="6"/>
    </row>
    <row r="19" spans="1:14" x14ac:dyDescent="0.2">
      <c r="A19" s="60">
        <v>10</v>
      </c>
      <c r="B19" s="56">
        <v>0</v>
      </c>
      <c r="C19" s="23">
        <v>955</v>
      </c>
      <c r="D19" s="5">
        <v>952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99733.917972603173</v>
      </c>
      <c r="I19" s="2">
        <f t="shared" si="4"/>
        <v>0</v>
      </c>
      <c r="J19" s="2">
        <f t="shared" si="2"/>
        <v>99733.917972603173</v>
      </c>
      <c r="K19" s="2">
        <f t="shared" si="3"/>
        <v>7439071.4870691048</v>
      </c>
      <c r="L19" s="14">
        <f t="shared" si="5"/>
        <v>74.589183281785964</v>
      </c>
      <c r="N19" s="6"/>
    </row>
    <row r="20" spans="1:14" x14ac:dyDescent="0.2">
      <c r="A20" s="60">
        <v>11</v>
      </c>
      <c r="B20" s="56">
        <v>0</v>
      </c>
      <c r="C20" s="23">
        <v>1076</v>
      </c>
      <c r="D20" s="5">
        <v>951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99733.917972603173</v>
      </c>
      <c r="I20" s="2">
        <f t="shared" si="4"/>
        <v>0</v>
      </c>
      <c r="J20" s="2">
        <f t="shared" si="2"/>
        <v>99733.917972603173</v>
      </c>
      <c r="K20" s="2">
        <f t="shared" si="3"/>
        <v>7339337.5690965019</v>
      </c>
      <c r="L20" s="14">
        <f t="shared" si="5"/>
        <v>73.589183281785964</v>
      </c>
      <c r="N20" s="6"/>
    </row>
    <row r="21" spans="1:14" x14ac:dyDescent="0.2">
      <c r="A21" s="60">
        <v>12</v>
      </c>
      <c r="B21" s="56">
        <v>0</v>
      </c>
      <c r="C21" s="23">
        <v>1137</v>
      </c>
      <c r="D21" s="5">
        <v>1070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99733.917972603173</v>
      </c>
      <c r="I21" s="2">
        <f t="shared" si="4"/>
        <v>0</v>
      </c>
      <c r="J21" s="2">
        <f t="shared" si="2"/>
        <v>99733.917972603173</v>
      </c>
      <c r="K21" s="2">
        <f t="shared" si="3"/>
        <v>7239603.651123899</v>
      </c>
      <c r="L21" s="14">
        <f t="shared" si="5"/>
        <v>72.589183281785964</v>
      </c>
      <c r="N21" s="6"/>
    </row>
    <row r="22" spans="1:14" x14ac:dyDescent="0.2">
      <c r="A22" s="60">
        <v>13</v>
      </c>
      <c r="B22" s="56">
        <v>0</v>
      </c>
      <c r="C22" s="23">
        <v>1065</v>
      </c>
      <c r="D22" s="5">
        <v>1138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99733.917972603173</v>
      </c>
      <c r="I22" s="2">
        <f t="shared" si="4"/>
        <v>0</v>
      </c>
      <c r="J22" s="2">
        <f t="shared" si="2"/>
        <v>99733.917972603173</v>
      </c>
      <c r="K22" s="2">
        <f t="shared" si="3"/>
        <v>7139869.7331512962</v>
      </c>
      <c r="L22" s="14">
        <f t="shared" si="5"/>
        <v>71.589183281785964</v>
      </c>
      <c r="N22" s="6"/>
    </row>
    <row r="23" spans="1:14" x14ac:dyDescent="0.2">
      <c r="A23" s="60">
        <v>14</v>
      </c>
      <c r="B23" s="56">
        <v>0</v>
      </c>
      <c r="C23" s="23">
        <v>1085</v>
      </c>
      <c r="D23" s="5">
        <v>1067</v>
      </c>
      <c r="E23" s="3">
        <v>0</v>
      </c>
      <c r="F23" s="4">
        <f t="shared" si="0"/>
        <v>0</v>
      </c>
      <c r="G23" s="4">
        <f t="shared" si="1"/>
        <v>0</v>
      </c>
      <c r="H23" s="2">
        <f t="shared" si="6"/>
        <v>99733.917972603173</v>
      </c>
      <c r="I23" s="2">
        <f t="shared" si="4"/>
        <v>0</v>
      </c>
      <c r="J23" s="2">
        <f t="shared" si="2"/>
        <v>99733.917972603173</v>
      </c>
      <c r="K23" s="2">
        <f t="shared" si="3"/>
        <v>7040135.8151786933</v>
      </c>
      <c r="L23" s="14">
        <f t="shared" si="5"/>
        <v>70.589183281785978</v>
      </c>
      <c r="N23" s="6"/>
    </row>
    <row r="24" spans="1:14" x14ac:dyDescent="0.2">
      <c r="A24" s="60">
        <v>15</v>
      </c>
      <c r="B24" s="56">
        <v>0</v>
      </c>
      <c r="C24" s="23">
        <v>1020</v>
      </c>
      <c r="D24" s="5">
        <v>1081</v>
      </c>
      <c r="E24" s="3">
        <v>0</v>
      </c>
      <c r="F24" s="4">
        <f t="shared" si="0"/>
        <v>0</v>
      </c>
      <c r="G24" s="4">
        <f t="shared" si="1"/>
        <v>0</v>
      </c>
      <c r="H24" s="2">
        <f t="shared" si="6"/>
        <v>99733.917972603173</v>
      </c>
      <c r="I24" s="2">
        <f t="shared" si="4"/>
        <v>0</v>
      </c>
      <c r="J24" s="2">
        <f t="shared" si="2"/>
        <v>99733.917972603173</v>
      </c>
      <c r="K24" s="2">
        <f t="shared" si="3"/>
        <v>6940401.8972060904</v>
      </c>
      <c r="L24" s="14">
        <f t="shared" si="5"/>
        <v>69.589183281785978</v>
      </c>
      <c r="N24" s="6"/>
    </row>
    <row r="25" spans="1:14" x14ac:dyDescent="0.2">
      <c r="A25" s="60">
        <v>16</v>
      </c>
      <c r="B25" s="56">
        <v>0</v>
      </c>
      <c r="C25" s="23">
        <v>1018</v>
      </c>
      <c r="D25" s="5">
        <v>1022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99733.917972603173</v>
      </c>
      <c r="I25" s="2">
        <f t="shared" si="4"/>
        <v>0</v>
      </c>
      <c r="J25" s="2">
        <f t="shared" si="2"/>
        <v>99733.917972603173</v>
      </c>
      <c r="K25" s="2">
        <f t="shared" si="3"/>
        <v>6840667.9792334875</v>
      </c>
      <c r="L25" s="14">
        <f t="shared" si="5"/>
        <v>68.589183281785978</v>
      </c>
      <c r="N25" s="6"/>
    </row>
    <row r="26" spans="1:14" x14ac:dyDescent="0.2">
      <c r="A26" s="60">
        <v>17</v>
      </c>
      <c r="B26" s="56">
        <v>0</v>
      </c>
      <c r="C26" s="23">
        <v>1009</v>
      </c>
      <c r="D26" s="5">
        <v>1022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99733.917972603173</v>
      </c>
      <c r="I26" s="2">
        <f t="shared" si="4"/>
        <v>0</v>
      </c>
      <c r="J26" s="2">
        <f t="shared" si="2"/>
        <v>99733.917972603173</v>
      </c>
      <c r="K26" s="2">
        <f t="shared" si="3"/>
        <v>6740934.0612608846</v>
      </c>
      <c r="L26" s="14">
        <f t="shared" si="5"/>
        <v>67.589183281785978</v>
      </c>
      <c r="N26" s="6"/>
    </row>
    <row r="27" spans="1:14" x14ac:dyDescent="0.2">
      <c r="A27" s="60">
        <v>18</v>
      </c>
      <c r="B27" s="56">
        <v>0</v>
      </c>
      <c r="C27" s="23">
        <v>942</v>
      </c>
      <c r="D27" s="5">
        <v>1015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99733.917972603173</v>
      </c>
      <c r="I27" s="2">
        <f t="shared" si="4"/>
        <v>0</v>
      </c>
      <c r="J27" s="2">
        <f t="shared" si="2"/>
        <v>99733.917972603173</v>
      </c>
      <c r="K27" s="2">
        <f t="shared" si="3"/>
        <v>6641200.1432882817</v>
      </c>
      <c r="L27" s="14">
        <f t="shared" si="5"/>
        <v>66.589183281785978</v>
      </c>
      <c r="N27" s="6"/>
    </row>
    <row r="28" spans="1:14" x14ac:dyDescent="0.2">
      <c r="A28" s="60">
        <v>19</v>
      </c>
      <c r="B28" s="56">
        <v>0</v>
      </c>
      <c r="C28" s="23">
        <v>1017</v>
      </c>
      <c r="D28" s="5">
        <v>943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99733.917972603173</v>
      </c>
      <c r="I28" s="2">
        <f t="shared" si="4"/>
        <v>0</v>
      </c>
      <c r="J28" s="2">
        <f t="shared" si="2"/>
        <v>99733.917972603173</v>
      </c>
      <c r="K28" s="2">
        <f t="shared" si="3"/>
        <v>6541466.2253156789</v>
      </c>
      <c r="L28" s="14">
        <f t="shared" si="5"/>
        <v>65.589183281785992</v>
      </c>
      <c r="N28" s="6"/>
    </row>
    <row r="29" spans="1:14" x14ac:dyDescent="0.2">
      <c r="A29" s="60">
        <v>20</v>
      </c>
      <c r="B29" s="56">
        <v>0</v>
      </c>
      <c r="C29" s="23">
        <v>1015</v>
      </c>
      <c r="D29" s="5">
        <v>1029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99733.917972603173</v>
      </c>
      <c r="I29" s="2">
        <f t="shared" si="4"/>
        <v>0</v>
      </c>
      <c r="J29" s="2">
        <f t="shared" si="2"/>
        <v>99733.917972603173</v>
      </c>
      <c r="K29" s="2">
        <f t="shared" si="3"/>
        <v>6441732.307343076</v>
      </c>
      <c r="L29" s="14">
        <f t="shared" si="5"/>
        <v>64.589183281785992</v>
      </c>
      <c r="N29" s="6"/>
    </row>
    <row r="30" spans="1:14" x14ac:dyDescent="0.2">
      <c r="A30" s="60">
        <v>21</v>
      </c>
      <c r="B30" s="56">
        <v>0</v>
      </c>
      <c r="C30" s="23">
        <v>1000</v>
      </c>
      <c r="D30" s="5">
        <v>1021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99733.917972603173</v>
      </c>
      <c r="I30" s="2">
        <f t="shared" si="4"/>
        <v>0</v>
      </c>
      <c r="J30" s="2">
        <f t="shared" si="2"/>
        <v>99733.917972603173</v>
      </c>
      <c r="K30" s="2">
        <f t="shared" si="3"/>
        <v>6341998.3893704731</v>
      </c>
      <c r="L30" s="14">
        <f t="shared" si="5"/>
        <v>63.589183281785992</v>
      </c>
      <c r="N30" s="6"/>
    </row>
    <row r="31" spans="1:14" x14ac:dyDescent="0.2">
      <c r="A31" s="60">
        <v>22</v>
      </c>
      <c r="B31" s="56">
        <v>0</v>
      </c>
      <c r="C31" s="23">
        <v>987</v>
      </c>
      <c r="D31" s="5">
        <v>984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99733.917972603173</v>
      </c>
      <c r="I31" s="2">
        <f t="shared" si="4"/>
        <v>0</v>
      </c>
      <c r="J31" s="2">
        <f t="shared" si="2"/>
        <v>99733.917972603173</v>
      </c>
      <c r="K31" s="2">
        <f t="shared" si="3"/>
        <v>6242264.4713978702</v>
      </c>
      <c r="L31" s="14">
        <f t="shared" si="5"/>
        <v>62.589183281785992</v>
      </c>
      <c r="N31" s="6"/>
    </row>
    <row r="32" spans="1:14" x14ac:dyDescent="0.2">
      <c r="A32" s="60">
        <v>23</v>
      </c>
      <c r="B32" s="56">
        <v>0</v>
      </c>
      <c r="C32" s="23">
        <v>1051</v>
      </c>
      <c r="D32" s="5">
        <v>966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99733.917972603173</v>
      </c>
      <c r="I32" s="2">
        <f t="shared" si="4"/>
        <v>0</v>
      </c>
      <c r="J32" s="2">
        <f t="shared" si="2"/>
        <v>99733.917972603173</v>
      </c>
      <c r="K32" s="2">
        <f t="shared" si="3"/>
        <v>6142530.5534252673</v>
      </c>
      <c r="L32" s="14">
        <f t="shared" si="5"/>
        <v>61.589183281785999</v>
      </c>
      <c r="N32" s="6"/>
    </row>
    <row r="33" spans="1:14" x14ac:dyDescent="0.2">
      <c r="A33" s="60">
        <v>24</v>
      </c>
      <c r="B33" s="56">
        <v>0</v>
      </c>
      <c r="C33" s="23">
        <v>1030</v>
      </c>
      <c r="D33" s="5">
        <v>1023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99733.917972603173</v>
      </c>
      <c r="I33" s="2">
        <f t="shared" si="4"/>
        <v>0</v>
      </c>
      <c r="J33" s="2">
        <f t="shared" si="2"/>
        <v>99733.917972603173</v>
      </c>
      <c r="K33" s="2">
        <f t="shared" si="3"/>
        <v>6042796.6354526645</v>
      </c>
      <c r="L33" s="14">
        <f t="shared" si="5"/>
        <v>60.589183281785999</v>
      </c>
      <c r="N33" s="6"/>
    </row>
    <row r="34" spans="1:14" x14ac:dyDescent="0.2">
      <c r="A34" s="60">
        <v>25</v>
      </c>
      <c r="B34" s="56">
        <v>0</v>
      </c>
      <c r="C34" s="23">
        <v>986</v>
      </c>
      <c r="D34" s="5">
        <v>986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99733.917972603173</v>
      </c>
      <c r="I34" s="2">
        <f t="shared" si="4"/>
        <v>0</v>
      </c>
      <c r="J34" s="2">
        <f t="shared" si="2"/>
        <v>99733.917972603173</v>
      </c>
      <c r="K34" s="2">
        <f t="shared" si="3"/>
        <v>5943062.7174800616</v>
      </c>
      <c r="L34" s="14">
        <f t="shared" si="5"/>
        <v>59.589183281786006</v>
      </c>
      <c r="N34" s="6"/>
    </row>
    <row r="35" spans="1:14" x14ac:dyDescent="0.2">
      <c r="A35" s="60">
        <v>26</v>
      </c>
      <c r="B35" s="56">
        <v>0</v>
      </c>
      <c r="C35" s="23">
        <v>1097</v>
      </c>
      <c r="D35" s="5">
        <v>956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99733.917972603173</v>
      </c>
      <c r="I35" s="2">
        <f t="shared" si="4"/>
        <v>0</v>
      </c>
      <c r="J35" s="2">
        <f t="shared" si="2"/>
        <v>99733.917972603173</v>
      </c>
      <c r="K35" s="2">
        <f t="shared" si="3"/>
        <v>5843328.7995074587</v>
      </c>
      <c r="L35" s="14">
        <f t="shared" si="5"/>
        <v>58.589183281786006</v>
      </c>
      <c r="N35" s="6"/>
    </row>
    <row r="36" spans="1:14" x14ac:dyDescent="0.2">
      <c r="A36" s="60">
        <v>27</v>
      </c>
      <c r="B36" s="56">
        <v>0</v>
      </c>
      <c r="C36" s="23">
        <v>1130</v>
      </c>
      <c r="D36" s="5">
        <v>1075</v>
      </c>
      <c r="E36" s="3">
        <v>0</v>
      </c>
      <c r="F36" s="4">
        <f t="shared" si="0"/>
        <v>0</v>
      </c>
      <c r="G36" s="4">
        <f t="shared" si="1"/>
        <v>0</v>
      </c>
      <c r="H36" s="2">
        <f t="shared" si="6"/>
        <v>99733.917972603173</v>
      </c>
      <c r="I36" s="2">
        <f t="shared" si="4"/>
        <v>0</v>
      </c>
      <c r="J36" s="2">
        <f t="shared" si="2"/>
        <v>99733.917972603173</v>
      </c>
      <c r="K36" s="2">
        <f t="shared" si="3"/>
        <v>5743594.8815348558</v>
      </c>
      <c r="L36" s="14">
        <f t="shared" si="5"/>
        <v>57.589183281786006</v>
      </c>
      <c r="N36" s="6"/>
    </row>
    <row r="37" spans="1:14" x14ac:dyDescent="0.2">
      <c r="A37" s="60">
        <v>28</v>
      </c>
      <c r="B37" s="56">
        <v>0</v>
      </c>
      <c r="C37" s="23">
        <v>1153</v>
      </c>
      <c r="D37" s="5">
        <v>1146</v>
      </c>
      <c r="E37" s="3">
        <v>0</v>
      </c>
      <c r="F37" s="4">
        <f t="shared" si="0"/>
        <v>0</v>
      </c>
      <c r="G37" s="4">
        <f t="shared" si="1"/>
        <v>0</v>
      </c>
      <c r="H37" s="2">
        <f t="shared" si="6"/>
        <v>99733.917972603173</v>
      </c>
      <c r="I37" s="2">
        <f t="shared" si="4"/>
        <v>0</v>
      </c>
      <c r="J37" s="2">
        <f t="shared" si="2"/>
        <v>99733.917972603173</v>
      </c>
      <c r="K37" s="2">
        <f t="shared" si="3"/>
        <v>5643860.9635622529</v>
      </c>
      <c r="L37" s="14">
        <f t="shared" si="5"/>
        <v>56.589183281786013</v>
      </c>
      <c r="N37" s="6"/>
    </row>
    <row r="38" spans="1:14" x14ac:dyDescent="0.2">
      <c r="A38" s="60">
        <v>29</v>
      </c>
      <c r="B38" s="23">
        <v>0</v>
      </c>
      <c r="C38" s="23">
        <v>1165</v>
      </c>
      <c r="D38" s="5">
        <v>1130</v>
      </c>
      <c r="E38" s="3">
        <v>0</v>
      </c>
      <c r="F38" s="4">
        <f t="shared" si="0"/>
        <v>0</v>
      </c>
      <c r="G38" s="4">
        <f t="shared" si="1"/>
        <v>0</v>
      </c>
      <c r="H38" s="2">
        <f t="shared" si="6"/>
        <v>99733.917972603173</v>
      </c>
      <c r="I38" s="2">
        <f t="shared" si="4"/>
        <v>0</v>
      </c>
      <c r="J38" s="2">
        <f t="shared" si="2"/>
        <v>99733.917972603173</v>
      </c>
      <c r="K38" s="2">
        <f t="shared" si="3"/>
        <v>5544127.04558965</v>
      </c>
      <c r="L38" s="14">
        <f t="shared" si="5"/>
        <v>55.589183281786013</v>
      </c>
      <c r="N38" s="6"/>
    </row>
    <row r="39" spans="1:14" x14ac:dyDescent="0.2">
      <c r="A39" s="60">
        <v>30</v>
      </c>
      <c r="B39" s="55">
        <v>0</v>
      </c>
      <c r="C39" s="23">
        <v>1135</v>
      </c>
      <c r="D39" s="5">
        <v>1153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99733.917972603173</v>
      </c>
      <c r="I39" s="2">
        <f t="shared" si="4"/>
        <v>0</v>
      </c>
      <c r="J39" s="2">
        <f t="shared" si="2"/>
        <v>99733.917972603173</v>
      </c>
      <c r="K39" s="2">
        <f t="shared" si="3"/>
        <v>5444393.1276170472</v>
      </c>
      <c r="L39" s="14">
        <f t="shared" si="5"/>
        <v>54.589183281786021</v>
      </c>
      <c r="N39" s="6"/>
    </row>
    <row r="40" spans="1:14" x14ac:dyDescent="0.2">
      <c r="A40" s="60">
        <v>31</v>
      </c>
      <c r="B40" s="55">
        <v>1</v>
      </c>
      <c r="C40" s="23">
        <v>1198</v>
      </c>
      <c r="D40" s="5">
        <v>1124</v>
      </c>
      <c r="E40" s="3">
        <v>0.36890000000000001</v>
      </c>
      <c r="F40" s="4">
        <f t="shared" si="0"/>
        <v>8.6132644272179156E-4</v>
      </c>
      <c r="G40" s="4">
        <f t="shared" si="1"/>
        <v>8.6085849457715109E-4</v>
      </c>
      <c r="H40" s="2">
        <f t="shared" si="6"/>
        <v>99733.917972603173</v>
      </c>
      <c r="I40" s="2">
        <f t="shared" si="4"/>
        <v>85.856790484176244</v>
      </c>
      <c r="J40" s="2">
        <f t="shared" si="2"/>
        <v>99679.73375212861</v>
      </c>
      <c r="K40" s="2">
        <f t="shared" si="3"/>
        <v>5344659.2096444443</v>
      </c>
      <c r="L40" s="14">
        <f t="shared" si="5"/>
        <v>53.589183281786021</v>
      </c>
      <c r="N40" s="6"/>
    </row>
    <row r="41" spans="1:14" x14ac:dyDescent="0.2">
      <c r="A41" s="60">
        <v>32</v>
      </c>
      <c r="B41" s="55">
        <v>0</v>
      </c>
      <c r="C41" s="23">
        <v>1183</v>
      </c>
      <c r="D41" s="5">
        <v>1194</v>
      </c>
      <c r="E41" s="3">
        <v>0</v>
      </c>
      <c r="F41" s="4">
        <f t="shared" si="0"/>
        <v>0</v>
      </c>
      <c r="G41" s="4">
        <f t="shared" si="1"/>
        <v>0</v>
      </c>
      <c r="H41" s="2">
        <f t="shared" si="6"/>
        <v>99648.061182118996</v>
      </c>
      <c r="I41" s="2">
        <f t="shared" si="4"/>
        <v>0</v>
      </c>
      <c r="J41" s="2">
        <f t="shared" si="2"/>
        <v>99648.061182118996</v>
      </c>
      <c r="K41" s="2">
        <f t="shared" si="3"/>
        <v>5244979.4758923156</v>
      </c>
      <c r="L41" s="14">
        <f t="shared" si="5"/>
        <v>52.635037889061138</v>
      </c>
      <c r="N41" s="6"/>
    </row>
    <row r="42" spans="1:14" x14ac:dyDescent="0.2">
      <c r="A42" s="60">
        <v>33</v>
      </c>
      <c r="B42" s="23">
        <v>0</v>
      </c>
      <c r="C42" s="23">
        <v>1208</v>
      </c>
      <c r="D42" s="5">
        <v>1200</v>
      </c>
      <c r="E42" s="3">
        <v>0</v>
      </c>
      <c r="F42" s="4">
        <f t="shared" si="0"/>
        <v>0</v>
      </c>
      <c r="G42" s="4">
        <f t="shared" si="1"/>
        <v>0</v>
      </c>
      <c r="H42" s="2">
        <f t="shared" si="6"/>
        <v>99648.061182118996</v>
      </c>
      <c r="I42" s="2">
        <f t="shared" si="4"/>
        <v>0</v>
      </c>
      <c r="J42" s="2">
        <f t="shared" si="2"/>
        <v>99648.061182118996</v>
      </c>
      <c r="K42" s="2">
        <f t="shared" si="3"/>
        <v>5145331.4147101967</v>
      </c>
      <c r="L42" s="14">
        <f t="shared" si="5"/>
        <v>51.635037889061138</v>
      </c>
      <c r="N42" s="6"/>
    </row>
    <row r="43" spans="1:14" x14ac:dyDescent="0.2">
      <c r="A43" s="60">
        <v>34</v>
      </c>
      <c r="B43" s="23">
        <v>0</v>
      </c>
      <c r="C43" s="23">
        <v>1380</v>
      </c>
      <c r="D43" s="5">
        <v>1218</v>
      </c>
      <c r="E43" s="3">
        <v>0</v>
      </c>
      <c r="F43" s="4">
        <f t="shared" si="0"/>
        <v>0</v>
      </c>
      <c r="G43" s="4">
        <f t="shared" si="1"/>
        <v>0</v>
      </c>
      <c r="H43" s="2">
        <f t="shared" si="6"/>
        <v>99648.061182118996</v>
      </c>
      <c r="I43" s="2">
        <f t="shared" si="4"/>
        <v>0</v>
      </c>
      <c r="J43" s="2">
        <f t="shared" si="2"/>
        <v>99648.061182118996</v>
      </c>
      <c r="K43" s="2">
        <f t="shared" si="3"/>
        <v>5045683.3535280777</v>
      </c>
      <c r="L43" s="14">
        <f t="shared" si="5"/>
        <v>50.635037889061138</v>
      </c>
      <c r="N43" s="6"/>
    </row>
    <row r="44" spans="1:14" x14ac:dyDescent="0.2">
      <c r="A44" s="60">
        <v>35</v>
      </c>
      <c r="B44" s="55">
        <v>0</v>
      </c>
      <c r="C44" s="23">
        <v>1400</v>
      </c>
      <c r="D44" s="5">
        <v>1378</v>
      </c>
      <c r="E44" s="3">
        <v>0</v>
      </c>
      <c r="F44" s="4">
        <f t="shared" si="0"/>
        <v>0</v>
      </c>
      <c r="G44" s="4">
        <f t="shared" si="1"/>
        <v>0</v>
      </c>
      <c r="H44" s="2">
        <f t="shared" si="6"/>
        <v>99648.061182118996</v>
      </c>
      <c r="I44" s="2">
        <f t="shared" si="4"/>
        <v>0</v>
      </c>
      <c r="J44" s="2">
        <f t="shared" si="2"/>
        <v>99648.061182118996</v>
      </c>
      <c r="K44" s="2">
        <f t="shared" si="3"/>
        <v>4946035.2923459588</v>
      </c>
      <c r="L44" s="14">
        <f t="shared" si="5"/>
        <v>49.635037889061138</v>
      </c>
      <c r="N44" s="6"/>
    </row>
    <row r="45" spans="1:14" x14ac:dyDescent="0.2">
      <c r="A45" s="60">
        <v>36</v>
      </c>
      <c r="B45" s="55">
        <v>2</v>
      </c>
      <c r="C45" s="23">
        <v>1329</v>
      </c>
      <c r="D45" s="5">
        <v>1396</v>
      </c>
      <c r="E45" s="3">
        <v>0.2336</v>
      </c>
      <c r="F45" s="4">
        <f t="shared" si="0"/>
        <v>1.4678899082568807E-3</v>
      </c>
      <c r="G45" s="4">
        <f t="shared" si="1"/>
        <v>1.4662404012572132E-3</v>
      </c>
      <c r="H45" s="2">
        <f t="shared" si="6"/>
        <v>99648.061182118996</v>
      </c>
      <c r="I45" s="2">
        <f t="shared" si="4"/>
        <v>146.10801321217349</v>
      </c>
      <c r="J45" s="2">
        <f t="shared" si="2"/>
        <v>99536.084000793184</v>
      </c>
      <c r="K45" s="2">
        <f t="shared" si="3"/>
        <v>4846387.2311638398</v>
      </c>
      <c r="L45" s="14">
        <f t="shared" si="5"/>
        <v>48.635037889061138</v>
      </c>
      <c r="N45" s="6"/>
    </row>
    <row r="46" spans="1:14" x14ac:dyDescent="0.2">
      <c r="A46" s="60">
        <v>37</v>
      </c>
      <c r="B46" s="23">
        <v>0</v>
      </c>
      <c r="C46" s="23">
        <v>1439</v>
      </c>
      <c r="D46" s="5">
        <v>1341</v>
      </c>
      <c r="E46" s="3">
        <v>0</v>
      </c>
      <c r="F46" s="4">
        <f t="shared" si="0"/>
        <v>0</v>
      </c>
      <c r="G46" s="4">
        <f t="shared" si="1"/>
        <v>0</v>
      </c>
      <c r="H46" s="2">
        <f t="shared" si="6"/>
        <v>99501.953168906824</v>
      </c>
      <c r="I46" s="2">
        <f t="shared" si="4"/>
        <v>0</v>
      </c>
      <c r="J46" s="2">
        <f t="shared" si="2"/>
        <v>99501.953168906824</v>
      </c>
      <c r="K46" s="2">
        <f t="shared" si="3"/>
        <v>4746851.1471630465</v>
      </c>
      <c r="L46" s="14">
        <f t="shared" si="5"/>
        <v>47.706110241928208</v>
      </c>
      <c r="N46" s="6"/>
    </row>
    <row r="47" spans="1:14" x14ac:dyDescent="0.2">
      <c r="A47" s="60">
        <v>38</v>
      </c>
      <c r="B47" s="55">
        <v>1</v>
      </c>
      <c r="C47" s="23">
        <v>1503</v>
      </c>
      <c r="D47" s="5">
        <v>1428</v>
      </c>
      <c r="E47" s="3">
        <v>0.25409999999999999</v>
      </c>
      <c r="F47" s="4">
        <f t="shared" si="0"/>
        <v>6.8236096895257596E-4</v>
      </c>
      <c r="G47" s="4">
        <f t="shared" si="1"/>
        <v>6.8201384228934589E-4</v>
      </c>
      <c r="H47" s="2">
        <f t="shared" si="6"/>
        <v>99501.953168906824</v>
      </c>
      <c r="I47" s="2">
        <f t="shared" si="4"/>
        <v>67.8617093960207</v>
      </c>
      <c r="J47" s="2">
        <f t="shared" si="2"/>
        <v>99451.335119868338</v>
      </c>
      <c r="K47" s="2">
        <f t="shared" si="3"/>
        <v>4647349.1939941393</v>
      </c>
      <c r="L47" s="14">
        <f t="shared" si="5"/>
        <v>46.706110241928201</v>
      </c>
      <c r="N47" s="6"/>
    </row>
    <row r="48" spans="1:14" x14ac:dyDescent="0.2">
      <c r="A48" s="60">
        <v>39</v>
      </c>
      <c r="B48" s="23">
        <v>2</v>
      </c>
      <c r="C48" s="23">
        <v>1536</v>
      </c>
      <c r="D48" s="5">
        <v>1499</v>
      </c>
      <c r="E48" s="3">
        <v>0.46579999999999999</v>
      </c>
      <c r="F48" s="4">
        <f t="shared" si="0"/>
        <v>1.3179571663920922E-3</v>
      </c>
      <c r="G48" s="4">
        <f t="shared" si="1"/>
        <v>1.3170299079053665E-3</v>
      </c>
      <c r="H48" s="2">
        <f t="shared" si="6"/>
        <v>99434.091459510804</v>
      </c>
      <c r="I48" s="2">
        <f t="shared" si="4"/>
        <v>130.9576723175733</v>
      </c>
      <c r="J48" s="2">
        <f t="shared" si="2"/>
        <v>99364.133870958758</v>
      </c>
      <c r="K48" s="2">
        <f t="shared" si="3"/>
        <v>4547897.8588742707</v>
      </c>
      <c r="L48" s="14">
        <f t="shared" si="5"/>
        <v>45.737812777483441</v>
      </c>
      <c r="N48" s="6"/>
    </row>
    <row r="49" spans="1:14" x14ac:dyDescent="0.2">
      <c r="A49" s="60">
        <v>40</v>
      </c>
      <c r="B49" s="55">
        <v>1</v>
      </c>
      <c r="C49" s="23">
        <v>1601</v>
      </c>
      <c r="D49" s="5">
        <v>1549</v>
      </c>
      <c r="E49" s="3">
        <v>2.1899999999999999E-2</v>
      </c>
      <c r="F49" s="4">
        <f t="shared" si="0"/>
        <v>6.3492063492063492E-4</v>
      </c>
      <c r="G49" s="4">
        <f t="shared" si="1"/>
        <v>6.3452658384021972E-4</v>
      </c>
      <c r="H49" s="2">
        <f t="shared" si="6"/>
        <v>99303.133787193234</v>
      </c>
      <c r="I49" s="2">
        <f t="shared" si="4"/>
        <v>63.010478246616024</v>
      </c>
      <c r="J49" s="2">
        <f t="shared" si="2"/>
        <v>99241.503238420206</v>
      </c>
      <c r="K49" s="2">
        <f t="shared" si="3"/>
        <v>4448533.7250033123</v>
      </c>
      <c r="L49" s="14">
        <f t="shared" si="5"/>
        <v>44.797516003236382</v>
      </c>
      <c r="N49" s="6"/>
    </row>
    <row r="50" spans="1:14" x14ac:dyDescent="0.2">
      <c r="A50" s="60">
        <v>41</v>
      </c>
      <c r="B50" s="23">
        <v>0</v>
      </c>
      <c r="C50" s="23">
        <v>1620</v>
      </c>
      <c r="D50" s="5">
        <v>1571</v>
      </c>
      <c r="E50" s="3">
        <v>0</v>
      </c>
      <c r="F50" s="4">
        <f t="shared" si="0"/>
        <v>0</v>
      </c>
      <c r="G50" s="4">
        <f t="shared" si="1"/>
        <v>0</v>
      </c>
      <c r="H50" s="2">
        <f t="shared" si="6"/>
        <v>99240.123308946611</v>
      </c>
      <c r="I50" s="2">
        <f t="shared" si="4"/>
        <v>0</v>
      </c>
      <c r="J50" s="2">
        <f t="shared" si="2"/>
        <v>99240.123308946611</v>
      </c>
      <c r="K50" s="2">
        <f t="shared" si="3"/>
        <v>4349292.2217648923</v>
      </c>
      <c r="L50" s="14">
        <f t="shared" si="5"/>
        <v>43.82594536108158</v>
      </c>
      <c r="N50" s="6"/>
    </row>
    <row r="51" spans="1:14" x14ac:dyDescent="0.2">
      <c r="A51" s="60">
        <v>42</v>
      </c>
      <c r="B51" s="23">
        <v>0</v>
      </c>
      <c r="C51" s="23">
        <v>1773</v>
      </c>
      <c r="D51" s="5">
        <v>1589</v>
      </c>
      <c r="E51" s="3">
        <v>0</v>
      </c>
      <c r="F51" s="4">
        <f t="shared" si="0"/>
        <v>0</v>
      </c>
      <c r="G51" s="4">
        <f t="shared" si="1"/>
        <v>0</v>
      </c>
      <c r="H51" s="2">
        <f t="shared" si="6"/>
        <v>99240.123308946611</v>
      </c>
      <c r="I51" s="2">
        <f t="shared" si="4"/>
        <v>0</v>
      </c>
      <c r="J51" s="2">
        <f t="shared" si="2"/>
        <v>99240.123308946611</v>
      </c>
      <c r="K51" s="2">
        <f t="shared" si="3"/>
        <v>4250052.098455946</v>
      </c>
      <c r="L51" s="14">
        <f t="shared" si="5"/>
        <v>42.82594536108158</v>
      </c>
      <c r="N51" s="6"/>
    </row>
    <row r="52" spans="1:14" x14ac:dyDescent="0.2">
      <c r="A52" s="60">
        <v>43</v>
      </c>
      <c r="B52" s="23">
        <v>1</v>
      </c>
      <c r="C52" s="23">
        <v>1817</v>
      </c>
      <c r="D52" s="5">
        <v>1766</v>
      </c>
      <c r="E52" s="3">
        <v>7.0999999999999994E-2</v>
      </c>
      <c r="F52" s="4">
        <f t="shared" si="0"/>
        <v>5.5819145967066707E-4</v>
      </c>
      <c r="G52" s="4">
        <f t="shared" si="1"/>
        <v>5.5790215400442649E-4</v>
      </c>
      <c r="H52" s="2">
        <f t="shared" si="6"/>
        <v>99240.123308946611</v>
      </c>
      <c r="I52" s="2">
        <f t="shared" si="4"/>
        <v>55.366278557726204</v>
      </c>
      <c r="J52" s="2">
        <f t="shared" si="2"/>
        <v>99188.688036166481</v>
      </c>
      <c r="K52" s="2">
        <f t="shared" si="3"/>
        <v>4150811.9751469991</v>
      </c>
      <c r="L52" s="14">
        <f t="shared" si="5"/>
        <v>41.82594536108158</v>
      </c>
      <c r="N52" s="6"/>
    </row>
    <row r="53" spans="1:14" x14ac:dyDescent="0.2">
      <c r="A53" s="60">
        <v>44</v>
      </c>
      <c r="B53" s="23">
        <v>1</v>
      </c>
      <c r="C53" s="23">
        <v>1848</v>
      </c>
      <c r="D53" s="5">
        <v>1808</v>
      </c>
      <c r="E53" s="3">
        <v>6.2799999999999995E-2</v>
      </c>
      <c r="F53" s="4">
        <f t="shared" si="0"/>
        <v>5.4704595185995622E-4</v>
      </c>
      <c r="G53" s="4">
        <f t="shared" si="1"/>
        <v>5.4676562978761653E-4</v>
      </c>
      <c r="H53" s="2">
        <f t="shared" si="6"/>
        <v>99184.757030388879</v>
      </c>
      <c r="I53" s="2">
        <f t="shared" si="4"/>
        <v>54.230816143052301</v>
      </c>
      <c r="J53" s="2">
        <f t="shared" si="2"/>
        <v>99133.931909499603</v>
      </c>
      <c r="K53" s="2">
        <f t="shared" si="3"/>
        <v>4051623.2871108325</v>
      </c>
      <c r="L53" s="14">
        <f t="shared" si="5"/>
        <v>40.849253538721371</v>
      </c>
      <c r="N53" s="6"/>
    </row>
    <row r="54" spans="1:14" x14ac:dyDescent="0.2">
      <c r="A54" s="60">
        <v>45</v>
      </c>
      <c r="B54" s="23">
        <v>2</v>
      </c>
      <c r="C54" s="23">
        <v>1829</v>
      </c>
      <c r="D54" s="5">
        <v>1845</v>
      </c>
      <c r="E54" s="3">
        <v>0.30049999999999999</v>
      </c>
      <c r="F54" s="4">
        <f t="shared" si="0"/>
        <v>1.0887316276537834E-3</v>
      </c>
      <c r="G54" s="4">
        <f t="shared" si="1"/>
        <v>1.0879031157001284E-3</v>
      </c>
      <c r="H54" s="2">
        <f t="shared" si="6"/>
        <v>99130.526214245823</v>
      </c>
      <c r="I54" s="2">
        <f t="shared" si="4"/>
        <v>107.84440832947128</v>
      </c>
      <c r="J54" s="2">
        <f t="shared" si="2"/>
        <v>99055.089050619354</v>
      </c>
      <c r="K54" s="2">
        <f t="shared" si="3"/>
        <v>3952489.3552013328</v>
      </c>
      <c r="L54" s="14">
        <f t="shared" si="5"/>
        <v>39.871566369566288</v>
      </c>
      <c r="N54" s="6"/>
    </row>
    <row r="55" spans="1:14" x14ac:dyDescent="0.2">
      <c r="A55" s="60">
        <v>46</v>
      </c>
      <c r="B55" s="55">
        <v>0</v>
      </c>
      <c r="C55" s="23">
        <v>1806</v>
      </c>
      <c r="D55" s="5">
        <v>1818</v>
      </c>
      <c r="E55" s="3">
        <v>0</v>
      </c>
      <c r="F55" s="4">
        <f t="shared" si="0"/>
        <v>0</v>
      </c>
      <c r="G55" s="4">
        <f t="shared" si="1"/>
        <v>0</v>
      </c>
      <c r="H55" s="2">
        <f t="shared" si="6"/>
        <v>99022.681805916349</v>
      </c>
      <c r="I55" s="2">
        <f t="shared" si="4"/>
        <v>0</v>
      </c>
      <c r="J55" s="2">
        <f t="shared" si="2"/>
        <v>99022.681805916349</v>
      </c>
      <c r="K55" s="2">
        <f t="shared" si="3"/>
        <v>3853434.2661507134</v>
      </c>
      <c r="L55" s="14">
        <f t="shared" si="5"/>
        <v>38.914662740637681</v>
      </c>
      <c r="N55" s="6"/>
    </row>
    <row r="56" spans="1:14" x14ac:dyDescent="0.2">
      <c r="A56" s="60">
        <v>47</v>
      </c>
      <c r="B56" s="23">
        <v>0</v>
      </c>
      <c r="C56" s="23">
        <v>1737</v>
      </c>
      <c r="D56" s="5">
        <v>1810</v>
      </c>
      <c r="E56" s="3">
        <v>0</v>
      </c>
      <c r="F56" s="4">
        <f t="shared" si="0"/>
        <v>0</v>
      </c>
      <c r="G56" s="4">
        <f t="shared" si="1"/>
        <v>0</v>
      </c>
      <c r="H56" s="2">
        <f t="shared" si="6"/>
        <v>99022.681805916349</v>
      </c>
      <c r="I56" s="2">
        <f t="shared" si="4"/>
        <v>0</v>
      </c>
      <c r="J56" s="2">
        <f t="shared" si="2"/>
        <v>99022.681805916349</v>
      </c>
      <c r="K56" s="2">
        <f t="shared" si="3"/>
        <v>3754411.5843447973</v>
      </c>
      <c r="L56" s="14">
        <f t="shared" si="5"/>
        <v>37.914662740637681</v>
      </c>
      <c r="N56" s="6"/>
    </row>
    <row r="57" spans="1:14" x14ac:dyDescent="0.2">
      <c r="A57" s="60">
        <v>48</v>
      </c>
      <c r="B57" s="23">
        <v>3</v>
      </c>
      <c r="C57" s="23">
        <v>1741</v>
      </c>
      <c r="D57" s="5">
        <v>1729</v>
      </c>
      <c r="E57" s="3">
        <v>0.5373</v>
      </c>
      <c r="F57" s="4">
        <f t="shared" si="0"/>
        <v>1.7291066282420749E-3</v>
      </c>
      <c r="G57" s="4">
        <f t="shared" si="1"/>
        <v>1.7277243491820751E-3</v>
      </c>
      <c r="H57" s="2">
        <f t="shared" si="6"/>
        <v>99022.681805916349</v>
      </c>
      <c r="I57" s="2">
        <f t="shared" si="4"/>
        <v>171.08389847739053</v>
      </c>
      <c r="J57" s="2">
        <f t="shared" si="2"/>
        <v>98943.521286090865</v>
      </c>
      <c r="K57" s="2">
        <f t="shared" si="3"/>
        <v>3655388.9025388812</v>
      </c>
      <c r="L57" s="14">
        <f t="shared" si="5"/>
        <v>36.914662740637681</v>
      </c>
      <c r="N57" s="6"/>
    </row>
    <row r="58" spans="1:14" x14ac:dyDescent="0.2">
      <c r="A58" s="60">
        <v>49</v>
      </c>
      <c r="B58" s="23">
        <v>3</v>
      </c>
      <c r="C58" s="23">
        <v>1696</v>
      </c>
      <c r="D58" s="5">
        <v>1745</v>
      </c>
      <c r="E58" s="3">
        <v>0.5665</v>
      </c>
      <c r="F58" s="4">
        <f t="shared" si="0"/>
        <v>1.7436791630340018E-3</v>
      </c>
      <c r="G58" s="4">
        <f t="shared" si="1"/>
        <v>1.7423621377738016E-3</v>
      </c>
      <c r="H58" s="2">
        <f t="shared" si="6"/>
        <v>98851.597907438962</v>
      </c>
      <c r="I58" s="2">
        <f t="shared" si="4"/>
        <v>172.23528145236159</v>
      </c>
      <c r="J58" s="2">
        <f t="shared" si="2"/>
        <v>98776.933912929366</v>
      </c>
      <c r="K58" s="2">
        <f t="shared" si="3"/>
        <v>3556445.3812527903</v>
      </c>
      <c r="L58" s="14">
        <f t="shared" si="5"/>
        <v>35.977621571508799</v>
      </c>
      <c r="N58" s="6"/>
    </row>
    <row r="59" spans="1:14" x14ac:dyDescent="0.2">
      <c r="A59" s="60">
        <v>50</v>
      </c>
      <c r="B59" s="23">
        <v>1</v>
      </c>
      <c r="C59" s="23">
        <v>1615</v>
      </c>
      <c r="D59" s="5">
        <v>1680</v>
      </c>
      <c r="E59" s="3">
        <v>0.48359999999999997</v>
      </c>
      <c r="F59" s="4">
        <f t="shared" si="0"/>
        <v>6.0698027314112291E-4</v>
      </c>
      <c r="G59" s="4">
        <f t="shared" si="1"/>
        <v>6.0679007805990279E-4</v>
      </c>
      <c r="H59" s="2">
        <f t="shared" si="6"/>
        <v>98679.3626259866</v>
      </c>
      <c r="I59" s="2">
        <f t="shared" si="4"/>
        <v>59.87765815072386</v>
      </c>
      <c r="J59" s="2">
        <f t="shared" si="2"/>
        <v>98648.441803317561</v>
      </c>
      <c r="K59" s="2">
        <f t="shared" si="3"/>
        <v>3457668.4473398612</v>
      </c>
      <c r="L59" s="14">
        <f t="shared" si="5"/>
        <v>35.039428258622593</v>
      </c>
      <c r="N59" s="6"/>
    </row>
    <row r="60" spans="1:14" x14ac:dyDescent="0.2">
      <c r="A60" s="60">
        <v>51</v>
      </c>
      <c r="B60" s="23">
        <v>4</v>
      </c>
      <c r="C60" s="23">
        <v>1622</v>
      </c>
      <c r="D60" s="5">
        <v>1600</v>
      </c>
      <c r="E60" s="3">
        <v>0.39140000000000003</v>
      </c>
      <c r="F60" s="4">
        <f t="shared" si="0"/>
        <v>2.4829298572315332E-3</v>
      </c>
      <c r="G60" s="4">
        <f t="shared" si="1"/>
        <v>2.4791835354446394E-3</v>
      </c>
      <c r="H60" s="2">
        <f t="shared" si="6"/>
        <v>98619.484967835873</v>
      </c>
      <c r="I60" s="2">
        <f t="shared" si="4"/>
        <v>244.49580340628881</v>
      </c>
      <c r="J60" s="2">
        <f t="shared" si="2"/>
        <v>98470.684821882809</v>
      </c>
      <c r="K60" s="2">
        <f t="shared" si="3"/>
        <v>3359020.0055365437</v>
      </c>
      <c r="L60" s="14">
        <f t="shared" si="5"/>
        <v>34.060409123329606</v>
      </c>
      <c r="N60" s="6"/>
    </row>
    <row r="61" spans="1:14" x14ac:dyDescent="0.2">
      <c r="A61" s="60">
        <v>52</v>
      </c>
      <c r="B61" s="23">
        <v>1</v>
      </c>
      <c r="C61" s="23">
        <v>1659</v>
      </c>
      <c r="D61" s="5">
        <v>1602</v>
      </c>
      <c r="E61" s="3">
        <v>0.36070000000000002</v>
      </c>
      <c r="F61" s="4">
        <f t="shared" si="0"/>
        <v>6.1330880098129411E-4</v>
      </c>
      <c r="G61" s="4">
        <f t="shared" si="1"/>
        <v>6.1306842401504273E-4</v>
      </c>
      <c r="H61" s="2">
        <f t="shared" si="6"/>
        <v>98374.989164429586</v>
      </c>
      <c r="I61" s="2">
        <f t="shared" si="4"/>
        <v>60.31059956953375</v>
      </c>
      <c r="J61" s="2">
        <f t="shared" si="2"/>
        <v>98336.432598124782</v>
      </c>
      <c r="K61" s="2">
        <f t="shared" si="3"/>
        <v>3260549.3207146609</v>
      </c>
      <c r="L61" s="14">
        <f t="shared" si="5"/>
        <v>33.144088232272047</v>
      </c>
      <c r="N61" s="6"/>
    </row>
    <row r="62" spans="1:14" x14ac:dyDescent="0.2">
      <c r="A62" s="60">
        <v>53</v>
      </c>
      <c r="B62" s="23">
        <v>2</v>
      </c>
      <c r="C62" s="23">
        <v>1467</v>
      </c>
      <c r="D62" s="5">
        <v>1651</v>
      </c>
      <c r="E62" s="3">
        <v>0.55459999999999998</v>
      </c>
      <c r="F62" s="4">
        <f t="shared" si="0"/>
        <v>1.2828736369467607E-3</v>
      </c>
      <c r="G62" s="4">
        <f t="shared" si="1"/>
        <v>1.2821410319235167E-3</v>
      </c>
      <c r="H62" s="2">
        <f t="shared" si="6"/>
        <v>98314.678564860049</v>
      </c>
      <c r="I62" s="2">
        <f t="shared" si="4"/>
        <v>126.05328342837851</v>
      </c>
      <c r="J62" s="2">
        <f t="shared" si="2"/>
        <v>98258.534432421045</v>
      </c>
      <c r="K62" s="2">
        <f t="shared" si="3"/>
        <v>3162212.8881165362</v>
      </c>
      <c r="L62" s="14">
        <f t="shared" si="5"/>
        <v>32.164199021719476</v>
      </c>
      <c r="N62" s="6"/>
    </row>
    <row r="63" spans="1:14" x14ac:dyDescent="0.2">
      <c r="A63" s="60">
        <v>54</v>
      </c>
      <c r="B63" s="23">
        <v>3</v>
      </c>
      <c r="C63" s="23">
        <v>1438</v>
      </c>
      <c r="D63" s="5">
        <v>1461</v>
      </c>
      <c r="E63" s="3">
        <v>0.15939999999999999</v>
      </c>
      <c r="F63" s="4">
        <f t="shared" si="0"/>
        <v>2.0696791997240429E-3</v>
      </c>
      <c r="G63" s="4">
        <f t="shared" si="1"/>
        <v>2.0660846827506309E-3</v>
      </c>
      <c r="H63" s="2">
        <f t="shared" si="6"/>
        <v>98188.625281431669</v>
      </c>
      <c r="I63" s="2">
        <f t="shared" si="4"/>
        <v>202.86601471430734</v>
      </c>
      <c r="J63" s="2">
        <f t="shared" si="2"/>
        <v>98018.096109462815</v>
      </c>
      <c r="K63" s="2">
        <f t="shared" si="3"/>
        <v>3063954.3536841152</v>
      </c>
      <c r="L63" s="14">
        <f t="shared" si="5"/>
        <v>31.204779014902208</v>
      </c>
      <c r="N63" s="6"/>
    </row>
    <row r="64" spans="1:14" x14ac:dyDescent="0.2">
      <c r="A64" s="60">
        <v>55</v>
      </c>
      <c r="B64" s="23">
        <v>1</v>
      </c>
      <c r="C64" s="23">
        <v>1511</v>
      </c>
      <c r="D64" s="5">
        <v>1435</v>
      </c>
      <c r="E64" s="3">
        <v>0.39889999999999998</v>
      </c>
      <c r="F64" s="4">
        <f t="shared" si="0"/>
        <v>6.7888662593346908E-4</v>
      </c>
      <c r="G64" s="4">
        <f t="shared" si="1"/>
        <v>6.7860969973488749E-4</v>
      </c>
      <c r="H64" s="2">
        <f t="shared" si="6"/>
        <v>97985.759266717359</v>
      </c>
      <c r="I64" s="2">
        <f t="shared" si="4"/>
        <v>66.49408667428203</v>
      </c>
      <c r="J64" s="2">
        <f t="shared" si="2"/>
        <v>97945.789671217441</v>
      </c>
      <c r="K64" s="2">
        <f t="shared" si="3"/>
        <v>2965936.2575746523</v>
      </c>
      <c r="L64" s="14">
        <f t="shared" si="5"/>
        <v>30.269054194919999</v>
      </c>
      <c r="N64" s="6"/>
    </row>
    <row r="65" spans="1:14" x14ac:dyDescent="0.2">
      <c r="A65" s="60">
        <v>56</v>
      </c>
      <c r="B65" s="23">
        <v>3</v>
      </c>
      <c r="C65" s="23">
        <v>1361</v>
      </c>
      <c r="D65" s="5">
        <v>1498</v>
      </c>
      <c r="E65" s="3">
        <v>0.48449999999999999</v>
      </c>
      <c r="F65" s="4">
        <f t="shared" si="0"/>
        <v>2.0986358866736622E-3</v>
      </c>
      <c r="G65" s="4">
        <f t="shared" si="1"/>
        <v>2.0963679377294865E-3</v>
      </c>
      <c r="H65" s="2">
        <f t="shared" si="6"/>
        <v>97919.265180043076</v>
      </c>
      <c r="I65" s="2">
        <f t="shared" si="4"/>
        <v>205.27480800947362</v>
      </c>
      <c r="J65" s="2">
        <f t="shared" si="2"/>
        <v>97813.446016514194</v>
      </c>
      <c r="K65" s="2">
        <f t="shared" si="3"/>
        <v>2867990.4679034348</v>
      </c>
      <c r="L65" s="14">
        <f t="shared" si="5"/>
        <v>29.289338136168528</v>
      </c>
      <c r="N65" s="6"/>
    </row>
    <row r="66" spans="1:14" x14ac:dyDescent="0.2">
      <c r="A66" s="60">
        <v>57</v>
      </c>
      <c r="B66" s="23">
        <v>5</v>
      </c>
      <c r="C66" s="23">
        <v>1307</v>
      </c>
      <c r="D66" s="5">
        <v>1358</v>
      </c>
      <c r="E66" s="3">
        <v>0.34860000000000002</v>
      </c>
      <c r="F66" s="4">
        <f t="shared" si="0"/>
        <v>3.7523452157598499E-3</v>
      </c>
      <c r="G66" s="4">
        <f t="shared" si="1"/>
        <v>3.7431958058239631E-3</v>
      </c>
      <c r="H66" s="2">
        <f t="shared" si="6"/>
        <v>97713.990372033601</v>
      </c>
      <c r="I66" s="2">
        <f t="shared" si="4"/>
        <v>365.7625989309193</v>
      </c>
      <c r="J66" s="2">
        <f t="shared" si="2"/>
        <v>97475.732615090004</v>
      </c>
      <c r="K66" s="2">
        <f t="shared" si="3"/>
        <v>2770177.0218869206</v>
      </c>
      <c r="L66" s="14">
        <f t="shared" si="5"/>
        <v>28.349850531534159</v>
      </c>
      <c r="N66" s="6"/>
    </row>
    <row r="67" spans="1:14" x14ac:dyDescent="0.2">
      <c r="A67" s="60">
        <v>58</v>
      </c>
      <c r="B67" s="23">
        <v>5</v>
      </c>
      <c r="C67" s="23">
        <v>1369</v>
      </c>
      <c r="D67" s="5">
        <v>1298</v>
      </c>
      <c r="E67" s="3">
        <v>0.51149999999999995</v>
      </c>
      <c r="F67" s="4">
        <f t="shared" si="0"/>
        <v>3.7495313085864268E-3</v>
      </c>
      <c r="G67" s="4">
        <f t="shared" si="1"/>
        <v>3.7426760508030847E-3</v>
      </c>
      <c r="H67" s="2">
        <f t="shared" si="6"/>
        <v>97348.227773102684</v>
      </c>
      <c r="I67" s="2">
        <f t="shared" si="4"/>
        <v>364.34288067451513</v>
      </c>
      <c r="J67" s="2">
        <f t="shared" si="2"/>
        <v>97170.24627589318</v>
      </c>
      <c r="K67" s="2">
        <f t="shared" si="3"/>
        <v>2672701.2892718306</v>
      </c>
      <c r="L67" s="14">
        <f t="shared" si="5"/>
        <v>27.455058509142145</v>
      </c>
      <c r="N67" s="6"/>
    </row>
    <row r="68" spans="1:14" x14ac:dyDescent="0.2">
      <c r="A68" s="60">
        <v>59</v>
      </c>
      <c r="B68" s="23">
        <v>2</v>
      </c>
      <c r="C68" s="23">
        <v>1340</v>
      </c>
      <c r="D68" s="5">
        <v>1353</v>
      </c>
      <c r="E68" s="3">
        <v>0.39750000000000002</v>
      </c>
      <c r="F68" s="4">
        <f t="shared" si="0"/>
        <v>1.4853323431117712E-3</v>
      </c>
      <c r="G68" s="4">
        <f t="shared" si="1"/>
        <v>1.4840042887723946E-3</v>
      </c>
      <c r="H68" s="2">
        <f t="shared" si="6"/>
        <v>96983.884892428163</v>
      </c>
      <c r="I68" s="2">
        <f t="shared" si="4"/>
        <v>143.92450112217165</v>
      </c>
      <c r="J68" s="2">
        <f t="shared" si="2"/>
        <v>96897.170380502066</v>
      </c>
      <c r="K68" s="2">
        <f t="shared" si="3"/>
        <v>2575531.0429959372</v>
      </c>
      <c r="L68" s="14">
        <f t="shared" si="5"/>
        <v>26.556278353384634</v>
      </c>
      <c r="N68" s="6"/>
    </row>
    <row r="69" spans="1:14" x14ac:dyDescent="0.2">
      <c r="A69" s="60">
        <v>60</v>
      </c>
      <c r="B69" s="23">
        <v>6</v>
      </c>
      <c r="C69" s="23">
        <v>1346</v>
      </c>
      <c r="D69" s="5">
        <v>1316</v>
      </c>
      <c r="E69" s="3">
        <v>0.57379999999999998</v>
      </c>
      <c r="F69" s="4">
        <f t="shared" si="0"/>
        <v>4.5078888054094664E-3</v>
      </c>
      <c r="G69" s="4">
        <f t="shared" si="1"/>
        <v>4.4992445768355493E-3</v>
      </c>
      <c r="H69" s="2">
        <f t="shared" si="6"/>
        <v>96839.960391305998</v>
      </c>
      <c r="I69" s="2">
        <f t="shared" si="4"/>
        <v>435.70666661155292</v>
      </c>
      <c r="J69" s="2">
        <f t="shared" si="2"/>
        <v>96654.262209996145</v>
      </c>
      <c r="K69" s="2">
        <f t="shared" si="3"/>
        <v>2478633.8726154352</v>
      </c>
      <c r="L69" s="14">
        <f t="shared" si="5"/>
        <v>25.595155786928217</v>
      </c>
      <c r="N69" s="6"/>
    </row>
    <row r="70" spans="1:14" x14ac:dyDescent="0.2">
      <c r="A70" s="60">
        <v>61</v>
      </c>
      <c r="B70" s="23">
        <v>9</v>
      </c>
      <c r="C70" s="23">
        <v>1378</v>
      </c>
      <c r="D70" s="5">
        <v>1336</v>
      </c>
      <c r="E70" s="3">
        <v>0.47810000000000002</v>
      </c>
      <c r="F70" s="4">
        <f t="shared" si="0"/>
        <v>6.6322770817980837E-3</v>
      </c>
      <c r="G70" s="4">
        <f t="shared" si="1"/>
        <v>6.6093994031418586E-3</v>
      </c>
      <c r="H70" s="2">
        <f t="shared" si="6"/>
        <v>96404.253724694441</v>
      </c>
      <c r="I70" s="2">
        <f t="shared" si="4"/>
        <v>637.17421702833178</v>
      </c>
      <c r="J70" s="2">
        <f t="shared" si="2"/>
        <v>96071.712500827358</v>
      </c>
      <c r="K70" s="2">
        <f t="shared" si="3"/>
        <v>2381979.610405439</v>
      </c>
      <c r="L70" s="14">
        <f t="shared" si="5"/>
        <v>24.70824178783392</v>
      </c>
      <c r="N70" s="6"/>
    </row>
    <row r="71" spans="1:14" x14ac:dyDescent="0.2">
      <c r="A71" s="60">
        <v>62</v>
      </c>
      <c r="B71" s="23">
        <v>8</v>
      </c>
      <c r="C71" s="23">
        <v>1298</v>
      </c>
      <c r="D71" s="5">
        <v>1363</v>
      </c>
      <c r="E71" s="3">
        <v>0.40510000000000002</v>
      </c>
      <c r="F71" s="4">
        <f t="shared" si="0"/>
        <v>6.0127771514468242E-3</v>
      </c>
      <c r="G71" s="4">
        <f t="shared" si="1"/>
        <v>5.9913460996936022E-3</v>
      </c>
      <c r="H71" s="2">
        <f t="shared" si="6"/>
        <v>95767.079507666116</v>
      </c>
      <c r="I71" s="2">
        <f t="shared" si="4"/>
        <v>573.77371828730247</v>
      </c>
      <c r="J71" s="2">
        <f t="shared" si="2"/>
        <v>95425.741522657001</v>
      </c>
      <c r="K71" s="2">
        <f t="shared" si="3"/>
        <v>2285907.8979046117</v>
      </c>
      <c r="L71" s="14">
        <f t="shared" si="5"/>
        <v>23.869453988326182</v>
      </c>
      <c r="N71" s="6"/>
    </row>
    <row r="72" spans="1:14" x14ac:dyDescent="0.2">
      <c r="A72" s="60">
        <v>63</v>
      </c>
      <c r="B72" s="23">
        <v>4</v>
      </c>
      <c r="C72" s="23">
        <v>1253</v>
      </c>
      <c r="D72" s="5">
        <v>1286</v>
      </c>
      <c r="E72" s="3">
        <v>0.43580000000000002</v>
      </c>
      <c r="F72" s="4">
        <f t="shared" si="0"/>
        <v>3.1508467900748325E-3</v>
      </c>
      <c r="G72" s="4">
        <f t="shared" si="1"/>
        <v>3.1452554450662265E-3</v>
      </c>
      <c r="H72" s="2">
        <f t="shared" si="6"/>
        <v>95193.305789378821</v>
      </c>
      <c r="I72" s="2">
        <f t="shared" si="4"/>
        <v>299.40726336789805</v>
      </c>
      <c r="J72" s="2">
        <f t="shared" si="2"/>
        <v>95024.380211386655</v>
      </c>
      <c r="K72" s="2">
        <f t="shared" si="3"/>
        <v>2190482.1563819544</v>
      </c>
      <c r="L72" s="14">
        <f t="shared" si="5"/>
        <v>23.010884412697401</v>
      </c>
      <c r="N72" s="6"/>
    </row>
    <row r="73" spans="1:14" x14ac:dyDescent="0.2">
      <c r="A73" s="60">
        <v>64</v>
      </c>
      <c r="B73" s="23">
        <v>11</v>
      </c>
      <c r="C73" s="23">
        <v>1238</v>
      </c>
      <c r="D73" s="5">
        <v>1247</v>
      </c>
      <c r="E73" s="3">
        <v>0.50170000000000003</v>
      </c>
      <c r="F73" s="4">
        <f t="shared" ref="F73:F109" si="7">B73/((C73+D73)/2)</f>
        <v>8.8531187122736412E-3</v>
      </c>
      <c r="G73" s="4">
        <f t="shared" ref="G73:G108" si="8">F73/((1+(1-E73)*F73))</f>
        <v>8.8142346363683493E-3</v>
      </c>
      <c r="H73" s="2">
        <f t="shared" si="6"/>
        <v>94893.898526010918</v>
      </c>
      <c r="I73" s="2">
        <f t="shared" si="4"/>
        <v>836.41708716798894</v>
      </c>
      <c r="J73" s="2">
        <f t="shared" ref="J73:J108" si="9">H74+I73*E73</f>
        <v>94477.111891475099</v>
      </c>
      <c r="K73" s="2">
        <f t="shared" ref="K73:K97" si="10">K74+J73</f>
        <v>2095457.7761705676</v>
      </c>
      <c r="L73" s="14">
        <f t="shared" si="5"/>
        <v>22.082112851504267</v>
      </c>
      <c r="N73" s="6"/>
    </row>
    <row r="74" spans="1:14" x14ac:dyDescent="0.2">
      <c r="A74" s="60">
        <v>65</v>
      </c>
      <c r="B74" s="23">
        <v>8</v>
      </c>
      <c r="C74" s="23">
        <v>1193</v>
      </c>
      <c r="D74" s="5">
        <v>1221</v>
      </c>
      <c r="E74" s="3">
        <v>0.48359999999999997</v>
      </c>
      <c r="F74" s="4">
        <f t="shared" si="7"/>
        <v>6.6280033140016566E-3</v>
      </c>
      <c r="G74" s="4">
        <f t="shared" si="8"/>
        <v>6.6053950224385259E-3</v>
      </c>
      <c r="H74" s="2">
        <f t="shared" si="6"/>
        <v>94057.481438842922</v>
      </c>
      <c r="I74" s="2">
        <f t="shared" ref="I74:I108" si="11">H74*G74</f>
        <v>621.28681971923709</v>
      </c>
      <c r="J74" s="2">
        <f t="shared" si="9"/>
        <v>93736.648925139903</v>
      </c>
      <c r="K74" s="2">
        <f t="shared" si="10"/>
        <v>2000980.6642790926</v>
      </c>
      <c r="L74" s="14">
        <f t="shared" ref="L74:L108" si="12">K74/H74</f>
        <v>21.274019181346564</v>
      </c>
      <c r="N74" s="6"/>
    </row>
    <row r="75" spans="1:14" x14ac:dyDescent="0.2">
      <c r="A75" s="60">
        <v>66</v>
      </c>
      <c r="B75" s="23">
        <v>10</v>
      </c>
      <c r="C75" s="23">
        <v>1152</v>
      </c>
      <c r="D75" s="5">
        <v>1181</v>
      </c>
      <c r="E75" s="3">
        <v>0.3795</v>
      </c>
      <c r="F75" s="4">
        <f t="shared" si="7"/>
        <v>8.5726532361765969E-3</v>
      </c>
      <c r="G75" s="4">
        <f t="shared" si="8"/>
        <v>8.5272937354236578E-3</v>
      </c>
      <c r="H75" s="2">
        <f t="shared" ref="H75:H108" si="13">H74-I74</f>
        <v>93436.194619123678</v>
      </c>
      <c r="I75" s="2">
        <f t="shared" si="11"/>
        <v>796.75787703747903</v>
      </c>
      <c r="J75" s="2">
        <f t="shared" si="9"/>
        <v>92941.806356421919</v>
      </c>
      <c r="K75" s="2">
        <f t="shared" si="10"/>
        <v>1907244.0153539528</v>
      </c>
      <c r="L75" s="14">
        <f t="shared" si="12"/>
        <v>20.4122612562348</v>
      </c>
      <c r="N75" s="6"/>
    </row>
    <row r="76" spans="1:14" x14ac:dyDescent="0.2">
      <c r="A76" s="60">
        <v>67</v>
      </c>
      <c r="B76" s="23">
        <v>8</v>
      </c>
      <c r="C76" s="23">
        <v>1106</v>
      </c>
      <c r="D76" s="5">
        <v>1145</v>
      </c>
      <c r="E76" s="3">
        <v>0.47810000000000002</v>
      </c>
      <c r="F76" s="4">
        <f t="shared" si="7"/>
        <v>7.1079520213238557E-3</v>
      </c>
      <c r="G76" s="4">
        <f t="shared" si="8"/>
        <v>7.081681531116199E-3</v>
      </c>
      <c r="H76" s="2">
        <f t="shared" si="13"/>
        <v>92639.436742086196</v>
      </c>
      <c r="I76" s="2">
        <f t="shared" si="11"/>
        <v>656.04298822943929</v>
      </c>
      <c r="J76" s="2">
        <f t="shared" si="9"/>
        <v>92297.047906529246</v>
      </c>
      <c r="K76" s="2">
        <f t="shared" si="10"/>
        <v>1814302.2089975309</v>
      </c>
      <c r="L76" s="14">
        <f t="shared" si="12"/>
        <v>19.58455570113901</v>
      </c>
      <c r="N76" s="6"/>
    </row>
    <row r="77" spans="1:14" x14ac:dyDescent="0.2">
      <c r="A77" s="60">
        <v>68</v>
      </c>
      <c r="B77" s="23">
        <v>7</v>
      </c>
      <c r="C77" s="23">
        <v>1083</v>
      </c>
      <c r="D77" s="5">
        <v>1097</v>
      </c>
      <c r="E77" s="3">
        <v>0.38490000000000002</v>
      </c>
      <c r="F77" s="4">
        <f t="shared" si="7"/>
        <v>6.4220183486238536E-3</v>
      </c>
      <c r="G77" s="4">
        <f t="shared" si="8"/>
        <v>6.3967500123594352E-3</v>
      </c>
      <c r="H77" s="2">
        <f t="shared" si="13"/>
        <v>91983.393753856755</v>
      </c>
      <c r="I77" s="2">
        <f t="shared" si="11"/>
        <v>588.39477513184602</v>
      </c>
      <c r="J77" s="2">
        <f t="shared" si="9"/>
        <v>91621.472127673158</v>
      </c>
      <c r="K77" s="2">
        <f t="shared" si="10"/>
        <v>1722005.1610910017</v>
      </c>
      <c r="L77" s="14">
        <f t="shared" si="12"/>
        <v>18.720826562444593</v>
      </c>
      <c r="N77" s="6"/>
    </row>
    <row r="78" spans="1:14" x14ac:dyDescent="0.2">
      <c r="A78" s="60">
        <v>69</v>
      </c>
      <c r="B78" s="23">
        <v>13</v>
      </c>
      <c r="C78" s="23">
        <v>1042</v>
      </c>
      <c r="D78" s="5">
        <v>1071</v>
      </c>
      <c r="E78" s="3">
        <v>0.4178</v>
      </c>
      <c r="F78" s="4">
        <f t="shared" si="7"/>
        <v>1.2304779933743492E-2</v>
      </c>
      <c r="G78" s="4">
        <f t="shared" si="8"/>
        <v>1.2217257421185063E-2</v>
      </c>
      <c r="H78" s="2">
        <f t="shared" si="13"/>
        <v>91394.998978724907</v>
      </c>
      <c r="I78" s="2">
        <f t="shared" si="11"/>
        <v>1116.596229532028</v>
      </c>
      <c r="J78" s="2">
        <f t="shared" si="9"/>
        <v>90744.916653891356</v>
      </c>
      <c r="K78" s="2">
        <f t="shared" si="10"/>
        <v>1630383.6889633285</v>
      </c>
      <c r="L78" s="14">
        <f t="shared" si="12"/>
        <v>17.838872008115587</v>
      </c>
      <c r="N78" s="6"/>
    </row>
    <row r="79" spans="1:14" x14ac:dyDescent="0.2">
      <c r="A79" s="60">
        <v>70</v>
      </c>
      <c r="B79" s="23">
        <v>7</v>
      </c>
      <c r="C79" s="23">
        <v>1082</v>
      </c>
      <c r="D79" s="5">
        <v>1025</v>
      </c>
      <c r="E79" s="3">
        <v>0.75060000000000004</v>
      </c>
      <c r="F79" s="4">
        <f t="shared" si="7"/>
        <v>6.6445182724252493E-3</v>
      </c>
      <c r="G79" s="4">
        <f t="shared" si="8"/>
        <v>6.6335255729044369E-3</v>
      </c>
      <c r="H79" s="2">
        <f t="shared" si="13"/>
        <v>90278.402749192872</v>
      </c>
      <c r="I79" s="2">
        <f t="shared" si="11"/>
        <v>598.86409331773712</v>
      </c>
      <c r="J79" s="2">
        <f t="shared" si="9"/>
        <v>90129.046044319432</v>
      </c>
      <c r="K79" s="2">
        <f t="shared" si="10"/>
        <v>1539638.7723094372</v>
      </c>
      <c r="L79" s="14">
        <f t="shared" si="12"/>
        <v>17.054342183997072</v>
      </c>
      <c r="N79" s="6"/>
    </row>
    <row r="80" spans="1:14" x14ac:dyDescent="0.2">
      <c r="A80" s="60">
        <v>71</v>
      </c>
      <c r="B80" s="23">
        <v>19</v>
      </c>
      <c r="C80" s="23">
        <v>1199</v>
      </c>
      <c r="D80" s="5">
        <v>1061</v>
      </c>
      <c r="E80" s="3">
        <v>0.49990000000000001</v>
      </c>
      <c r="F80" s="4">
        <f t="shared" si="7"/>
        <v>1.6814159292035398E-2</v>
      </c>
      <c r="G80" s="4">
        <f t="shared" si="8"/>
        <v>1.6673952013594711E-2</v>
      </c>
      <c r="H80" s="2">
        <f t="shared" si="13"/>
        <v>89679.538655875134</v>
      </c>
      <c r="I80" s="2">
        <f t="shared" si="11"/>
        <v>1495.3123241493738</v>
      </c>
      <c r="J80" s="2">
        <f t="shared" si="9"/>
        <v>88931.732962568029</v>
      </c>
      <c r="K80" s="2">
        <f t="shared" si="10"/>
        <v>1449509.7262651178</v>
      </c>
      <c r="L80" s="14">
        <f t="shared" si="12"/>
        <v>16.163215689894237</v>
      </c>
      <c r="N80" s="6"/>
    </row>
    <row r="81" spans="1:14" x14ac:dyDescent="0.2">
      <c r="A81" s="60">
        <v>72</v>
      </c>
      <c r="B81" s="23">
        <v>16</v>
      </c>
      <c r="C81" s="23">
        <v>1029</v>
      </c>
      <c r="D81" s="5">
        <v>1180</v>
      </c>
      <c r="E81" s="3">
        <v>0.46260000000000001</v>
      </c>
      <c r="F81" s="4">
        <f t="shared" si="7"/>
        <v>1.4486192847442281E-2</v>
      </c>
      <c r="G81" s="4">
        <f t="shared" si="8"/>
        <v>1.4374290718592354E-2</v>
      </c>
      <c r="H81" s="2">
        <f t="shared" si="13"/>
        <v>88184.22633172576</v>
      </c>
      <c r="I81" s="2">
        <f t="shared" si="11"/>
        <v>1267.585706086373</v>
      </c>
      <c r="J81" s="2">
        <f t="shared" si="9"/>
        <v>87503.025773274945</v>
      </c>
      <c r="K81" s="2">
        <f t="shared" si="10"/>
        <v>1360577.9933025497</v>
      </c>
      <c r="L81" s="14">
        <f t="shared" si="12"/>
        <v>15.428813631413114</v>
      </c>
      <c r="N81" s="6"/>
    </row>
    <row r="82" spans="1:14" x14ac:dyDescent="0.2">
      <c r="A82" s="60">
        <v>73</v>
      </c>
      <c r="B82" s="23">
        <v>16</v>
      </c>
      <c r="C82" s="23">
        <v>938</v>
      </c>
      <c r="D82" s="5">
        <v>1011</v>
      </c>
      <c r="E82" s="3">
        <v>0.65129999999999999</v>
      </c>
      <c r="F82" s="4">
        <f t="shared" si="7"/>
        <v>1.6418676244227808E-2</v>
      </c>
      <c r="G82" s="4">
        <f t="shared" si="8"/>
        <v>1.6325211268640331E-2</v>
      </c>
      <c r="H82" s="2">
        <f t="shared" si="13"/>
        <v>86916.640625639382</v>
      </c>
      <c r="I82" s="2">
        <f t="shared" si="11"/>
        <v>1418.93252097405</v>
      </c>
      <c r="J82" s="2">
        <f t="shared" si="9"/>
        <v>86421.858855575731</v>
      </c>
      <c r="K82" s="2">
        <f t="shared" si="10"/>
        <v>1273074.9675292748</v>
      </c>
      <c r="L82" s="14">
        <f t="shared" si="12"/>
        <v>14.647079757863223</v>
      </c>
      <c r="N82" s="6"/>
    </row>
    <row r="83" spans="1:14" x14ac:dyDescent="0.2">
      <c r="A83" s="60">
        <v>74</v>
      </c>
      <c r="B83" s="23">
        <v>26</v>
      </c>
      <c r="C83" s="23">
        <v>978</v>
      </c>
      <c r="D83" s="5">
        <v>916</v>
      </c>
      <c r="E83" s="3">
        <v>0.4869</v>
      </c>
      <c r="F83" s="4">
        <f t="shared" si="7"/>
        <v>2.7455121436114043E-2</v>
      </c>
      <c r="G83" s="4">
        <f t="shared" si="8"/>
        <v>2.7073727800324174E-2</v>
      </c>
      <c r="H83" s="2">
        <f t="shared" si="13"/>
        <v>85497.708104665333</v>
      </c>
      <c r="I83" s="2">
        <f t="shared" si="11"/>
        <v>2314.7416767772793</v>
      </c>
      <c r="J83" s="2">
        <f t="shared" si="9"/>
        <v>84310.014150310904</v>
      </c>
      <c r="K83" s="2">
        <f t="shared" si="10"/>
        <v>1186653.108673699</v>
      </c>
      <c r="L83" s="14">
        <f t="shared" si="12"/>
        <v>13.879355774321009</v>
      </c>
      <c r="N83" s="6"/>
    </row>
    <row r="84" spans="1:14" x14ac:dyDescent="0.2">
      <c r="A84" s="60">
        <v>75</v>
      </c>
      <c r="B84" s="23">
        <v>24</v>
      </c>
      <c r="C84" s="23">
        <v>888</v>
      </c>
      <c r="D84" s="5">
        <v>951</v>
      </c>
      <c r="E84" s="3">
        <v>0.39419999999999999</v>
      </c>
      <c r="F84" s="4">
        <f t="shared" si="7"/>
        <v>2.6101141924959218E-2</v>
      </c>
      <c r="G84" s="4">
        <f t="shared" si="8"/>
        <v>2.5694853063982757E-2</v>
      </c>
      <c r="H84" s="2">
        <f t="shared" si="13"/>
        <v>83182.966427888052</v>
      </c>
      <c r="I84" s="2">
        <f t="shared" si="11"/>
        <v>2137.3740997907939</v>
      </c>
      <c r="J84" s="2">
        <f t="shared" si="9"/>
        <v>81888.145198234793</v>
      </c>
      <c r="K84" s="2">
        <f t="shared" si="10"/>
        <v>1102343.094523388</v>
      </c>
      <c r="L84" s="14">
        <f t="shared" si="12"/>
        <v>13.252029133620976</v>
      </c>
      <c r="N84" s="6"/>
    </row>
    <row r="85" spans="1:14" x14ac:dyDescent="0.2">
      <c r="A85" s="60">
        <v>76</v>
      </c>
      <c r="B85" s="23">
        <v>21</v>
      </c>
      <c r="C85" s="23">
        <v>871</v>
      </c>
      <c r="D85" s="5">
        <v>867</v>
      </c>
      <c r="E85" s="3">
        <v>0.47920000000000001</v>
      </c>
      <c r="F85" s="4">
        <f t="shared" si="7"/>
        <v>2.4165707710011506E-2</v>
      </c>
      <c r="G85" s="4">
        <f t="shared" si="8"/>
        <v>2.3865350329705499E-2</v>
      </c>
      <c r="H85" s="2">
        <f t="shared" si="13"/>
        <v>81045.592328097264</v>
      </c>
      <c r="I85" s="2">
        <f t="shared" si="11"/>
        <v>1934.1814535885335</v>
      </c>
      <c r="J85" s="2">
        <f t="shared" si="9"/>
        <v>80038.270627068356</v>
      </c>
      <c r="K85" s="2">
        <f t="shared" si="10"/>
        <v>1020454.9493251531</v>
      </c>
      <c r="L85" s="14">
        <f t="shared" si="12"/>
        <v>12.591122108085045</v>
      </c>
      <c r="N85" s="6"/>
    </row>
    <row r="86" spans="1:14" x14ac:dyDescent="0.2">
      <c r="A86" s="60">
        <v>77</v>
      </c>
      <c r="B86" s="23">
        <v>14</v>
      </c>
      <c r="C86" s="23">
        <v>712</v>
      </c>
      <c r="D86" s="5">
        <v>853</v>
      </c>
      <c r="E86" s="3">
        <v>0.50570000000000004</v>
      </c>
      <c r="F86" s="4">
        <f t="shared" si="7"/>
        <v>1.7891373801916934E-2</v>
      </c>
      <c r="G86" s="4">
        <f t="shared" si="8"/>
        <v>1.7734534788950172E-2</v>
      </c>
      <c r="H86" s="2">
        <f t="shared" si="13"/>
        <v>79111.410874508729</v>
      </c>
      <c r="I86" s="2">
        <f t="shared" si="11"/>
        <v>1403.0040683569059</v>
      </c>
      <c r="J86" s="2">
        <f t="shared" si="9"/>
        <v>78417.905963519908</v>
      </c>
      <c r="K86" s="2">
        <f t="shared" si="10"/>
        <v>940416.67869808478</v>
      </c>
      <c r="L86" s="14">
        <f t="shared" si="12"/>
        <v>11.887244435443456</v>
      </c>
      <c r="N86" s="6"/>
    </row>
    <row r="87" spans="1:14" x14ac:dyDescent="0.2">
      <c r="A87" s="60">
        <v>78</v>
      </c>
      <c r="B87" s="23">
        <v>17</v>
      </c>
      <c r="C87" s="23">
        <v>567</v>
      </c>
      <c r="D87" s="5">
        <v>691</v>
      </c>
      <c r="E87" s="3">
        <v>0.55640000000000001</v>
      </c>
      <c r="F87" s="4">
        <f t="shared" si="7"/>
        <v>2.7027027027027029E-2</v>
      </c>
      <c r="G87" s="4">
        <f t="shared" si="8"/>
        <v>2.6706833744618574E-2</v>
      </c>
      <c r="H87" s="2">
        <f t="shared" si="13"/>
        <v>77708.406806151819</v>
      </c>
      <c r="I87" s="2">
        <f t="shared" si="11"/>
        <v>2075.345501131083</v>
      </c>
      <c r="J87" s="2">
        <f t="shared" si="9"/>
        <v>76787.783541850062</v>
      </c>
      <c r="K87" s="2">
        <f t="shared" si="10"/>
        <v>861998.77273456485</v>
      </c>
      <c r="L87" s="14">
        <f t="shared" si="12"/>
        <v>11.092735112751331</v>
      </c>
      <c r="N87" s="6"/>
    </row>
    <row r="88" spans="1:14" x14ac:dyDescent="0.2">
      <c r="A88" s="60">
        <v>79</v>
      </c>
      <c r="B88" s="23">
        <v>24</v>
      </c>
      <c r="C88" s="23">
        <v>755</v>
      </c>
      <c r="D88" s="5">
        <v>553</v>
      </c>
      <c r="E88" s="3">
        <v>0.62670000000000003</v>
      </c>
      <c r="F88" s="4">
        <f t="shared" si="7"/>
        <v>3.669724770642202E-2</v>
      </c>
      <c r="G88" s="4">
        <f t="shared" si="8"/>
        <v>3.6201322796334985E-2</v>
      </c>
      <c r="H88" s="2">
        <f t="shared" si="13"/>
        <v>75633.061305020732</v>
      </c>
      <c r="I88" s="2">
        <f t="shared" si="11"/>
        <v>2738.0168663780487</v>
      </c>
      <c r="J88" s="2">
        <f t="shared" si="9"/>
        <v>74610.959608801801</v>
      </c>
      <c r="K88" s="2">
        <f t="shared" si="10"/>
        <v>785210.9891927148</v>
      </c>
      <c r="L88" s="14">
        <f t="shared" si="12"/>
        <v>10.381848567864202</v>
      </c>
      <c r="N88" s="6"/>
    </row>
    <row r="89" spans="1:14" x14ac:dyDescent="0.2">
      <c r="A89" s="60">
        <v>80</v>
      </c>
      <c r="B89" s="23">
        <v>16</v>
      </c>
      <c r="C89" s="23">
        <v>462</v>
      </c>
      <c r="D89" s="5">
        <v>722</v>
      </c>
      <c r="E89" s="3">
        <v>0.41749999999999998</v>
      </c>
      <c r="F89" s="4">
        <f t="shared" si="7"/>
        <v>2.7027027027027029E-2</v>
      </c>
      <c r="G89" s="4">
        <f t="shared" si="8"/>
        <v>2.6608128783343316E-2</v>
      </c>
      <c r="H89" s="2">
        <f t="shared" si="13"/>
        <v>72895.044438642683</v>
      </c>
      <c r="I89" s="2">
        <f t="shared" si="11"/>
        <v>1939.6007300909384</v>
      </c>
      <c r="J89" s="2">
        <f t="shared" si="9"/>
        <v>71765.227013364711</v>
      </c>
      <c r="K89" s="2">
        <f t="shared" si="10"/>
        <v>710600.02958391304</v>
      </c>
      <c r="L89" s="14">
        <f t="shared" si="12"/>
        <v>9.7482625198485238</v>
      </c>
      <c r="N89" s="6"/>
    </row>
    <row r="90" spans="1:14" x14ac:dyDescent="0.2">
      <c r="A90" s="60">
        <v>81</v>
      </c>
      <c r="B90" s="23">
        <v>16</v>
      </c>
      <c r="C90" s="23">
        <v>544</v>
      </c>
      <c r="D90" s="5">
        <v>458</v>
      </c>
      <c r="E90" s="3">
        <v>0.52969999999999995</v>
      </c>
      <c r="F90" s="4">
        <f t="shared" si="7"/>
        <v>3.1936127744510975E-2</v>
      </c>
      <c r="G90" s="4">
        <f t="shared" si="8"/>
        <v>3.1463558906074982E-2</v>
      </c>
      <c r="H90" s="2">
        <f t="shared" si="13"/>
        <v>70955.443708551742</v>
      </c>
      <c r="I90" s="2">
        <f t="shared" si="11"/>
        <v>2232.510782830705</v>
      </c>
      <c r="J90" s="2">
        <f t="shared" si="9"/>
        <v>69905.493887386459</v>
      </c>
      <c r="K90" s="2">
        <f t="shared" si="10"/>
        <v>638834.80257054837</v>
      </c>
      <c r="L90" s="14">
        <f t="shared" si="12"/>
        <v>9.0033233418221048</v>
      </c>
      <c r="N90" s="6"/>
    </row>
    <row r="91" spans="1:14" x14ac:dyDescent="0.2">
      <c r="A91" s="60">
        <v>82</v>
      </c>
      <c r="B91" s="23">
        <v>29</v>
      </c>
      <c r="C91" s="23">
        <v>551</v>
      </c>
      <c r="D91" s="5">
        <v>522</v>
      </c>
      <c r="E91" s="3">
        <v>0.56140000000000001</v>
      </c>
      <c r="F91" s="4">
        <f t="shared" si="7"/>
        <v>5.4054054054054057E-2</v>
      </c>
      <c r="G91" s="4">
        <f t="shared" si="8"/>
        <v>5.2802213468788613E-2</v>
      </c>
      <c r="H91" s="2">
        <f t="shared" si="13"/>
        <v>68722.932925721034</v>
      </c>
      <c r="I91" s="2">
        <f t="shared" si="11"/>
        <v>3628.7229745451637</v>
      </c>
      <c r="J91" s="2">
        <f t="shared" si="9"/>
        <v>67131.375029085524</v>
      </c>
      <c r="K91" s="2">
        <f t="shared" si="10"/>
        <v>568929.30868316197</v>
      </c>
      <c r="L91" s="14">
        <f t="shared" si="12"/>
        <v>8.2785947057598293</v>
      </c>
      <c r="N91" s="6"/>
    </row>
    <row r="92" spans="1:14" x14ac:dyDescent="0.2">
      <c r="A92" s="60">
        <v>83</v>
      </c>
      <c r="B92" s="23">
        <v>30</v>
      </c>
      <c r="C92" s="23">
        <v>546</v>
      </c>
      <c r="D92" s="5">
        <v>510</v>
      </c>
      <c r="E92" s="3">
        <v>0.48780000000000001</v>
      </c>
      <c r="F92" s="4">
        <f t="shared" si="7"/>
        <v>5.6818181818181816E-2</v>
      </c>
      <c r="G92" s="4">
        <f t="shared" si="8"/>
        <v>5.5211404467706851E-2</v>
      </c>
      <c r="H92" s="2">
        <f t="shared" si="13"/>
        <v>65094.209951175872</v>
      </c>
      <c r="I92" s="2">
        <f t="shared" si="11"/>
        <v>3593.9427541201994</v>
      </c>
      <c r="J92" s="2">
        <f t="shared" si="9"/>
        <v>63253.392472515501</v>
      </c>
      <c r="K92" s="2">
        <f t="shared" si="10"/>
        <v>501797.93365407648</v>
      </c>
      <c r="L92" s="14">
        <f t="shared" si="12"/>
        <v>7.7087952066773937</v>
      </c>
      <c r="N92" s="6"/>
    </row>
    <row r="93" spans="1:14" x14ac:dyDescent="0.2">
      <c r="A93" s="60">
        <v>84</v>
      </c>
      <c r="B93" s="23">
        <v>40</v>
      </c>
      <c r="C93" s="23">
        <v>476</v>
      </c>
      <c r="D93" s="5">
        <v>512</v>
      </c>
      <c r="E93" s="3">
        <v>0.50170000000000003</v>
      </c>
      <c r="F93" s="4">
        <f t="shared" si="7"/>
        <v>8.0971659919028341E-2</v>
      </c>
      <c r="G93" s="4">
        <f t="shared" si="8"/>
        <v>7.7831308422125892E-2</v>
      </c>
      <c r="H93" s="2">
        <f t="shared" si="13"/>
        <v>61500.267197055669</v>
      </c>
      <c r="I93" s="2">
        <f t="shared" si="11"/>
        <v>4786.6462642571914</v>
      </c>
      <c r="J93" s="2">
        <f t="shared" si="9"/>
        <v>59115.081363576312</v>
      </c>
      <c r="K93" s="2">
        <f t="shared" si="10"/>
        <v>438544.54118156096</v>
      </c>
      <c r="L93" s="14">
        <f t="shared" si="12"/>
        <v>7.1307745668226348</v>
      </c>
      <c r="N93" s="6"/>
    </row>
    <row r="94" spans="1:14" x14ac:dyDescent="0.2">
      <c r="A94" s="60">
        <v>85</v>
      </c>
      <c r="B94" s="23">
        <v>36</v>
      </c>
      <c r="C94" s="23">
        <v>468</v>
      </c>
      <c r="D94" s="5">
        <v>434</v>
      </c>
      <c r="E94" s="3">
        <v>0.50590000000000002</v>
      </c>
      <c r="F94" s="4">
        <f t="shared" si="7"/>
        <v>7.9822616407982258E-2</v>
      </c>
      <c r="G94" s="4">
        <f t="shared" si="8"/>
        <v>7.6793840110105302E-2</v>
      </c>
      <c r="H94" s="2">
        <f t="shared" si="13"/>
        <v>56713.620932798476</v>
      </c>
      <c r="I94" s="2">
        <f t="shared" si="11"/>
        <v>4355.2567379784468</v>
      </c>
      <c r="J94" s="2">
        <f t="shared" si="9"/>
        <v>54561.688578563328</v>
      </c>
      <c r="K94" s="2">
        <f t="shared" si="10"/>
        <v>379429.45981798467</v>
      </c>
      <c r="L94" s="14">
        <f t="shared" si="12"/>
        <v>6.6902704073079908</v>
      </c>
      <c r="N94" s="6"/>
    </row>
    <row r="95" spans="1:14" x14ac:dyDescent="0.2">
      <c r="A95" s="60">
        <v>86</v>
      </c>
      <c r="B95" s="23">
        <v>38</v>
      </c>
      <c r="C95" s="23">
        <v>403</v>
      </c>
      <c r="D95" s="5">
        <v>437</v>
      </c>
      <c r="E95" s="3">
        <v>0.5353</v>
      </c>
      <c r="F95" s="4">
        <f t="shared" si="7"/>
        <v>9.0476190476190474E-2</v>
      </c>
      <c r="G95" s="4">
        <f t="shared" si="8"/>
        <v>8.682566731237544E-2</v>
      </c>
      <c r="H95" s="2">
        <f t="shared" si="13"/>
        <v>52358.364194820031</v>
      </c>
      <c r="I95" s="2">
        <f t="shared" si="11"/>
        <v>4546.0499105996341</v>
      </c>
      <c r="J95" s="2">
        <f t="shared" si="9"/>
        <v>50245.81480136438</v>
      </c>
      <c r="K95" s="2">
        <f t="shared" si="10"/>
        <v>324867.77123942133</v>
      </c>
      <c r="L95" s="14">
        <f t="shared" si="12"/>
        <v>6.2046967325148303</v>
      </c>
      <c r="N95" s="6"/>
    </row>
    <row r="96" spans="1:14" x14ac:dyDescent="0.2">
      <c r="A96" s="60">
        <v>87</v>
      </c>
      <c r="B96" s="23">
        <v>37</v>
      </c>
      <c r="C96" s="23">
        <v>375</v>
      </c>
      <c r="D96" s="5">
        <v>360</v>
      </c>
      <c r="E96" s="3">
        <v>0.48520000000000002</v>
      </c>
      <c r="F96" s="4">
        <f t="shared" si="7"/>
        <v>0.10068027210884353</v>
      </c>
      <c r="G96" s="4">
        <f t="shared" si="8"/>
        <v>9.5719130063153912E-2</v>
      </c>
      <c r="H96" s="2">
        <f t="shared" si="13"/>
        <v>47812.314284220396</v>
      </c>
      <c r="I96" s="2">
        <f t="shared" si="11"/>
        <v>4576.5531295916835</v>
      </c>
      <c r="J96" s="2">
        <f t="shared" si="9"/>
        <v>45456.304733106597</v>
      </c>
      <c r="K96" s="2">
        <f t="shared" si="10"/>
        <v>274621.95643805695</v>
      </c>
      <c r="L96" s="14">
        <f t="shared" si="12"/>
        <v>5.7437495036438975</v>
      </c>
      <c r="N96" s="6"/>
    </row>
    <row r="97" spans="1:14" x14ac:dyDescent="0.2">
      <c r="A97" s="60">
        <v>88</v>
      </c>
      <c r="B97" s="23">
        <v>43</v>
      </c>
      <c r="C97" s="23">
        <v>292</v>
      </c>
      <c r="D97" s="5">
        <v>330</v>
      </c>
      <c r="E97" s="3">
        <v>0.5766</v>
      </c>
      <c r="F97" s="4">
        <f t="shared" si="7"/>
        <v>0.13826366559485531</v>
      </c>
      <c r="G97" s="4">
        <f t="shared" si="8"/>
        <v>0.13061722409845261</v>
      </c>
      <c r="H97" s="2">
        <f t="shared" si="13"/>
        <v>43235.761154628715</v>
      </c>
      <c r="I97" s="2">
        <f t="shared" si="11"/>
        <v>5647.3351038013116</v>
      </c>
      <c r="J97" s="2">
        <f t="shared" si="9"/>
        <v>40844.679471679236</v>
      </c>
      <c r="K97" s="2">
        <f t="shared" si="10"/>
        <v>229165.65170495035</v>
      </c>
      <c r="L97" s="14">
        <f t="shared" si="12"/>
        <v>5.3003727836630539</v>
      </c>
      <c r="N97" s="6"/>
    </row>
    <row r="98" spans="1:14" x14ac:dyDescent="0.2">
      <c r="A98" s="60">
        <v>89</v>
      </c>
      <c r="B98" s="23">
        <v>28</v>
      </c>
      <c r="C98" s="23">
        <v>281</v>
      </c>
      <c r="D98" s="5">
        <v>261</v>
      </c>
      <c r="E98" s="3">
        <v>0.56930000000000003</v>
      </c>
      <c r="F98" s="4">
        <f t="shared" si="7"/>
        <v>0.10332103321033211</v>
      </c>
      <c r="G98" s="4">
        <f t="shared" si="8"/>
        <v>9.8919096896907935E-2</v>
      </c>
      <c r="H98" s="2">
        <f t="shared" si="13"/>
        <v>37588.426050827402</v>
      </c>
      <c r="I98" s="2">
        <f t="shared" si="11"/>
        <v>3718.2131587240542</v>
      </c>
      <c r="J98" s="2">
        <f t="shared" si="9"/>
        <v>35986.991643364956</v>
      </c>
      <c r="K98" s="2">
        <f>K99+J98</f>
        <v>188320.97223327111</v>
      </c>
      <c r="L98" s="14">
        <f t="shared" si="12"/>
        <v>5.0100786869506537</v>
      </c>
      <c r="N98" s="6"/>
    </row>
    <row r="99" spans="1:14" x14ac:dyDescent="0.2">
      <c r="A99" s="60">
        <v>90</v>
      </c>
      <c r="B99" s="23">
        <v>35</v>
      </c>
      <c r="C99" s="23">
        <v>225</v>
      </c>
      <c r="D99" s="5">
        <v>257</v>
      </c>
      <c r="E99" s="3">
        <v>0.55120000000000002</v>
      </c>
      <c r="F99" s="4">
        <f t="shared" si="7"/>
        <v>0.14522821576763487</v>
      </c>
      <c r="G99" s="4">
        <f t="shared" si="8"/>
        <v>0.13634168004113625</v>
      </c>
      <c r="H99" s="2">
        <f t="shared" si="13"/>
        <v>33870.212892103351</v>
      </c>
      <c r="I99" s="2">
        <f t="shared" si="11"/>
        <v>4617.9217290603228</v>
      </c>
      <c r="J99" s="2">
        <f t="shared" si="9"/>
        <v>31797.689620101079</v>
      </c>
      <c r="K99" s="2">
        <f t="shared" ref="K99:K108" si="14">K100+J99</f>
        <v>152333.98058990616</v>
      </c>
      <c r="L99" s="14">
        <f t="shared" si="12"/>
        <v>4.4975796601922742</v>
      </c>
      <c r="N99" s="6"/>
    </row>
    <row r="100" spans="1:14" x14ac:dyDescent="0.2">
      <c r="A100" s="60">
        <v>91</v>
      </c>
      <c r="B100" s="23">
        <v>35</v>
      </c>
      <c r="C100" s="23">
        <v>193</v>
      </c>
      <c r="D100" s="5">
        <v>193</v>
      </c>
      <c r="E100" s="3">
        <v>0.46750000000000003</v>
      </c>
      <c r="F100" s="4">
        <f t="shared" si="7"/>
        <v>0.18134715025906736</v>
      </c>
      <c r="G100" s="4">
        <f t="shared" si="8"/>
        <v>0.16537711889433585</v>
      </c>
      <c r="H100" s="2">
        <f t="shared" si="13"/>
        <v>29252.291163043028</v>
      </c>
      <c r="I100" s="2">
        <f t="shared" si="11"/>
        <v>4837.6596336022967</v>
      </c>
      <c r="J100" s="2">
        <f t="shared" si="9"/>
        <v>26676.237408149806</v>
      </c>
      <c r="K100" s="2">
        <f t="shared" si="14"/>
        <v>120536.29096980509</v>
      </c>
      <c r="L100" s="14">
        <f t="shared" si="12"/>
        <v>4.1205760703656988</v>
      </c>
      <c r="N100" s="6"/>
    </row>
    <row r="101" spans="1:14" x14ac:dyDescent="0.2">
      <c r="A101" s="60">
        <v>92</v>
      </c>
      <c r="B101" s="23">
        <v>35</v>
      </c>
      <c r="C101" s="23">
        <v>184</v>
      </c>
      <c r="D101" s="5">
        <v>160</v>
      </c>
      <c r="E101" s="3">
        <v>0.48199999999999998</v>
      </c>
      <c r="F101" s="4">
        <f t="shared" si="7"/>
        <v>0.20348837209302326</v>
      </c>
      <c r="G101" s="4">
        <f t="shared" si="8"/>
        <v>0.18408457371272285</v>
      </c>
      <c r="H101" s="2">
        <f t="shared" si="13"/>
        <v>24414.631529440732</v>
      </c>
      <c r="I101" s="2">
        <f t="shared" si="11"/>
        <v>4494.3570374502997</v>
      </c>
      <c r="J101" s="2">
        <f t="shared" si="9"/>
        <v>22086.554584041478</v>
      </c>
      <c r="K101" s="2">
        <f t="shared" si="14"/>
        <v>93860.053561655281</v>
      </c>
      <c r="L101" s="14">
        <f t="shared" si="12"/>
        <v>3.8444181903164418</v>
      </c>
      <c r="N101" s="6"/>
    </row>
    <row r="102" spans="1:14" x14ac:dyDescent="0.2">
      <c r="A102" s="60">
        <v>93</v>
      </c>
      <c r="B102" s="23">
        <v>28</v>
      </c>
      <c r="C102" s="23">
        <v>147</v>
      </c>
      <c r="D102" s="5">
        <v>150</v>
      </c>
      <c r="E102" s="3">
        <v>0.49909999999999999</v>
      </c>
      <c r="F102" s="4">
        <f t="shared" si="7"/>
        <v>0.18855218855218855</v>
      </c>
      <c r="G102" s="4">
        <f t="shared" si="8"/>
        <v>0.17228097550410645</v>
      </c>
      <c r="H102" s="2">
        <f t="shared" si="13"/>
        <v>19920.274491990433</v>
      </c>
      <c r="I102" s="2">
        <f t="shared" si="11"/>
        <v>3431.8843217896801</v>
      </c>
      <c r="J102" s="2">
        <f t="shared" si="9"/>
        <v>18201.243635205981</v>
      </c>
      <c r="K102" s="2">
        <f t="shared" si="14"/>
        <v>71773.498977613795</v>
      </c>
      <c r="L102" s="14">
        <f t="shared" si="12"/>
        <v>3.6030376492288081</v>
      </c>
      <c r="N102" s="6"/>
    </row>
    <row r="103" spans="1:14" x14ac:dyDescent="0.2">
      <c r="A103" s="60">
        <v>94</v>
      </c>
      <c r="B103" s="23">
        <v>21</v>
      </c>
      <c r="C103" s="23">
        <v>104</v>
      </c>
      <c r="D103" s="5">
        <v>114</v>
      </c>
      <c r="E103" s="3">
        <v>0.48670000000000002</v>
      </c>
      <c r="F103" s="4">
        <f t="shared" si="7"/>
        <v>0.19266055045871561</v>
      </c>
      <c r="G103" s="4">
        <f t="shared" si="8"/>
        <v>0.17532244720081017</v>
      </c>
      <c r="H103" s="2">
        <f t="shared" si="13"/>
        <v>16488.390170200753</v>
      </c>
      <c r="I103" s="2">
        <f t="shared" si="11"/>
        <v>2890.784915041379</v>
      </c>
      <c r="J103" s="2">
        <f t="shared" si="9"/>
        <v>15004.550273310015</v>
      </c>
      <c r="K103" s="2">
        <f t="shared" si="14"/>
        <v>53572.255342407814</v>
      </c>
      <c r="L103" s="14">
        <f t="shared" si="12"/>
        <v>3.2490894980898881</v>
      </c>
      <c r="N103" s="6"/>
    </row>
    <row r="104" spans="1:14" x14ac:dyDescent="0.2">
      <c r="A104" s="60">
        <v>95</v>
      </c>
      <c r="B104" s="23">
        <v>23</v>
      </c>
      <c r="C104" s="23">
        <v>82</v>
      </c>
      <c r="D104" s="5">
        <v>76</v>
      </c>
      <c r="E104" s="3">
        <v>0.51</v>
      </c>
      <c r="F104" s="4">
        <f t="shared" si="7"/>
        <v>0.29113924050632911</v>
      </c>
      <c r="G104" s="4">
        <f t="shared" si="8"/>
        <v>0.254791182009527</v>
      </c>
      <c r="H104" s="2">
        <f t="shared" si="13"/>
        <v>13597.605255159375</v>
      </c>
      <c r="I104" s="2">
        <f t="shared" si="11"/>
        <v>3464.5499154610129</v>
      </c>
      <c r="J104" s="2">
        <f t="shared" si="9"/>
        <v>11899.975796583478</v>
      </c>
      <c r="K104" s="2">
        <f t="shared" si="14"/>
        <v>38567.705069097799</v>
      </c>
      <c r="L104" s="14">
        <f t="shared" si="12"/>
        <v>2.8363601049871598</v>
      </c>
      <c r="N104" s="6"/>
    </row>
    <row r="105" spans="1:14" x14ac:dyDescent="0.2">
      <c r="A105" s="60">
        <v>96</v>
      </c>
      <c r="B105" s="23">
        <v>14</v>
      </c>
      <c r="C105" s="23">
        <v>71</v>
      </c>
      <c r="D105" s="5">
        <v>63</v>
      </c>
      <c r="E105" s="3">
        <v>0.57669999999999999</v>
      </c>
      <c r="F105" s="4">
        <f t="shared" si="7"/>
        <v>0.20895522388059701</v>
      </c>
      <c r="G105" s="4">
        <f t="shared" si="8"/>
        <v>0.19197490065298889</v>
      </c>
      <c r="H105" s="2">
        <f t="shared" si="13"/>
        <v>10133.055339698361</v>
      </c>
      <c r="I105" s="2">
        <f t="shared" si="11"/>
        <v>1945.2922921498316</v>
      </c>
      <c r="J105" s="2">
        <f t="shared" si="9"/>
        <v>9309.6131124313379</v>
      </c>
      <c r="K105" s="2">
        <f t="shared" si="14"/>
        <v>26667.72927251432</v>
      </c>
      <c r="L105" s="14">
        <f t="shared" si="12"/>
        <v>2.6317560082829035</v>
      </c>
      <c r="N105" s="6"/>
    </row>
    <row r="106" spans="1:14" x14ac:dyDescent="0.2">
      <c r="A106" s="60">
        <v>97</v>
      </c>
      <c r="B106" s="23">
        <v>14</v>
      </c>
      <c r="C106" s="23">
        <v>44</v>
      </c>
      <c r="D106" s="5">
        <v>54</v>
      </c>
      <c r="E106" s="3">
        <v>0.41099999999999998</v>
      </c>
      <c r="F106" s="4">
        <f t="shared" si="7"/>
        <v>0.2857142857142857</v>
      </c>
      <c r="G106" s="4">
        <f t="shared" si="8"/>
        <v>0.24455857177794083</v>
      </c>
      <c r="H106" s="2">
        <f t="shared" si="13"/>
        <v>8187.7630475485294</v>
      </c>
      <c r="I106" s="2">
        <f t="shared" si="11"/>
        <v>2002.3876369646684</v>
      </c>
      <c r="J106" s="2">
        <f t="shared" si="9"/>
        <v>7008.356729376339</v>
      </c>
      <c r="K106" s="2">
        <f t="shared" si="14"/>
        <v>17358.11616008298</v>
      </c>
      <c r="L106" s="14">
        <f t="shared" si="12"/>
        <v>2.1200071447206956</v>
      </c>
      <c r="N106" s="6"/>
    </row>
    <row r="107" spans="1:14" x14ac:dyDescent="0.2">
      <c r="A107" s="60">
        <v>98</v>
      </c>
      <c r="B107" s="23">
        <v>13</v>
      </c>
      <c r="C107" s="23">
        <v>41</v>
      </c>
      <c r="D107" s="5">
        <v>30</v>
      </c>
      <c r="E107" s="3">
        <v>0.61180000000000001</v>
      </c>
      <c r="F107" s="4">
        <f t="shared" si="7"/>
        <v>0.36619718309859156</v>
      </c>
      <c r="G107" s="4">
        <f t="shared" si="8"/>
        <v>0.32061874485160285</v>
      </c>
      <c r="H107" s="2">
        <f t="shared" si="13"/>
        <v>6185.3754105838607</v>
      </c>
      <c r="I107" s="2">
        <f t="shared" si="11"/>
        <v>1983.1473005773651</v>
      </c>
      <c r="J107" s="2">
        <f t="shared" si="9"/>
        <v>5415.5176284997278</v>
      </c>
      <c r="K107" s="2">
        <f t="shared" si="14"/>
        <v>10349.759430706643</v>
      </c>
      <c r="L107" s="14">
        <f t="shared" si="12"/>
        <v>1.6732629377672148</v>
      </c>
      <c r="N107" s="6"/>
    </row>
    <row r="108" spans="1:14" x14ac:dyDescent="0.2">
      <c r="A108" s="60">
        <v>99</v>
      </c>
      <c r="B108" s="23">
        <v>3</v>
      </c>
      <c r="C108" s="23">
        <v>21</v>
      </c>
      <c r="D108" s="5">
        <v>26</v>
      </c>
      <c r="E108" s="3">
        <v>0.3115</v>
      </c>
      <c r="F108" s="4">
        <f t="shared" si="7"/>
        <v>0.1276595744680851</v>
      </c>
      <c r="G108" s="4">
        <f t="shared" si="8"/>
        <v>0.11734564158729538</v>
      </c>
      <c r="H108" s="2">
        <f t="shared" si="13"/>
        <v>4202.2281100064956</v>
      </c>
      <c r="I108" s="2">
        <f t="shared" si="11"/>
        <v>493.11315366487992</v>
      </c>
      <c r="J108" s="2">
        <f t="shared" si="9"/>
        <v>3862.7197037082256</v>
      </c>
      <c r="K108" s="2">
        <f t="shared" si="14"/>
        <v>4934.2418022069141</v>
      </c>
      <c r="L108" s="14">
        <f t="shared" si="12"/>
        <v>1.1741965626419284</v>
      </c>
      <c r="N108" s="6"/>
    </row>
    <row r="109" spans="1:14" x14ac:dyDescent="0.2">
      <c r="A109" s="60" t="s">
        <v>20</v>
      </c>
      <c r="B109" s="43">
        <v>13</v>
      </c>
      <c r="C109" s="43">
        <v>44</v>
      </c>
      <c r="D109" s="5">
        <v>46</v>
      </c>
      <c r="E109" s="7"/>
      <c r="F109" s="4">
        <f t="shared" si="7"/>
        <v>0.28888888888888886</v>
      </c>
      <c r="G109" s="4">
        <v>1</v>
      </c>
      <c r="H109" s="2">
        <f>H108-I108</f>
        <v>3709.1149563416157</v>
      </c>
      <c r="I109" s="2">
        <f>H109*G109</f>
        <v>3709.1149563416157</v>
      </c>
      <c r="J109" s="8">
        <f>H109*F109</f>
        <v>1071.5220984986888</v>
      </c>
      <c r="K109" s="2">
        <f>J109</f>
        <v>1071.5220984986888</v>
      </c>
      <c r="L109" s="14">
        <f>K109/H109</f>
        <v>0.28888888888888886</v>
      </c>
      <c r="N109" s="6"/>
    </row>
    <row r="110" spans="1:14" x14ac:dyDescent="0.2">
      <c r="A110" s="9"/>
      <c r="B110" s="38"/>
      <c r="C110" s="44"/>
      <c r="D110" s="58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9"/>
      <c r="C111" s="45"/>
      <c r="D111" s="59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0"/>
      <c r="B112" s="39"/>
      <c r="C112" s="39"/>
      <c r="D112" s="59"/>
      <c r="E112" s="7"/>
      <c r="F112" s="7"/>
      <c r="G112" s="7"/>
      <c r="H112" s="2"/>
      <c r="I112" s="2"/>
      <c r="J112" s="2"/>
      <c r="K112" s="2"/>
      <c r="L112" s="7"/>
    </row>
    <row r="113" spans="1:12" x14ac:dyDescent="0.2">
      <c r="A113" s="31" t="s">
        <v>21</v>
      </c>
      <c r="B113" s="39"/>
      <c r="C113" s="39"/>
      <c r="D113" s="59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2" t="s">
        <v>22</v>
      </c>
      <c r="B114" s="39"/>
      <c r="C114" s="39"/>
      <c r="D114" s="59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19</v>
      </c>
      <c r="B115" s="39"/>
      <c r="C115" s="39"/>
      <c r="D115" s="59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9</v>
      </c>
      <c r="B116" s="39"/>
      <c r="C116" s="39"/>
      <c r="D116" s="59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10</v>
      </c>
      <c r="B117" s="39"/>
      <c r="C117" s="39"/>
      <c r="D117" s="59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11</v>
      </c>
      <c r="B118" s="39"/>
      <c r="C118" s="39"/>
      <c r="D118" s="59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16</v>
      </c>
      <c r="B119" s="39"/>
      <c r="C119" s="39"/>
      <c r="D119" s="59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12</v>
      </c>
      <c r="B120" s="39"/>
      <c r="C120" s="39"/>
      <c r="D120" s="59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13</v>
      </c>
      <c r="B121" s="39"/>
      <c r="C121" s="39"/>
      <c r="D121" s="59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17</v>
      </c>
      <c r="B122" s="39"/>
      <c r="C122" s="39"/>
      <c r="D122" s="59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14</v>
      </c>
      <c r="B123" s="39"/>
      <c r="C123" s="39"/>
      <c r="D123" s="59"/>
      <c r="E123" s="16"/>
      <c r="F123" s="16"/>
      <c r="G123" s="16"/>
      <c r="H123" s="15"/>
      <c r="I123" s="15"/>
      <c r="J123" s="15"/>
      <c r="K123" s="15"/>
      <c r="L123" s="7"/>
    </row>
    <row r="124" spans="1:12" x14ac:dyDescent="0.2">
      <c r="A124" s="31" t="s">
        <v>15</v>
      </c>
      <c r="B124" s="39"/>
      <c r="C124" s="39"/>
      <c r="D124" s="59"/>
      <c r="E124" s="7"/>
      <c r="F124" s="7"/>
      <c r="G124" s="7"/>
      <c r="H124" s="2"/>
      <c r="I124" s="2"/>
      <c r="J124" s="2"/>
      <c r="K124" s="2"/>
      <c r="L124" s="7"/>
    </row>
    <row r="125" spans="1:12" x14ac:dyDescent="0.2">
      <c r="A125" s="33"/>
    </row>
    <row r="126" spans="1:12" x14ac:dyDescent="0.2">
      <c r="A126" s="22" t="s">
        <v>34</v>
      </c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/>
  </sheetViews>
  <sheetFormatPr baseColWidth="10" defaultRowHeight="12.75" x14ac:dyDescent="0.2"/>
  <cols>
    <col min="1" max="1" width="8.7109375" style="1" customWidth="1"/>
    <col min="2" max="2" width="12.7109375" style="34" customWidth="1"/>
    <col min="3" max="4" width="12.7109375" style="41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40</v>
      </c>
    </row>
    <row r="6" spans="1:14" s="29" customFormat="1" ht="102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67"/>
      <c r="B7" s="68"/>
      <c r="C7" s="69">
        <v>43466</v>
      </c>
      <c r="D7" s="69">
        <v>43831</v>
      </c>
      <c r="E7" s="70" t="s">
        <v>1</v>
      </c>
      <c r="F7" s="70" t="s">
        <v>2</v>
      </c>
      <c r="G7" s="70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70" t="s">
        <v>8</v>
      </c>
    </row>
    <row r="8" spans="1:14" x14ac:dyDescent="0.2">
      <c r="A8" s="12"/>
      <c r="B8" s="35"/>
      <c r="C8" s="42"/>
      <c r="D8" s="4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1</v>
      </c>
      <c r="C9" s="23">
        <v>732</v>
      </c>
      <c r="D9" s="23">
        <v>686</v>
      </c>
      <c r="E9" s="3">
        <v>0.5</v>
      </c>
      <c r="F9" s="4">
        <f t="shared" ref="F9:F72" si="0">B9/((C9+D9)/2)</f>
        <v>1.4104372355430183E-3</v>
      </c>
      <c r="G9" s="4">
        <f t="shared" ref="G9:G72" si="1">F9/((1+(1-E9)*F9))</f>
        <v>1.409443269908386E-3</v>
      </c>
      <c r="H9" s="2">
        <v>100000</v>
      </c>
      <c r="I9" s="2">
        <f>H9*G9</f>
        <v>140.94432699083859</v>
      </c>
      <c r="J9" s="2">
        <f t="shared" ref="J9:J72" si="2">H10+I9*E9</f>
        <v>99929.527836504582</v>
      </c>
      <c r="K9" s="2">
        <f t="shared" ref="K9:K72" si="3">K10+J9</f>
        <v>8726311.869314678</v>
      </c>
      <c r="L9" s="71">
        <f>K9/H9</f>
        <v>87.263118693146779</v>
      </c>
      <c r="M9" s="5"/>
      <c r="N9" s="6"/>
    </row>
    <row r="10" spans="1:14" x14ac:dyDescent="0.2">
      <c r="A10" s="60">
        <v>1</v>
      </c>
      <c r="B10" s="55">
        <v>0</v>
      </c>
      <c r="C10" s="23">
        <v>821</v>
      </c>
      <c r="D10" s="23">
        <v>750</v>
      </c>
      <c r="E10" s="3">
        <v>0.5</v>
      </c>
      <c r="F10" s="4">
        <f t="shared" si="0"/>
        <v>0</v>
      </c>
      <c r="G10" s="4">
        <f t="shared" si="1"/>
        <v>0</v>
      </c>
      <c r="H10" s="2">
        <f>H9-I9</f>
        <v>99859.055673009163</v>
      </c>
      <c r="I10" s="2">
        <f t="shared" ref="I10:I73" si="4">H10*G10</f>
        <v>0</v>
      </c>
      <c r="J10" s="2">
        <f t="shared" si="2"/>
        <v>99859.055673009163</v>
      </c>
      <c r="K10" s="2">
        <f t="shared" si="3"/>
        <v>8626382.3414781727</v>
      </c>
      <c r="L10" s="14">
        <f t="shared" ref="L10:L73" si="5">K10/H10</f>
        <v>86.385578987703084</v>
      </c>
      <c r="N10" s="6"/>
    </row>
    <row r="11" spans="1:14" x14ac:dyDescent="0.2">
      <c r="A11" s="60">
        <v>2</v>
      </c>
      <c r="B11" s="56">
        <v>1</v>
      </c>
      <c r="C11" s="23">
        <v>783</v>
      </c>
      <c r="D11" s="23">
        <v>843</v>
      </c>
      <c r="E11" s="3">
        <v>0.5</v>
      </c>
      <c r="F11" s="4">
        <f t="shared" si="0"/>
        <v>1.2300123001230013E-3</v>
      </c>
      <c r="G11" s="4">
        <f t="shared" si="1"/>
        <v>1.2292562999385371E-3</v>
      </c>
      <c r="H11" s="2">
        <f t="shared" ref="H11:H74" si="6">H10-I10</f>
        <v>99859.055673009163</v>
      </c>
      <c r="I11" s="2">
        <f t="shared" si="4"/>
        <v>122.75237329195963</v>
      </c>
      <c r="J11" s="2">
        <f t="shared" si="2"/>
        <v>99797.67948636318</v>
      </c>
      <c r="K11" s="2">
        <f t="shared" si="3"/>
        <v>8526523.2858051639</v>
      </c>
      <c r="L11" s="14">
        <f t="shared" si="5"/>
        <v>85.385578987703084</v>
      </c>
      <c r="N11" s="6"/>
    </row>
    <row r="12" spans="1:14" x14ac:dyDescent="0.2">
      <c r="A12" s="60">
        <v>3</v>
      </c>
      <c r="B12" s="56">
        <v>1</v>
      </c>
      <c r="C12" s="23">
        <v>885</v>
      </c>
      <c r="D12" s="23">
        <v>799</v>
      </c>
      <c r="E12" s="3">
        <v>0.5</v>
      </c>
      <c r="F12" s="4">
        <f t="shared" si="0"/>
        <v>1.1876484560570072E-3</v>
      </c>
      <c r="G12" s="4">
        <f t="shared" si="1"/>
        <v>1.1869436201780415E-3</v>
      </c>
      <c r="H12" s="2">
        <f t="shared" si="6"/>
        <v>99736.303299717198</v>
      </c>
      <c r="I12" s="2">
        <f t="shared" si="4"/>
        <v>118.38136890174148</v>
      </c>
      <c r="J12" s="2">
        <f t="shared" si="2"/>
        <v>99677.112615266335</v>
      </c>
      <c r="K12" s="2">
        <f t="shared" si="3"/>
        <v>8426725.6063188016</v>
      </c>
      <c r="L12" s="14">
        <f t="shared" si="5"/>
        <v>84.49005354645719</v>
      </c>
      <c r="N12" s="6"/>
    </row>
    <row r="13" spans="1:14" x14ac:dyDescent="0.2">
      <c r="A13" s="60">
        <v>4</v>
      </c>
      <c r="B13" s="56">
        <v>0</v>
      </c>
      <c r="C13" s="23">
        <v>850</v>
      </c>
      <c r="D13" s="23">
        <v>887</v>
      </c>
      <c r="E13" s="3">
        <v>0.5</v>
      </c>
      <c r="F13" s="4">
        <f t="shared" si="0"/>
        <v>0</v>
      </c>
      <c r="G13" s="4">
        <f t="shared" si="1"/>
        <v>0</v>
      </c>
      <c r="H13" s="2">
        <f t="shared" si="6"/>
        <v>99617.921930815457</v>
      </c>
      <c r="I13" s="2">
        <f t="shared" si="4"/>
        <v>0</v>
      </c>
      <c r="J13" s="2">
        <f t="shared" si="2"/>
        <v>99617.921930815457</v>
      </c>
      <c r="K13" s="2">
        <f t="shared" si="3"/>
        <v>8327048.4937035348</v>
      </c>
      <c r="L13" s="14">
        <f t="shared" si="5"/>
        <v>83.589863473428622</v>
      </c>
      <c r="N13" s="6"/>
    </row>
    <row r="14" spans="1:14" x14ac:dyDescent="0.2">
      <c r="A14" s="60">
        <v>5</v>
      </c>
      <c r="B14" s="56">
        <v>0</v>
      </c>
      <c r="C14" s="23">
        <v>801</v>
      </c>
      <c r="D14" s="23">
        <v>868</v>
      </c>
      <c r="E14" s="3">
        <v>0.5</v>
      </c>
      <c r="F14" s="4">
        <f t="shared" si="0"/>
        <v>0</v>
      </c>
      <c r="G14" s="4">
        <f t="shared" si="1"/>
        <v>0</v>
      </c>
      <c r="H14" s="2">
        <f t="shared" si="6"/>
        <v>99617.921930815457</v>
      </c>
      <c r="I14" s="2">
        <f t="shared" si="4"/>
        <v>0</v>
      </c>
      <c r="J14" s="2">
        <f t="shared" si="2"/>
        <v>99617.921930815457</v>
      </c>
      <c r="K14" s="2">
        <f t="shared" si="3"/>
        <v>8227430.5717727197</v>
      </c>
      <c r="L14" s="14">
        <f t="shared" si="5"/>
        <v>82.589863473428622</v>
      </c>
      <c r="N14" s="6"/>
    </row>
    <row r="15" spans="1:14" x14ac:dyDescent="0.2">
      <c r="A15" s="60">
        <v>6</v>
      </c>
      <c r="B15" s="56">
        <v>0</v>
      </c>
      <c r="C15" s="23">
        <v>857</v>
      </c>
      <c r="D15" s="23">
        <v>797</v>
      </c>
      <c r="E15" s="3">
        <v>0.5</v>
      </c>
      <c r="F15" s="4">
        <f t="shared" si="0"/>
        <v>0</v>
      </c>
      <c r="G15" s="4">
        <f t="shared" si="1"/>
        <v>0</v>
      </c>
      <c r="H15" s="2">
        <f t="shared" si="6"/>
        <v>99617.921930815457</v>
      </c>
      <c r="I15" s="2">
        <f t="shared" si="4"/>
        <v>0</v>
      </c>
      <c r="J15" s="2">
        <f t="shared" si="2"/>
        <v>99617.921930815457</v>
      </c>
      <c r="K15" s="2">
        <f t="shared" si="3"/>
        <v>8127812.6498419046</v>
      </c>
      <c r="L15" s="14">
        <f t="shared" si="5"/>
        <v>81.589863473428622</v>
      </c>
      <c r="N15" s="6"/>
    </row>
    <row r="16" spans="1:14" x14ac:dyDescent="0.2">
      <c r="A16" s="60">
        <v>7</v>
      </c>
      <c r="B16" s="56">
        <v>0</v>
      </c>
      <c r="C16" s="23">
        <v>974</v>
      </c>
      <c r="D16" s="23">
        <v>855</v>
      </c>
      <c r="E16" s="3">
        <v>0.5</v>
      </c>
      <c r="F16" s="4">
        <f t="shared" si="0"/>
        <v>0</v>
      </c>
      <c r="G16" s="4">
        <f t="shared" si="1"/>
        <v>0</v>
      </c>
      <c r="H16" s="2">
        <f t="shared" si="6"/>
        <v>99617.921930815457</v>
      </c>
      <c r="I16" s="2">
        <f t="shared" si="4"/>
        <v>0</v>
      </c>
      <c r="J16" s="2">
        <f t="shared" si="2"/>
        <v>99617.921930815457</v>
      </c>
      <c r="K16" s="2">
        <f t="shared" si="3"/>
        <v>8028194.7279110895</v>
      </c>
      <c r="L16" s="14">
        <f t="shared" si="5"/>
        <v>80.589863473428636</v>
      </c>
      <c r="N16" s="6"/>
    </row>
    <row r="17" spans="1:14" x14ac:dyDescent="0.2">
      <c r="A17" s="60">
        <v>8</v>
      </c>
      <c r="B17" s="56">
        <v>0</v>
      </c>
      <c r="C17" s="23">
        <v>938</v>
      </c>
      <c r="D17" s="23">
        <v>983</v>
      </c>
      <c r="E17" s="3">
        <v>0.5</v>
      </c>
      <c r="F17" s="4">
        <f t="shared" si="0"/>
        <v>0</v>
      </c>
      <c r="G17" s="4">
        <f t="shared" si="1"/>
        <v>0</v>
      </c>
      <c r="H17" s="2">
        <f t="shared" si="6"/>
        <v>99617.921930815457</v>
      </c>
      <c r="I17" s="2">
        <f t="shared" si="4"/>
        <v>0</v>
      </c>
      <c r="J17" s="2">
        <f t="shared" si="2"/>
        <v>99617.921930815457</v>
      </c>
      <c r="K17" s="2">
        <f t="shared" si="3"/>
        <v>7928576.8059802745</v>
      </c>
      <c r="L17" s="14">
        <f t="shared" si="5"/>
        <v>79.589863473428636</v>
      </c>
      <c r="N17" s="6"/>
    </row>
    <row r="18" spans="1:14" x14ac:dyDescent="0.2">
      <c r="A18" s="60">
        <v>9</v>
      </c>
      <c r="B18" s="56">
        <v>0</v>
      </c>
      <c r="C18" s="23">
        <v>947</v>
      </c>
      <c r="D18" s="23">
        <v>965</v>
      </c>
      <c r="E18" s="3">
        <v>0.5</v>
      </c>
      <c r="F18" s="4">
        <f t="shared" si="0"/>
        <v>0</v>
      </c>
      <c r="G18" s="4">
        <f t="shared" si="1"/>
        <v>0</v>
      </c>
      <c r="H18" s="2">
        <f t="shared" si="6"/>
        <v>99617.921930815457</v>
      </c>
      <c r="I18" s="2">
        <f t="shared" si="4"/>
        <v>0</v>
      </c>
      <c r="J18" s="2">
        <f t="shared" si="2"/>
        <v>99617.921930815457</v>
      </c>
      <c r="K18" s="2">
        <f t="shared" si="3"/>
        <v>7828958.8840494594</v>
      </c>
      <c r="L18" s="14">
        <f t="shared" si="5"/>
        <v>78.589863473428636</v>
      </c>
      <c r="N18" s="6"/>
    </row>
    <row r="19" spans="1:14" x14ac:dyDescent="0.2">
      <c r="A19" s="60">
        <v>10</v>
      </c>
      <c r="B19" s="56">
        <v>0</v>
      </c>
      <c r="C19" s="23">
        <v>1071</v>
      </c>
      <c r="D19" s="23">
        <v>955</v>
      </c>
      <c r="E19" s="3">
        <v>0.5</v>
      </c>
      <c r="F19" s="4">
        <f t="shared" si="0"/>
        <v>0</v>
      </c>
      <c r="G19" s="4">
        <f t="shared" si="1"/>
        <v>0</v>
      </c>
      <c r="H19" s="2">
        <f t="shared" si="6"/>
        <v>99617.921930815457</v>
      </c>
      <c r="I19" s="2">
        <f t="shared" si="4"/>
        <v>0</v>
      </c>
      <c r="J19" s="2">
        <f t="shared" si="2"/>
        <v>99617.921930815457</v>
      </c>
      <c r="K19" s="2">
        <f t="shared" si="3"/>
        <v>7729340.9621186443</v>
      </c>
      <c r="L19" s="14">
        <f t="shared" si="5"/>
        <v>77.589863473428636</v>
      </c>
      <c r="N19" s="6"/>
    </row>
    <row r="20" spans="1:14" x14ac:dyDescent="0.2">
      <c r="A20" s="60">
        <v>11</v>
      </c>
      <c r="B20" s="56">
        <v>0</v>
      </c>
      <c r="C20" s="23">
        <v>1113</v>
      </c>
      <c r="D20" s="23">
        <v>1076</v>
      </c>
      <c r="E20" s="3">
        <v>0.5</v>
      </c>
      <c r="F20" s="4">
        <f t="shared" si="0"/>
        <v>0</v>
      </c>
      <c r="G20" s="4">
        <f t="shared" si="1"/>
        <v>0</v>
      </c>
      <c r="H20" s="2">
        <f t="shared" si="6"/>
        <v>99617.921930815457</v>
      </c>
      <c r="I20" s="2">
        <f t="shared" si="4"/>
        <v>0</v>
      </c>
      <c r="J20" s="2">
        <f t="shared" si="2"/>
        <v>99617.921930815457</v>
      </c>
      <c r="K20" s="2">
        <f t="shared" si="3"/>
        <v>7629723.0401878292</v>
      </c>
      <c r="L20" s="14">
        <f t="shared" si="5"/>
        <v>76.58986347342865</v>
      </c>
      <c r="N20" s="6"/>
    </row>
    <row r="21" spans="1:14" x14ac:dyDescent="0.2">
      <c r="A21" s="60">
        <v>12</v>
      </c>
      <c r="B21" s="56">
        <v>0</v>
      </c>
      <c r="C21" s="23">
        <v>1050</v>
      </c>
      <c r="D21" s="23">
        <v>1137</v>
      </c>
      <c r="E21" s="3">
        <v>0.5</v>
      </c>
      <c r="F21" s="4">
        <f t="shared" si="0"/>
        <v>0</v>
      </c>
      <c r="G21" s="4">
        <f t="shared" si="1"/>
        <v>0</v>
      </c>
      <c r="H21" s="2">
        <f t="shared" si="6"/>
        <v>99617.921930815457</v>
      </c>
      <c r="I21" s="2">
        <f t="shared" si="4"/>
        <v>0</v>
      </c>
      <c r="J21" s="2">
        <f t="shared" si="2"/>
        <v>99617.921930815457</v>
      </c>
      <c r="K21" s="2">
        <f t="shared" si="3"/>
        <v>7530105.1182570141</v>
      </c>
      <c r="L21" s="14">
        <f t="shared" si="5"/>
        <v>75.58986347342865</v>
      </c>
      <c r="N21" s="6"/>
    </row>
    <row r="22" spans="1:14" x14ac:dyDescent="0.2">
      <c r="A22" s="60">
        <v>13</v>
      </c>
      <c r="B22" s="56">
        <v>0</v>
      </c>
      <c r="C22" s="23">
        <v>1081</v>
      </c>
      <c r="D22" s="23">
        <v>1065</v>
      </c>
      <c r="E22" s="3">
        <v>0.5</v>
      </c>
      <c r="F22" s="4">
        <f t="shared" si="0"/>
        <v>0</v>
      </c>
      <c r="G22" s="4">
        <f t="shared" si="1"/>
        <v>0</v>
      </c>
      <c r="H22" s="2">
        <f t="shared" si="6"/>
        <v>99617.921930815457</v>
      </c>
      <c r="I22" s="2">
        <f t="shared" si="4"/>
        <v>0</v>
      </c>
      <c r="J22" s="2">
        <f t="shared" si="2"/>
        <v>99617.921930815457</v>
      </c>
      <c r="K22" s="2">
        <f t="shared" si="3"/>
        <v>7430487.196326199</v>
      </c>
      <c r="L22" s="14">
        <f t="shared" si="5"/>
        <v>74.58986347342865</v>
      </c>
      <c r="N22" s="6"/>
    </row>
    <row r="23" spans="1:14" x14ac:dyDescent="0.2">
      <c r="A23" s="60">
        <v>14</v>
      </c>
      <c r="B23" s="56">
        <v>0</v>
      </c>
      <c r="C23" s="23">
        <v>1014</v>
      </c>
      <c r="D23" s="23">
        <v>1085</v>
      </c>
      <c r="E23" s="3">
        <v>0.5</v>
      </c>
      <c r="F23" s="4">
        <f t="shared" si="0"/>
        <v>0</v>
      </c>
      <c r="G23" s="4">
        <f t="shared" si="1"/>
        <v>0</v>
      </c>
      <c r="H23" s="2">
        <f t="shared" si="6"/>
        <v>99617.921930815457</v>
      </c>
      <c r="I23" s="2">
        <f t="shared" si="4"/>
        <v>0</v>
      </c>
      <c r="J23" s="2">
        <f t="shared" si="2"/>
        <v>99617.921930815457</v>
      </c>
      <c r="K23" s="2">
        <f t="shared" si="3"/>
        <v>7330869.2743953839</v>
      </c>
      <c r="L23" s="14">
        <f t="shared" si="5"/>
        <v>73.58986347342865</v>
      </c>
      <c r="N23" s="6"/>
    </row>
    <row r="24" spans="1:14" x14ac:dyDescent="0.2">
      <c r="A24" s="60">
        <v>15</v>
      </c>
      <c r="B24" s="56">
        <v>0</v>
      </c>
      <c r="C24" s="23">
        <v>990</v>
      </c>
      <c r="D24" s="23">
        <v>1020</v>
      </c>
      <c r="E24" s="3">
        <v>0.5</v>
      </c>
      <c r="F24" s="4">
        <f t="shared" si="0"/>
        <v>0</v>
      </c>
      <c r="G24" s="4">
        <f t="shared" si="1"/>
        <v>0</v>
      </c>
      <c r="H24" s="2">
        <f t="shared" si="6"/>
        <v>99617.921930815457</v>
      </c>
      <c r="I24" s="2">
        <f t="shared" si="4"/>
        <v>0</v>
      </c>
      <c r="J24" s="2">
        <f t="shared" si="2"/>
        <v>99617.921930815457</v>
      </c>
      <c r="K24" s="2">
        <f t="shared" si="3"/>
        <v>7231251.3524645688</v>
      </c>
      <c r="L24" s="14">
        <f t="shared" si="5"/>
        <v>72.589863473428665</v>
      </c>
      <c r="N24" s="6"/>
    </row>
    <row r="25" spans="1:14" x14ac:dyDescent="0.2">
      <c r="A25" s="60">
        <v>16</v>
      </c>
      <c r="B25" s="56">
        <v>0</v>
      </c>
      <c r="C25" s="23">
        <v>1000</v>
      </c>
      <c r="D25" s="23">
        <v>1018</v>
      </c>
      <c r="E25" s="3">
        <v>0.5</v>
      </c>
      <c r="F25" s="4">
        <f t="shared" si="0"/>
        <v>0</v>
      </c>
      <c r="G25" s="4">
        <f t="shared" si="1"/>
        <v>0</v>
      </c>
      <c r="H25" s="2">
        <f t="shared" si="6"/>
        <v>99617.921930815457</v>
      </c>
      <c r="I25" s="2">
        <f t="shared" si="4"/>
        <v>0</v>
      </c>
      <c r="J25" s="2">
        <f t="shared" si="2"/>
        <v>99617.921930815457</v>
      </c>
      <c r="K25" s="2">
        <f t="shared" si="3"/>
        <v>7131633.4305337537</v>
      </c>
      <c r="L25" s="14">
        <f t="shared" si="5"/>
        <v>71.589863473428665</v>
      </c>
      <c r="N25" s="6"/>
    </row>
    <row r="26" spans="1:14" x14ac:dyDescent="0.2">
      <c r="A26" s="60">
        <v>17</v>
      </c>
      <c r="B26" s="56">
        <v>0</v>
      </c>
      <c r="C26" s="23">
        <v>935</v>
      </c>
      <c r="D26" s="23">
        <v>1009</v>
      </c>
      <c r="E26" s="3">
        <v>0.5</v>
      </c>
      <c r="F26" s="4">
        <f t="shared" si="0"/>
        <v>0</v>
      </c>
      <c r="G26" s="4">
        <f t="shared" si="1"/>
        <v>0</v>
      </c>
      <c r="H26" s="2">
        <f t="shared" si="6"/>
        <v>99617.921930815457</v>
      </c>
      <c r="I26" s="2">
        <f t="shared" si="4"/>
        <v>0</v>
      </c>
      <c r="J26" s="2">
        <f t="shared" si="2"/>
        <v>99617.921930815457</v>
      </c>
      <c r="K26" s="2">
        <f t="shared" si="3"/>
        <v>7032015.5086029386</v>
      </c>
      <c r="L26" s="14">
        <f t="shared" si="5"/>
        <v>70.589863473428665</v>
      </c>
      <c r="N26" s="6"/>
    </row>
    <row r="27" spans="1:14" x14ac:dyDescent="0.2">
      <c r="A27" s="60">
        <v>18</v>
      </c>
      <c r="B27" s="56">
        <v>0</v>
      </c>
      <c r="C27" s="23">
        <v>978</v>
      </c>
      <c r="D27" s="23">
        <v>942</v>
      </c>
      <c r="E27" s="3">
        <v>0.5</v>
      </c>
      <c r="F27" s="4">
        <f t="shared" si="0"/>
        <v>0</v>
      </c>
      <c r="G27" s="4">
        <f t="shared" si="1"/>
        <v>0</v>
      </c>
      <c r="H27" s="2">
        <f t="shared" si="6"/>
        <v>99617.921930815457</v>
      </c>
      <c r="I27" s="2">
        <f t="shared" si="4"/>
        <v>0</v>
      </c>
      <c r="J27" s="2">
        <f t="shared" si="2"/>
        <v>99617.921930815457</v>
      </c>
      <c r="K27" s="2">
        <f t="shared" si="3"/>
        <v>6932397.5866721235</v>
      </c>
      <c r="L27" s="14">
        <f t="shared" si="5"/>
        <v>69.589863473428665</v>
      </c>
      <c r="N27" s="6"/>
    </row>
    <row r="28" spans="1:14" x14ac:dyDescent="0.2">
      <c r="A28" s="60">
        <v>19</v>
      </c>
      <c r="B28" s="56">
        <v>0</v>
      </c>
      <c r="C28" s="23">
        <v>919</v>
      </c>
      <c r="D28" s="23">
        <v>1017</v>
      </c>
      <c r="E28" s="3">
        <v>0.5</v>
      </c>
      <c r="F28" s="4">
        <f t="shared" si="0"/>
        <v>0</v>
      </c>
      <c r="G28" s="4">
        <f t="shared" si="1"/>
        <v>0</v>
      </c>
      <c r="H28" s="2">
        <f t="shared" si="6"/>
        <v>99617.921930815457</v>
      </c>
      <c r="I28" s="2">
        <f t="shared" si="4"/>
        <v>0</v>
      </c>
      <c r="J28" s="2">
        <f t="shared" si="2"/>
        <v>99617.921930815457</v>
      </c>
      <c r="K28" s="2">
        <f t="shared" si="3"/>
        <v>6832779.6647413084</v>
      </c>
      <c r="L28" s="14">
        <f t="shared" si="5"/>
        <v>68.589863473428679</v>
      </c>
      <c r="N28" s="6"/>
    </row>
    <row r="29" spans="1:14" x14ac:dyDescent="0.2">
      <c r="A29" s="60">
        <v>20</v>
      </c>
      <c r="B29" s="56">
        <v>0</v>
      </c>
      <c r="C29" s="23">
        <v>937</v>
      </c>
      <c r="D29" s="23">
        <v>1015</v>
      </c>
      <c r="E29" s="3">
        <v>0.5</v>
      </c>
      <c r="F29" s="4">
        <f t="shared" si="0"/>
        <v>0</v>
      </c>
      <c r="G29" s="4">
        <f t="shared" si="1"/>
        <v>0</v>
      </c>
      <c r="H29" s="2">
        <f t="shared" si="6"/>
        <v>99617.921930815457</v>
      </c>
      <c r="I29" s="2">
        <f t="shared" si="4"/>
        <v>0</v>
      </c>
      <c r="J29" s="2">
        <f t="shared" si="2"/>
        <v>99617.921930815457</v>
      </c>
      <c r="K29" s="2">
        <f t="shared" si="3"/>
        <v>6733161.7428104933</v>
      </c>
      <c r="L29" s="14">
        <f t="shared" si="5"/>
        <v>67.589863473428679</v>
      </c>
      <c r="N29" s="6"/>
    </row>
    <row r="30" spans="1:14" x14ac:dyDescent="0.2">
      <c r="A30" s="60">
        <v>21</v>
      </c>
      <c r="B30" s="56">
        <v>0</v>
      </c>
      <c r="C30" s="23">
        <v>970</v>
      </c>
      <c r="D30" s="23">
        <v>1000</v>
      </c>
      <c r="E30" s="3">
        <v>0.5</v>
      </c>
      <c r="F30" s="4">
        <f t="shared" si="0"/>
        <v>0</v>
      </c>
      <c r="G30" s="4">
        <f t="shared" si="1"/>
        <v>0</v>
      </c>
      <c r="H30" s="2">
        <f t="shared" si="6"/>
        <v>99617.921930815457</v>
      </c>
      <c r="I30" s="2">
        <f t="shared" si="4"/>
        <v>0</v>
      </c>
      <c r="J30" s="2">
        <f t="shared" si="2"/>
        <v>99617.921930815457</v>
      </c>
      <c r="K30" s="2">
        <f t="shared" si="3"/>
        <v>6633543.8208796782</v>
      </c>
      <c r="L30" s="14">
        <f t="shared" si="5"/>
        <v>66.589863473428679</v>
      </c>
      <c r="N30" s="6"/>
    </row>
    <row r="31" spans="1:14" x14ac:dyDescent="0.2">
      <c r="A31" s="60">
        <v>22</v>
      </c>
      <c r="B31" s="56">
        <v>1</v>
      </c>
      <c r="C31" s="23">
        <v>1027</v>
      </c>
      <c r="D31" s="23">
        <v>987</v>
      </c>
      <c r="E31" s="3">
        <v>0.5</v>
      </c>
      <c r="F31" s="4">
        <f t="shared" si="0"/>
        <v>9.930486593843098E-4</v>
      </c>
      <c r="G31" s="4">
        <f t="shared" si="1"/>
        <v>9.9255583126550868E-4</v>
      </c>
      <c r="H31" s="2">
        <f t="shared" si="6"/>
        <v>99617.921930815457</v>
      </c>
      <c r="I31" s="2">
        <f t="shared" si="4"/>
        <v>98.876349310983088</v>
      </c>
      <c r="J31" s="2">
        <f t="shared" si="2"/>
        <v>99568.483756159956</v>
      </c>
      <c r="K31" s="2">
        <f t="shared" si="3"/>
        <v>6533925.8989488631</v>
      </c>
      <c r="L31" s="14">
        <f t="shared" si="5"/>
        <v>65.589863473428679</v>
      </c>
      <c r="N31" s="6"/>
    </row>
    <row r="32" spans="1:14" x14ac:dyDescent="0.2">
      <c r="A32" s="60">
        <v>23</v>
      </c>
      <c r="B32" s="56">
        <v>0</v>
      </c>
      <c r="C32" s="23">
        <v>1009</v>
      </c>
      <c r="D32" s="23">
        <v>1051</v>
      </c>
      <c r="E32" s="3">
        <v>0.5</v>
      </c>
      <c r="F32" s="4">
        <f t="shared" si="0"/>
        <v>0</v>
      </c>
      <c r="G32" s="4">
        <f t="shared" si="1"/>
        <v>0</v>
      </c>
      <c r="H32" s="2">
        <f t="shared" si="6"/>
        <v>99519.04558150447</v>
      </c>
      <c r="I32" s="2">
        <f t="shared" si="4"/>
        <v>0</v>
      </c>
      <c r="J32" s="2">
        <f t="shared" si="2"/>
        <v>99519.04558150447</v>
      </c>
      <c r="K32" s="2">
        <f t="shared" si="3"/>
        <v>6434357.4151927028</v>
      </c>
      <c r="L32" s="14">
        <f t="shared" si="5"/>
        <v>64.654532985076401</v>
      </c>
      <c r="N32" s="6"/>
    </row>
    <row r="33" spans="1:14" x14ac:dyDescent="0.2">
      <c r="A33" s="60">
        <v>24</v>
      </c>
      <c r="B33" s="56">
        <v>0</v>
      </c>
      <c r="C33" s="23">
        <v>929</v>
      </c>
      <c r="D33" s="23">
        <v>1030</v>
      </c>
      <c r="E33" s="3">
        <v>0.5</v>
      </c>
      <c r="F33" s="4">
        <f t="shared" si="0"/>
        <v>0</v>
      </c>
      <c r="G33" s="4">
        <f t="shared" si="1"/>
        <v>0</v>
      </c>
      <c r="H33" s="2">
        <f t="shared" si="6"/>
        <v>99519.04558150447</v>
      </c>
      <c r="I33" s="2">
        <f t="shared" si="4"/>
        <v>0</v>
      </c>
      <c r="J33" s="2">
        <f t="shared" si="2"/>
        <v>99519.04558150447</v>
      </c>
      <c r="K33" s="2">
        <f t="shared" si="3"/>
        <v>6334838.3696111981</v>
      </c>
      <c r="L33" s="14">
        <f t="shared" si="5"/>
        <v>63.654532985076401</v>
      </c>
      <c r="N33" s="6"/>
    </row>
    <row r="34" spans="1:14" x14ac:dyDescent="0.2">
      <c r="A34" s="60">
        <v>25</v>
      </c>
      <c r="B34" s="56">
        <v>0</v>
      </c>
      <c r="C34" s="23">
        <v>1074</v>
      </c>
      <c r="D34" s="23">
        <v>986</v>
      </c>
      <c r="E34" s="3">
        <v>0.5</v>
      </c>
      <c r="F34" s="4">
        <f t="shared" si="0"/>
        <v>0</v>
      </c>
      <c r="G34" s="4">
        <f t="shared" si="1"/>
        <v>0</v>
      </c>
      <c r="H34" s="2">
        <f t="shared" si="6"/>
        <v>99519.04558150447</v>
      </c>
      <c r="I34" s="2">
        <f t="shared" si="4"/>
        <v>0</v>
      </c>
      <c r="J34" s="2">
        <f t="shared" si="2"/>
        <v>99519.04558150447</v>
      </c>
      <c r="K34" s="2">
        <f t="shared" si="3"/>
        <v>6235319.3240296934</v>
      </c>
      <c r="L34" s="14">
        <f t="shared" si="5"/>
        <v>62.654532985076401</v>
      </c>
      <c r="N34" s="6"/>
    </row>
    <row r="35" spans="1:14" x14ac:dyDescent="0.2">
      <c r="A35" s="60">
        <v>26</v>
      </c>
      <c r="B35" s="56">
        <v>0</v>
      </c>
      <c r="C35" s="23">
        <v>1100</v>
      </c>
      <c r="D35" s="23">
        <v>1097</v>
      </c>
      <c r="E35" s="3">
        <v>0.5</v>
      </c>
      <c r="F35" s="4">
        <f t="shared" si="0"/>
        <v>0</v>
      </c>
      <c r="G35" s="4">
        <f t="shared" si="1"/>
        <v>0</v>
      </c>
      <c r="H35" s="2">
        <f t="shared" si="6"/>
        <v>99519.04558150447</v>
      </c>
      <c r="I35" s="2">
        <f t="shared" si="4"/>
        <v>0</v>
      </c>
      <c r="J35" s="2">
        <f t="shared" si="2"/>
        <v>99519.04558150447</v>
      </c>
      <c r="K35" s="2">
        <f t="shared" si="3"/>
        <v>6135800.2784481887</v>
      </c>
      <c r="L35" s="14">
        <f t="shared" si="5"/>
        <v>61.654532985076393</v>
      </c>
      <c r="N35" s="6"/>
    </row>
    <row r="36" spans="1:14" x14ac:dyDescent="0.2">
      <c r="A36" s="60">
        <v>27</v>
      </c>
      <c r="B36" s="56">
        <v>0</v>
      </c>
      <c r="C36" s="23">
        <v>1120</v>
      </c>
      <c r="D36" s="23">
        <v>1130</v>
      </c>
      <c r="E36" s="3">
        <v>0.5</v>
      </c>
      <c r="F36" s="4">
        <f t="shared" si="0"/>
        <v>0</v>
      </c>
      <c r="G36" s="4">
        <f t="shared" si="1"/>
        <v>0</v>
      </c>
      <c r="H36" s="2">
        <f t="shared" si="6"/>
        <v>99519.04558150447</v>
      </c>
      <c r="I36" s="2">
        <f t="shared" si="4"/>
        <v>0</v>
      </c>
      <c r="J36" s="2">
        <f t="shared" si="2"/>
        <v>99519.04558150447</v>
      </c>
      <c r="K36" s="2">
        <f t="shared" si="3"/>
        <v>6036281.232866684</v>
      </c>
      <c r="L36" s="14">
        <f t="shared" si="5"/>
        <v>60.654532985076393</v>
      </c>
      <c r="N36" s="6"/>
    </row>
    <row r="37" spans="1:14" x14ac:dyDescent="0.2">
      <c r="A37" s="60">
        <v>28</v>
      </c>
      <c r="B37" s="56">
        <v>0</v>
      </c>
      <c r="C37" s="23">
        <v>1148</v>
      </c>
      <c r="D37" s="23">
        <v>1153</v>
      </c>
      <c r="E37" s="3">
        <v>0.5</v>
      </c>
      <c r="F37" s="4">
        <f t="shared" si="0"/>
        <v>0</v>
      </c>
      <c r="G37" s="4">
        <f t="shared" si="1"/>
        <v>0</v>
      </c>
      <c r="H37" s="2">
        <f t="shared" si="6"/>
        <v>99519.04558150447</v>
      </c>
      <c r="I37" s="2">
        <f t="shared" si="4"/>
        <v>0</v>
      </c>
      <c r="J37" s="2">
        <f t="shared" si="2"/>
        <v>99519.04558150447</v>
      </c>
      <c r="K37" s="2">
        <f t="shared" si="3"/>
        <v>5936762.1872851793</v>
      </c>
      <c r="L37" s="14">
        <f t="shared" si="5"/>
        <v>59.654532985076393</v>
      </c>
      <c r="N37" s="6"/>
    </row>
    <row r="38" spans="1:14" x14ac:dyDescent="0.2">
      <c r="A38" s="60">
        <v>29</v>
      </c>
      <c r="B38" s="23">
        <v>0</v>
      </c>
      <c r="C38" s="23">
        <v>1122</v>
      </c>
      <c r="D38" s="23">
        <v>1165</v>
      </c>
      <c r="E38" s="3">
        <v>0.5</v>
      </c>
      <c r="F38" s="4">
        <f t="shared" si="0"/>
        <v>0</v>
      </c>
      <c r="G38" s="4">
        <f t="shared" si="1"/>
        <v>0</v>
      </c>
      <c r="H38" s="2">
        <f t="shared" si="6"/>
        <v>99519.04558150447</v>
      </c>
      <c r="I38" s="2">
        <f t="shared" si="4"/>
        <v>0</v>
      </c>
      <c r="J38" s="2">
        <f t="shared" si="2"/>
        <v>99519.04558150447</v>
      </c>
      <c r="K38" s="2">
        <f t="shared" si="3"/>
        <v>5837243.1417036746</v>
      </c>
      <c r="L38" s="14">
        <f t="shared" si="5"/>
        <v>58.654532985076386</v>
      </c>
      <c r="N38" s="6"/>
    </row>
    <row r="39" spans="1:14" x14ac:dyDescent="0.2">
      <c r="A39" s="60">
        <v>30</v>
      </c>
      <c r="B39" s="55">
        <v>0</v>
      </c>
      <c r="C39" s="23">
        <v>1174</v>
      </c>
      <c r="D39" s="23">
        <v>1135</v>
      </c>
      <c r="E39" s="3">
        <v>0.5</v>
      </c>
      <c r="F39" s="4">
        <f t="shared" si="0"/>
        <v>0</v>
      </c>
      <c r="G39" s="4">
        <f t="shared" si="1"/>
        <v>0</v>
      </c>
      <c r="H39" s="2">
        <f t="shared" si="6"/>
        <v>99519.04558150447</v>
      </c>
      <c r="I39" s="2">
        <f t="shared" si="4"/>
        <v>0</v>
      </c>
      <c r="J39" s="2">
        <f t="shared" si="2"/>
        <v>99519.04558150447</v>
      </c>
      <c r="K39" s="2">
        <f t="shared" si="3"/>
        <v>5737724.0961221699</v>
      </c>
      <c r="L39" s="14">
        <f t="shared" si="5"/>
        <v>57.654532985076386</v>
      </c>
      <c r="N39" s="6"/>
    </row>
    <row r="40" spans="1:14" x14ac:dyDescent="0.2">
      <c r="A40" s="60">
        <v>31</v>
      </c>
      <c r="B40" s="55">
        <v>0</v>
      </c>
      <c r="C40" s="23">
        <v>1177</v>
      </c>
      <c r="D40" s="23">
        <v>1198</v>
      </c>
      <c r="E40" s="3">
        <v>0.5</v>
      </c>
      <c r="F40" s="4">
        <f t="shared" si="0"/>
        <v>0</v>
      </c>
      <c r="G40" s="4">
        <f t="shared" si="1"/>
        <v>0</v>
      </c>
      <c r="H40" s="2">
        <f t="shared" si="6"/>
        <v>99519.04558150447</v>
      </c>
      <c r="I40" s="2">
        <f t="shared" si="4"/>
        <v>0</v>
      </c>
      <c r="J40" s="2">
        <f t="shared" si="2"/>
        <v>99519.04558150447</v>
      </c>
      <c r="K40" s="2">
        <f t="shared" si="3"/>
        <v>5638205.0505406652</v>
      </c>
      <c r="L40" s="14">
        <f t="shared" si="5"/>
        <v>56.654532985076386</v>
      </c>
      <c r="N40" s="6"/>
    </row>
    <row r="41" spans="1:14" x14ac:dyDescent="0.2">
      <c r="A41" s="60">
        <v>32</v>
      </c>
      <c r="B41" s="55">
        <v>1</v>
      </c>
      <c r="C41" s="23">
        <v>1225</v>
      </c>
      <c r="D41" s="23">
        <v>1183</v>
      </c>
      <c r="E41" s="3">
        <v>0.5</v>
      </c>
      <c r="F41" s="4">
        <f t="shared" si="0"/>
        <v>8.3056478405315617E-4</v>
      </c>
      <c r="G41" s="4">
        <f t="shared" si="1"/>
        <v>8.3022000830220018E-4</v>
      </c>
      <c r="H41" s="2">
        <f t="shared" si="6"/>
        <v>99519.04558150447</v>
      </c>
      <c r="I41" s="2">
        <f t="shared" si="4"/>
        <v>82.622702848903685</v>
      </c>
      <c r="J41" s="2">
        <f t="shared" si="2"/>
        <v>99477.734230080008</v>
      </c>
      <c r="K41" s="2">
        <f t="shared" si="3"/>
        <v>5538686.0049591605</v>
      </c>
      <c r="L41" s="14">
        <f t="shared" si="5"/>
        <v>55.654532985076379</v>
      </c>
      <c r="N41" s="6"/>
    </row>
    <row r="42" spans="1:14" x14ac:dyDescent="0.2">
      <c r="A42" s="60">
        <v>33</v>
      </c>
      <c r="B42" s="23">
        <v>0</v>
      </c>
      <c r="C42" s="23">
        <v>1350</v>
      </c>
      <c r="D42" s="23">
        <v>1208</v>
      </c>
      <c r="E42" s="3">
        <v>0.5</v>
      </c>
      <c r="F42" s="4">
        <f t="shared" si="0"/>
        <v>0</v>
      </c>
      <c r="G42" s="4">
        <f t="shared" si="1"/>
        <v>0</v>
      </c>
      <c r="H42" s="2">
        <f t="shared" si="6"/>
        <v>99436.422878655561</v>
      </c>
      <c r="I42" s="2">
        <f t="shared" si="4"/>
        <v>0</v>
      </c>
      <c r="J42" s="2">
        <f t="shared" si="2"/>
        <v>99436.422878655561</v>
      </c>
      <c r="K42" s="2">
        <f t="shared" si="3"/>
        <v>5439208.2707290808</v>
      </c>
      <c r="L42" s="14">
        <f t="shared" si="5"/>
        <v>54.700361429600754</v>
      </c>
      <c r="N42" s="6"/>
    </row>
    <row r="43" spans="1:14" x14ac:dyDescent="0.2">
      <c r="A43" s="60">
        <v>34</v>
      </c>
      <c r="B43" s="23">
        <v>1</v>
      </c>
      <c r="C43" s="23">
        <v>1378</v>
      </c>
      <c r="D43" s="23">
        <v>1380</v>
      </c>
      <c r="E43" s="3">
        <v>0.5</v>
      </c>
      <c r="F43" s="4">
        <f t="shared" si="0"/>
        <v>7.2516316171138508E-4</v>
      </c>
      <c r="G43" s="4">
        <f t="shared" si="1"/>
        <v>7.2490032620514688E-4</v>
      </c>
      <c r="H43" s="2">
        <f t="shared" si="6"/>
        <v>99436.422878655561</v>
      </c>
      <c r="I43" s="2">
        <f t="shared" si="4"/>
        <v>72.081495381410349</v>
      </c>
      <c r="J43" s="2">
        <f t="shared" si="2"/>
        <v>99400.382130964848</v>
      </c>
      <c r="K43" s="2">
        <f t="shared" si="3"/>
        <v>5339771.8478504252</v>
      </c>
      <c r="L43" s="14">
        <f t="shared" si="5"/>
        <v>53.700361429600754</v>
      </c>
      <c r="N43" s="6"/>
    </row>
    <row r="44" spans="1:14" x14ac:dyDescent="0.2">
      <c r="A44" s="60">
        <v>35</v>
      </c>
      <c r="B44" s="55">
        <v>2</v>
      </c>
      <c r="C44" s="23">
        <v>1317</v>
      </c>
      <c r="D44" s="23">
        <v>1400</v>
      </c>
      <c r="E44" s="3">
        <v>0.5</v>
      </c>
      <c r="F44" s="4">
        <f t="shared" si="0"/>
        <v>1.472211998527788E-3</v>
      </c>
      <c r="G44" s="4">
        <f t="shared" si="1"/>
        <v>1.471129091577786E-3</v>
      </c>
      <c r="H44" s="2">
        <f t="shared" si="6"/>
        <v>99364.34138327415</v>
      </c>
      <c r="I44" s="2">
        <f t="shared" si="4"/>
        <v>146.17777327440112</v>
      </c>
      <c r="J44" s="2">
        <f t="shared" si="2"/>
        <v>99291.252496636953</v>
      </c>
      <c r="K44" s="2">
        <f t="shared" si="3"/>
        <v>5240371.4657194605</v>
      </c>
      <c r="L44" s="14">
        <f t="shared" si="5"/>
        <v>52.73895436498676</v>
      </c>
      <c r="N44" s="6"/>
    </row>
    <row r="45" spans="1:14" x14ac:dyDescent="0.2">
      <c r="A45" s="60">
        <v>36</v>
      </c>
      <c r="B45" s="55">
        <v>0</v>
      </c>
      <c r="C45" s="23">
        <v>1421</v>
      </c>
      <c r="D45" s="23">
        <v>1329</v>
      </c>
      <c r="E45" s="3">
        <v>0.5</v>
      </c>
      <c r="F45" s="4">
        <f t="shared" si="0"/>
        <v>0</v>
      </c>
      <c r="G45" s="4">
        <f t="shared" si="1"/>
        <v>0</v>
      </c>
      <c r="H45" s="2">
        <f t="shared" si="6"/>
        <v>99218.163609999756</v>
      </c>
      <c r="I45" s="2">
        <f t="shared" si="4"/>
        <v>0</v>
      </c>
      <c r="J45" s="2">
        <f t="shared" si="2"/>
        <v>99218.163609999756</v>
      </c>
      <c r="K45" s="2">
        <f t="shared" si="3"/>
        <v>5141080.2132228231</v>
      </c>
      <c r="L45" s="14">
        <f t="shared" si="5"/>
        <v>51.815917833664443</v>
      </c>
      <c r="N45" s="6"/>
    </row>
    <row r="46" spans="1:14" x14ac:dyDescent="0.2">
      <c r="A46" s="60">
        <v>37</v>
      </c>
      <c r="B46" s="23">
        <v>0</v>
      </c>
      <c r="C46" s="23">
        <v>1457</v>
      </c>
      <c r="D46" s="23">
        <v>1439</v>
      </c>
      <c r="E46" s="3">
        <v>0.5</v>
      </c>
      <c r="F46" s="4">
        <f t="shared" si="0"/>
        <v>0</v>
      </c>
      <c r="G46" s="4">
        <f t="shared" si="1"/>
        <v>0</v>
      </c>
      <c r="H46" s="2">
        <f t="shared" si="6"/>
        <v>99218.163609999756</v>
      </c>
      <c r="I46" s="2">
        <f t="shared" si="4"/>
        <v>0</v>
      </c>
      <c r="J46" s="2">
        <f t="shared" si="2"/>
        <v>99218.163609999756</v>
      </c>
      <c r="K46" s="2">
        <f t="shared" si="3"/>
        <v>5041862.0496128229</v>
      </c>
      <c r="L46" s="14">
        <f t="shared" si="5"/>
        <v>50.815917833664443</v>
      </c>
      <c r="N46" s="6"/>
    </row>
    <row r="47" spans="1:14" x14ac:dyDescent="0.2">
      <c r="A47" s="60">
        <v>38</v>
      </c>
      <c r="B47" s="55">
        <v>1</v>
      </c>
      <c r="C47" s="23">
        <v>1514</v>
      </c>
      <c r="D47" s="23">
        <v>1503</v>
      </c>
      <c r="E47" s="3">
        <v>0.5</v>
      </c>
      <c r="F47" s="4">
        <f t="shared" si="0"/>
        <v>6.6291017567119651E-4</v>
      </c>
      <c r="G47" s="4">
        <f t="shared" si="1"/>
        <v>6.6269052352551359E-4</v>
      </c>
      <c r="H47" s="2">
        <f t="shared" si="6"/>
        <v>99218.163609999756</v>
      </c>
      <c r="I47" s="2">
        <f t="shared" si="4"/>
        <v>65.750936785950799</v>
      </c>
      <c r="J47" s="2">
        <f t="shared" si="2"/>
        <v>99185.288141606783</v>
      </c>
      <c r="K47" s="2">
        <f t="shared" si="3"/>
        <v>4942643.8860028228</v>
      </c>
      <c r="L47" s="14">
        <f t="shared" si="5"/>
        <v>49.815917833664436</v>
      </c>
      <c r="N47" s="6"/>
    </row>
    <row r="48" spans="1:14" x14ac:dyDescent="0.2">
      <c r="A48" s="60">
        <v>39</v>
      </c>
      <c r="B48" s="23">
        <v>1</v>
      </c>
      <c r="C48" s="23">
        <v>1573</v>
      </c>
      <c r="D48" s="23">
        <v>1536</v>
      </c>
      <c r="E48" s="3">
        <v>0.5</v>
      </c>
      <c r="F48" s="4">
        <f t="shared" si="0"/>
        <v>6.4329366355741395E-4</v>
      </c>
      <c r="G48" s="4">
        <f t="shared" si="1"/>
        <v>6.4308681672025725E-4</v>
      </c>
      <c r="H48" s="2">
        <f t="shared" si="6"/>
        <v>99152.41267321381</v>
      </c>
      <c r="I48" s="2">
        <f t="shared" si="4"/>
        <v>63.763609436150361</v>
      </c>
      <c r="J48" s="2">
        <f t="shared" si="2"/>
        <v>99120.530868495727</v>
      </c>
      <c r="K48" s="2">
        <f t="shared" si="3"/>
        <v>4843458.5978612164</v>
      </c>
      <c r="L48" s="14">
        <f t="shared" si="5"/>
        <v>48.848620696949361</v>
      </c>
      <c r="N48" s="6"/>
    </row>
    <row r="49" spans="1:14" x14ac:dyDescent="0.2">
      <c r="A49" s="60">
        <v>40</v>
      </c>
      <c r="B49" s="55">
        <v>1</v>
      </c>
      <c r="C49" s="23">
        <v>1590</v>
      </c>
      <c r="D49" s="23">
        <v>1601</v>
      </c>
      <c r="E49" s="3">
        <v>0.5</v>
      </c>
      <c r="F49" s="4">
        <f t="shared" si="0"/>
        <v>6.2676277029144467E-4</v>
      </c>
      <c r="G49" s="4">
        <f t="shared" si="1"/>
        <v>6.2656641604010022E-4</v>
      </c>
      <c r="H49" s="2">
        <f t="shared" si="6"/>
        <v>99088.649063777659</v>
      </c>
      <c r="I49" s="2">
        <f t="shared" si="4"/>
        <v>62.085619714146397</v>
      </c>
      <c r="J49" s="2">
        <f t="shared" si="2"/>
        <v>99057.606253920589</v>
      </c>
      <c r="K49" s="2">
        <f t="shared" si="3"/>
        <v>4744338.0669927206</v>
      </c>
      <c r="L49" s="14">
        <f t="shared" si="5"/>
        <v>47.879733065480217</v>
      </c>
      <c r="N49" s="6"/>
    </row>
    <row r="50" spans="1:14" x14ac:dyDescent="0.2">
      <c r="A50" s="60">
        <v>41</v>
      </c>
      <c r="B50" s="23">
        <v>2</v>
      </c>
      <c r="C50" s="23">
        <v>1768</v>
      </c>
      <c r="D50" s="23">
        <v>1620</v>
      </c>
      <c r="E50" s="3">
        <v>0.5</v>
      </c>
      <c r="F50" s="4">
        <f t="shared" si="0"/>
        <v>1.1806375442739079E-3</v>
      </c>
      <c r="G50" s="4">
        <f t="shared" si="1"/>
        <v>1.1799410029498525E-3</v>
      </c>
      <c r="H50" s="2">
        <f t="shared" si="6"/>
        <v>99026.563444063519</v>
      </c>
      <c r="I50" s="2">
        <f t="shared" si="4"/>
        <v>116.8455025888655</v>
      </c>
      <c r="J50" s="2">
        <f t="shared" si="2"/>
        <v>98968.140692769084</v>
      </c>
      <c r="K50" s="2">
        <f t="shared" si="3"/>
        <v>4645280.4607388005</v>
      </c>
      <c r="L50" s="14">
        <f t="shared" si="5"/>
        <v>46.909438227276759</v>
      </c>
      <c r="N50" s="6"/>
    </row>
    <row r="51" spans="1:14" x14ac:dyDescent="0.2">
      <c r="A51" s="60">
        <v>42</v>
      </c>
      <c r="B51" s="23">
        <v>0</v>
      </c>
      <c r="C51" s="23">
        <v>1803</v>
      </c>
      <c r="D51" s="23">
        <v>1773</v>
      </c>
      <c r="E51" s="3">
        <v>0.5</v>
      </c>
      <c r="F51" s="4">
        <f t="shared" si="0"/>
        <v>0</v>
      </c>
      <c r="G51" s="4">
        <f t="shared" si="1"/>
        <v>0</v>
      </c>
      <c r="H51" s="2">
        <f t="shared" si="6"/>
        <v>98909.71794147465</v>
      </c>
      <c r="I51" s="2">
        <f t="shared" si="4"/>
        <v>0</v>
      </c>
      <c r="J51" s="2">
        <f t="shared" si="2"/>
        <v>98909.71794147465</v>
      </c>
      <c r="K51" s="2">
        <f t="shared" si="3"/>
        <v>4546312.3200460318</v>
      </c>
      <c r="L51" s="14">
        <f t="shared" si="5"/>
        <v>45.964263316736037</v>
      </c>
      <c r="N51" s="6"/>
    </row>
    <row r="52" spans="1:14" x14ac:dyDescent="0.2">
      <c r="A52" s="60">
        <v>43</v>
      </c>
      <c r="B52" s="23">
        <v>1</v>
      </c>
      <c r="C52" s="23">
        <v>1843</v>
      </c>
      <c r="D52" s="23">
        <v>1817</v>
      </c>
      <c r="E52" s="3">
        <v>0.5</v>
      </c>
      <c r="F52" s="4">
        <f t="shared" si="0"/>
        <v>5.4644808743169399E-4</v>
      </c>
      <c r="G52" s="4">
        <f t="shared" si="1"/>
        <v>5.4629882545752532E-4</v>
      </c>
      <c r="H52" s="2">
        <f t="shared" si="6"/>
        <v>98909.71794147465</v>
      </c>
      <c r="I52" s="2">
        <f t="shared" si="4"/>
        <v>54.034262737762724</v>
      </c>
      <c r="J52" s="2">
        <f t="shared" si="2"/>
        <v>98882.700810105758</v>
      </c>
      <c r="K52" s="2">
        <f t="shared" si="3"/>
        <v>4447402.6021045567</v>
      </c>
      <c r="L52" s="14">
        <f t="shared" si="5"/>
        <v>44.964263316736037</v>
      </c>
      <c r="N52" s="6"/>
    </row>
    <row r="53" spans="1:14" x14ac:dyDescent="0.2">
      <c r="A53" s="60">
        <v>44</v>
      </c>
      <c r="B53" s="23">
        <v>1</v>
      </c>
      <c r="C53" s="23">
        <v>1804</v>
      </c>
      <c r="D53" s="23">
        <v>1848</v>
      </c>
      <c r="E53" s="3">
        <v>0.5</v>
      </c>
      <c r="F53" s="4">
        <f t="shared" si="0"/>
        <v>5.4764512595837896E-4</v>
      </c>
      <c r="G53" s="4">
        <f t="shared" si="1"/>
        <v>5.4749520941691757E-4</v>
      </c>
      <c r="H53" s="2">
        <f t="shared" si="6"/>
        <v>98855.683678736881</v>
      </c>
      <c r="I53" s="2">
        <f t="shared" si="4"/>
        <v>54.123013237742612</v>
      </c>
      <c r="J53" s="2">
        <f t="shared" si="2"/>
        <v>98828.622172118019</v>
      </c>
      <c r="K53" s="2">
        <f t="shared" si="3"/>
        <v>4348519.9012944512</v>
      </c>
      <c r="L53" s="14">
        <f t="shared" si="5"/>
        <v>43.988567368835923</v>
      </c>
      <c r="N53" s="6"/>
    </row>
    <row r="54" spans="1:14" x14ac:dyDescent="0.2">
      <c r="A54" s="60">
        <v>45</v>
      </c>
      <c r="B54" s="23">
        <v>2</v>
      </c>
      <c r="C54" s="23">
        <v>1796</v>
      </c>
      <c r="D54" s="23">
        <v>1829</v>
      </c>
      <c r="E54" s="3">
        <v>0.5</v>
      </c>
      <c r="F54" s="4">
        <f t="shared" si="0"/>
        <v>1.103448275862069E-3</v>
      </c>
      <c r="G54" s="4">
        <f t="shared" si="1"/>
        <v>1.1028398125172319E-3</v>
      </c>
      <c r="H54" s="2">
        <f t="shared" si="6"/>
        <v>98801.560665499142</v>
      </c>
      <c r="I54" s="2">
        <f t="shared" si="4"/>
        <v>108.96229464074898</v>
      </c>
      <c r="J54" s="2">
        <f t="shared" si="2"/>
        <v>98747.079518178769</v>
      </c>
      <c r="K54" s="2">
        <f t="shared" si="3"/>
        <v>4249691.279122333</v>
      </c>
      <c r="L54" s="14">
        <f t="shared" si="5"/>
        <v>43.012390194017428</v>
      </c>
      <c r="N54" s="6"/>
    </row>
    <row r="55" spans="1:14" x14ac:dyDescent="0.2">
      <c r="A55" s="60">
        <v>46</v>
      </c>
      <c r="B55" s="55">
        <v>0</v>
      </c>
      <c r="C55" s="23">
        <v>1708</v>
      </c>
      <c r="D55" s="23">
        <v>1806</v>
      </c>
      <c r="E55" s="3">
        <v>0.5</v>
      </c>
      <c r="F55" s="4">
        <f t="shared" si="0"/>
        <v>0</v>
      </c>
      <c r="G55" s="4">
        <f t="shared" si="1"/>
        <v>0</v>
      </c>
      <c r="H55" s="2">
        <f t="shared" si="6"/>
        <v>98692.598370858395</v>
      </c>
      <c r="I55" s="2">
        <f t="shared" si="4"/>
        <v>0</v>
      </c>
      <c r="J55" s="2">
        <f t="shared" si="2"/>
        <v>98692.598370858395</v>
      </c>
      <c r="K55" s="2">
        <f t="shared" si="3"/>
        <v>4150944.1996041546</v>
      </c>
      <c r="L55" s="14">
        <f t="shared" si="5"/>
        <v>42.059326313469832</v>
      </c>
      <c r="N55" s="6"/>
    </row>
    <row r="56" spans="1:14" x14ac:dyDescent="0.2">
      <c r="A56" s="60">
        <v>47</v>
      </c>
      <c r="B56" s="23">
        <v>2</v>
      </c>
      <c r="C56" s="23">
        <v>1738</v>
      </c>
      <c r="D56" s="23">
        <v>1737</v>
      </c>
      <c r="E56" s="3">
        <v>0.5</v>
      </c>
      <c r="F56" s="4">
        <f t="shared" si="0"/>
        <v>1.1510791366906475E-3</v>
      </c>
      <c r="G56" s="4">
        <f t="shared" si="1"/>
        <v>1.1504170261719873E-3</v>
      </c>
      <c r="H56" s="2">
        <f t="shared" si="6"/>
        <v>98692.598370858395</v>
      </c>
      <c r="I56" s="2">
        <f t="shared" si="4"/>
        <v>113.53764552298922</v>
      </c>
      <c r="J56" s="2">
        <f t="shared" si="2"/>
        <v>98635.82954809691</v>
      </c>
      <c r="K56" s="2">
        <f t="shared" si="3"/>
        <v>4052251.6012332961</v>
      </c>
      <c r="L56" s="14">
        <f t="shared" si="5"/>
        <v>41.059326313469832</v>
      </c>
      <c r="N56" s="6"/>
    </row>
    <row r="57" spans="1:14" x14ac:dyDescent="0.2">
      <c r="A57" s="60">
        <v>48</v>
      </c>
      <c r="B57" s="23">
        <v>3</v>
      </c>
      <c r="C57" s="23">
        <v>1707</v>
      </c>
      <c r="D57" s="23">
        <v>1741</v>
      </c>
      <c r="E57" s="3">
        <v>0.5</v>
      </c>
      <c r="F57" s="4">
        <f t="shared" si="0"/>
        <v>1.7401392111368909E-3</v>
      </c>
      <c r="G57" s="4">
        <f t="shared" si="1"/>
        <v>1.7386264850767893E-3</v>
      </c>
      <c r="H57" s="2">
        <f t="shared" si="6"/>
        <v>98579.06072533541</v>
      </c>
      <c r="I57" s="2">
        <f t="shared" si="4"/>
        <v>171.39216585106126</v>
      </c>
      <c r="J57" s="2">
        <f t="shared" si="2"/>
        <v>98493.36464240987</v>
      </c>
      <c r="K57" s="2">
        <f t="shared" si="3"/>
        <v>3953615.7716851993</v>
      </c>
      <c r="L57" s="14">
        <f t="shared" si="5"/>
        <v>40.106040193473831</v>
      </c>
      <c r="N57" s="6"/>
    </row>
    <row r="58" spans="1:14" x14ac:dyDescent="0.2">
      <c r="A58" s="60">
        <v>49</v>
      </c>
      <c r="B58" s="23">
        <v>3</v>
      </c>
      <c r="C58" s="23">
        <v>1616</v>
      </c>
      <c r="D58" s="23">
        <v>1696</v>
      </c>
      <c r="E58" s="3">
        <v>0.5</v>
      </c>
      <c r="F58" s="4">
        <f t="shared" si="0"/>
        <v>1.8115942028985507E-3</v>
      </c>
      <c r="G58" s="4">
        <f t="shared" si="1"/>
        <v>1.8099547511312218E-3</v>
      </c>
      <c r="H58" s="2">
        <f t="shared" si="6"/>
        <v>98407.668559484344</v>
      </c>
      <c r="I58" s="2">
        <f t="shared" si="4"/>
        <v>178.11342725698523</v>
      </c>
      <c r="J58" s="2">
        <f t="shared" si="2"/>
        <v>98318.611845855849</v>
      </c>
      <c r="K58" s="2">
        <f t="shared" si="3"/>
        <v>3855122.4070427893</v>
      </c>
      <c r="L58" s="14">
        <f t="shared" si="5"/>
        <v>39.175020234449399</v>
      </c>
      <c r="N58" s="6"/>
    </row>
    <row r="59" spans="1:14" x14ac:dyDescent="0.2">
      <c r="A59" s="60">
        <v>50</v>
      </c>
      <c r="B59" s="23">
        <v>1</v>
      </c>
      <c r="C59" s="23">
        <v>1626</v>
      </c>
      <c r="D59" s="23">
        <v>1615</v>
      </c>
      <c r="E59" s="3">
        <v>0.5</v>
      </c>
      <c r="F59" s="4">
        <f t="shared" si="0"/>
        <v>6.1709348966368404E-4</v>
      </c>
      <c r="G59" s="4">
        <f t="shared" si="1"/>
        <v>6.1690314620604567E-4</v>
      </c>
      <c r="H59" s="2">
        <f t="shared" si="6"/>
        <v>98229.555132227353</v>
      </c>
      <c r="I59" s="2">
        <f t="shared" si="4"/>
        <v>60.598121611491273</v>
      </c>
      <c r="J59" s="2">
        <f t="shared" si="2"/>
        <v>98199.256071421609</v>
      </c>
      <c r="K59" s="2">
        <f t="shared" si="3"/>
        <v>3756803.7951969332</v>
      </c>
      <c r="L59" s="14">
        <f t="shared" si="5"/>
        <v>38.245147197703162</v>
      </c>
      <c r="N59" s="6"/>
    </row>
    <row r="60" spans="1:14" x14ac:dyDescent="0.2">
      <c r="A60" s="60">
        <v>51</v>
      </c>
      <c r="B60" s="23">
        <v>6</v>
      </c>
      <c r="C60" s="23">
        <v>1682</v>
      </c>
      <c r="D60" s="23">
        <v>1622</v>
      </c>
      <c r="E60" s="3">
        <v>0.5</v>
      </c>
      <c r="F60" s="4">
        <f t="shared" si="0"/>
        <v>3.6319612590799033E-3</v>
      </c>
      <c r="G60" s="4">
        <f t="shared" si="1"/>
        <v>3.6253776435045322E-3</v>
      </c>
      <c r="H60" s="2">
        <f t="shared" si="6"/>
        <v>98168.957010615864</v>
      </c>
      <c r="I60" s="2">
        <f t="shared" si="4"/>
        <v>355.89954203244429</v>
      </c>
      <c r="J60" s="2">
        <f t="shared" si="2"/>
        <v>97991.007239599639</v>
      </c>
      <c r="K60" s="2">
        <f t="shared" si="3"/>
        <v>3658604.5391255114</v>
      </c>
      <c r="L60" s="14">
        <f t="shared" si="5"/>
        <v>37.268446671281986</v>
      </c>
      <c r="N60" s="6"/>
    </row>
    <row r="61" spans="1:14" x14ac:dyDescent="0.2">
      <c r="A61" s="60">
        <v>52</v>
      </c>
      <c r="B61" s="23">
        <v>1</v>
      </c>
      <c r="C61" s="23">
        <v>1465</v>
      </c>
      <c r="D61" s="23">
        <v>1659</v>
      </c>
      <c r="E61" s="3">
        <v>0.5</v>
      </c>
      <c r="F61" s="4">
        <f t="shared" si="0"/>
        <v>6.4020486555697821E-4</v>
      </c>
      <c r="G61" s="4">
        <f t="shared" si="1"/>
        <v>6.3999999999999994E-4</v>
      </c>
      <c r="H61" s="2">
        <f t="shared" si="6"/>
        <v>97813.057468583414</v>
      </c>
      <c r="I61" s="2">
        <f t="shared" si="4"/>
        <v>62.600356779893382</v>
      </c>
      <c r="J61" s="2">
        <f t="shared" si="2"/>
        <v>97781.757290193476</v>
      </c>
      <c r="K61" s="2">
        <f t="shared" si="3"/>
        <v>3560613.5318859117</v>
      </c>
      <c r="L61" s="14">
        <f t="shared" si="5"/>
        <v>36.402231195252696</v>
      </c>
      <c r="N61" s="6"/>
    </row>
    <row r="62" spans="1:14" x14ac:dyDescent="0.2">
      <c r="A62" s="60">
        <v>53</v>
      </c>
      <c r="B62" s="23">
        <v>3</v>
      </c>
      <c r="C62" s="23">
        <v>1439</v>
      </c>
      <c r="D62" s="23">
        <v>1467</v>
      </c>
      <c r="E62" s="3">
        <v>0.5</v>
      </c>
      <c r="F62" s="4">
        <f t="shared" si="0"/>
        <v>2.0646937370956643E-3</v>
      </c>
      <c r="G62" s="4">
        <f t="shared" si="1"/>
        <v>2.0625644551392234E-3</v>
      </c>
      <c r="H62" s="2">
        <f t="shared" si="6"/>
        <v>97750.457111803524</v>
      </c>
      <c r="I62" s="2">
        <f t="shared" si="4"/>
        <v>201.61661831241707</v>
      </c>
      <c r="J62" s="2">
        <f t="shared" si="2"/>
        <v>97649.648802647323</v>
      </c>
      <c r="K62" s="2">
        <f t="shared" si="3"/>
        <v>3462831.7745957184</v>
      </c>
      <c r="L62" s="14">
        <f t="shared" si="5"/>
        <v>35.425223338189134</v>
      </c>
      <c r="N62" s="6"/>
    </row>
    <row r="63" spans="1:14" x14ac:dyDescent="0.2">
      <c r="A63" s="60">
        <v>54</v>
      </c>
      <c r="B63" s="23">
        <v>1</v>
      </c>
      <c r="C63" s="23">
        <v>1500</v>
      </c>
      <c r="D63" s="23">
        <v>1438</v>
      </c>
      <c r="E63" s="3">
        <v>0.5</v>
      </c>
      <c r="F63" s="4">
        <f t="shared" si="0"/>
        <v>6.8073519400953025E-4</v>
      </c>
      <c r="G63" s="4">
        <f t="shared" si="1"/>
        <v>6.8050357264375625E-4</v>
      </c>
      <c r="H63" s="2">
        <f t="shared" si="6"/>
        <v>97548.840493491109</v>
      </c>
      <c r="I63" s="2">
        <f t="shared" si="4"/>
        <v>66.382334463076617</v>
      </c>
      <c r="J63" s="2">
        <f t="shared" si="2"/>
        <v>97515.649326259561</v>
      </c>
      <c r="K63" s="2">
        <f t="shared" si="3"/>
        <v>3365182.125793071</v>
      </c>
      <c r="L63" s="14">
        <f t="shared" si="5"/>
        <v>34.497407747430998</v>
      </c>
      <c r="N63" s="6"/>
    </row>
    <row r="64" spans="1:14" x14ac:dyDescent="0.2">
      <c r="A64" s="60">
        <v>55</v>
      </c>
      <c r="B64" s="23">
        <v>2</v>
      </c>
      <c r="C64" s="23">
        <v>1360</v>
      </c>
      <c r="D64" s="23">
        <v>1511</v>
      </c>
      <c r="E64" s="3">
        <v>0.5</v>
      </c>
      <c r="F64" s="4">
        <f t="shared" si="0"/>
        <v>1.3932427725531174E-3</v>
      </c>
      <c r="G64" s="4">
        <f t="shared" si="1"/>
        <v>1.3922728854855553E-3</v>
      </c>
      <c r="H64" s="2">
        <f t="shared" si="6"/>
        <v>97482.458159028029</v>
      </c>
      <c r="I64" s="2">
        <f t="shared" si="4"/>
        <v>135.72218330529486</v>
      </c>
      <c r="J64" s="2">
        <f t="shared" si="2"/>
        <v>97414.597067375391</v>
      </c>
      <c r="K64" s="2">
        <f t="shared" si="3"/>
        <v>3267666.4764668113</v>
      </c>
      <c r="L64" s="14">
        <f t="shared" si="5"/>
        <v>33.520558859278076</v>
      </c>
      <c r="N64" s="6"/>
    </row>
    <row r="65" spans="1:14" x14ac:dyDescent="0.2">
      <c r="A65" s="60">
        <v>56</v>
      </c>
      <c r="B65" s="23">
        <v>1</v>
      </c>
      <c r="C65" s="23">
        <v>1309</v>
      </c>
      <c r="D65" s="23">
        <v>1361</v>
      </c>
      <c r="E65" s="3">
        <v>0.5</v>
      </c>
      <c r="F65" s="4">
        <f t="shared" si="0"/>
        <v>7.4906367041198505E-4</v>
      </c>
      <c r="G65" s="4">
        <f t="shared" si="1"/>
        <v>7.4878322725570952E-4</v>
      </c>
      <c r="H65" s="2">
        <f t="shared" si="6"/>
        <v>97346.735975722739</v>
      </c>
      <c r="I65" s="2">
        <f t="shared" si="4"/>
        <v>72.891603126711146</v>
      </c>
      <c r="J65" s="2">
        <f t="shared" si="2"/>
        <v>97310.290174159381</v>
      </c>
      <c r="K65" s="2">
        <f t="shared" si="3"/>
        <v>3170251.8793994361</v>
      </c>
      <c r="L65" s="14">
        <f t="shared" si="5"/>
        <v>32.566596585118823</v>
      </c>
      <c r="N65" s="6"/>
    </row>
    <row r="66" spans="1:14" x14ac:dyDescent="0.2">
      <c r="A66" s="60">
        <v>57</v>
      </c>
      <c r="B66" s="23">
        <v>2</v>
      </c>
      <c r="C66" s="23">
        <v>1364</v>
      </c>
      <c r="D66" s="23">
        <v>1307</v>
      </c>
      <c r="E66" s="3">
        <v>0.5</v>
      </c>
      <c r="F66" s="4">
        <f t="shared" si="0"/>
        <v>1.497566454511419E-3</v>
      </c>
      <c r="G66" s="4">
        <f t="shared" si="1"/>
        <v>1.4964459408903855E-3</v>
      </c>
      <c r="H66" s="2">
        <f t="shared" si="6"/>
        <v>97273.844372596024</v>
      </c>
      <c r="I66" s="2">
        <f t="shared" si="4"/>
        <v>145.56504956617439</v>
      </c>
      <c r="J66" s="2">
        <f t="shared" si="2"/>
        <v>97201.061847812947</v>
      </c>
      <c r="K66" s="2">
        <f t="shared" si="3"/>
        <v>3072941.5892252768</v>
      </c>
      <c r="L66" s="14">
        <f t="shared" si="5"/>
        <v>31.590625507250802</v>
      </c>
      <c r="N66" s="6"/>
    </row>
    <row r="67" spans="1:14" x14ac:dyDescent="0.2">
      <c r="A67" s="60">
        <v>58</v>
      </c>
      <c r="B67" s="23">
        <v>2</v>
      </c>
      <c r="C67" s="23">
        <v>1351</v>
      </c>
      <c r="D67" s="23">
        <v>1369</v>
      </c>
      <c r="E67" s="3">
        <v>0.5</v>
      </c>
      <c r="F67" s="4">
        <f t="shared" si="0"/>
        <v>1.4705882352941176E-3</v>
      </c>
      <c r="G67" s="4">
        <f t="shared" si="1"/>
        <v>1.4695077149155032E-3</v>
      </c>
      <c r="H67" s="2">
        <f t="shared" si="6"/>
        <v>97128.279323029856</v>
      </c>
      <c r="I67" s="2">
        <f t="shared" si="4"/>
        <v>142.73075580166031</v>
      </c>
      <c r="J67" s="2">
        <f t="shared" si="2"/>
        <v>97056.913945129025</v>
      </c>
      <c r="K67" s="2">
        <f t="shared" si="3"/>
        <v>2975740.5273774639</v>
      </c>
      <c r="L67" s="14">
        <f t="shared" si="5"/>
        <v>30.637220674740124</v>
      </c>
      <c r="N67" s="6"/>
    </row>
    <row r="68" spans="1:14" x14ac:dyDescent="0.2">
      <c r="A68" s="60">
        <v>59</v>
      </c>
      <c r="B68" s="23">
        <v>4</v>
      </c>
      <c r="C68" s="23">
        <v>1342</v>
      </c>
      <c r="D68" s="23">
        <v>1340</v>
      </c>
      <c r="E68" s="3">
        <v>0.5</v>
      </c>
      <c r="F68" s="4">
        <f t="shared" si="0"/>
        <v>2.9828486204325128E-3</v>
      </c>
      <c r="G68" s="4">
        <f t="shared" si="1"/>
        <v>2.9784065524944155E-3</v>
      </c>
      <c r="H68" s="2">
        <f t="shared" si="6"/>
        <v>96985.548567228194</v>
      </c>
      <c r="I68" s="2">
        <f t="shared" si="4"/>
        <v>288.86239334989784</v>
      </c>
      <c r="J68" s="2">
        <f t="shared" si="2"/>
        <v>96841.117370553242</v>
      </c>
      <c r="K68" s="2">
        <f t="shared" si="3"/>
        <v>2878683.6134323347</v>
      </c>
      <c r="L68" s="14">
        <f t="shared" si="5"/>
        <v>29.681572728713249</v>
      </c>
      <c r="N68" s="6"/>
    </row>
    <row r="69" spans="1:14" x14ac:dyDescent="0.2">
      <c r="A69" s="60">
        <v>60</v>
      </c>
      <c r="B69" s="23">
        <v>3</v>
      </c>
      <c r="C69" s="23">
        <v>1392</v>
      </c>
      <c r="D69" s="23">
        <v>1346</v>
      </c>
      <c r="E69" s="3">
        <v>0.5</v>
      </c>
      <c r="F69" s="4">
        <f t="shared" si="0"/>
        <v>2.1913805697589481E-3</v>
      </c>
      <c r="G69" s="4">
        <f t="shared" si="1"/>
        <v>2.1889821233126595E-3</v>
      </c>
      <c r="H69" s="2">
        <f t="shared" si="6"/>
        <v>96696.68617387829</v>
      </c>
      <c r="I69" s="2">
        <f t="shared" si="4"/>
        <v>211.66731741819399</v>
      </c>
      <c r="J69" s="2">
        <f t="shared" si="2"/>
        <v>96590.852515169201</v>
      </c>
      <c r="K69" s="2">
        <f t="shared" si="3"/>
        <v>2781842.4960617814</v>
      </c>
      <c r="L69" s="14">
        <f t="shared" si="5"/>
        <v>28.768746956431588</v>
      </c>
      <c r="N69" s="6"/>
    </row>
    <row r="70" spans="1:14" x14ac:dyDescent="0.2">
      <c r="A70" s="60">
        <v>61</v>
      </c>
      <c r="B70" s="23">
        <v>5</v>
      </c>
      <c r="C70" s="23">
        <v>1297</v>
      </c>
      <c r="D70" s="23">
        <v>1378</v>
      </c>
      <c r="E70" s="3">
        <v>0.5</v>
      </c>
      <c r="F70" s="4">
        <f t="shared" si="0"/>
        <v>3.7383177570093459E-3</v>
      </c>
      <c r="G70" s="4">
        <f t="shared" si="1"/>
        <v>3.7313432835820895E-3</v>
      </c>
      <c r="H70" s="2">
        <f t="shared" si="6"/>
        <v>96485.018856460098</v>
      </c>
      <c r="I70" s="2">
        <f t="shared" si="4"/>
        <v>360.01872707634362</v>
      </c>
      <c r="J70" s="2">
        <f t="shared" si="2"/>
        <v>96305.009492921934</v>
      </c>
      <c r="K70" s="2">
        <f t="shared" si="3"/>
        <v>2685251.643546612</v>
      </c>
      <c r="L70" s="14">
        <f t="shared" si="5"/>
        <v>27.830762489059953</v>
      </c>
      <c r="N70" s="6"/>
    </row>
    <row r="71" spans="1:14" x14ac:dyDescent="0.2">
      <c r="A71" s="60">
        <v>62</v>
      </c>
      <c r="B71" s="23">
        <v>5</v>
      </c>
      <c r="C71" s="23">
        <v>1263</v>
      </c>
      <c r="D71" s="23">
        <v>1298</v>
      </c>
      <c r="E71" s="3">
        <v>0.5</v>
      </c>
      <c r="F71" s="4">
        <f t="shared" si="0"/>
        <v>3.9047247169074579E-3</v>
      </c>
      <c r="G71" s="4">
        <f t="shared" si="1"/>
        <v>3.8971161340607954E-3</v>
      </c>
      <c r="H71" s="2">
        <f t="shared" si="6"/>
        <v>96125.000129383756</v>
      </c>
      <c r="I71" s="2">
        <f t="shared" si="4"/>
        <v>374.61028889081746</v>
      </c>
      <c r="J71" s="2">
        <f t="shared" si="2"/>
        <v>95937.694984938338</v>
      </c>
      <c r="K71" s="2">
        <f t="shared" si="3"/>
        <v>2588946.6340536899</v>
      </c>
      <c r="L71" s="14">
        <f t="shared" si="5"/>
        <v>26.933124895386019</v>
      </c>
      <c r="N71" s="6"/>
    </row>
    <row r="72" spans="1:14" x14ac:dyDescent="0.2">
      <c r="A72" s="60">
        <v>63</v>
      </c>
      <c r="B72" s="23">
        <v>4</v>
      </c>
      <c r="C72" s="23">
        <v>1229</v>
      </c>
      <c r="D72" s="23">
        <v>1253</v>
      </c>
      <c r="E72" s="3">
        <v>0.5</v>
      </c>
      <c r="F72" s="4">
        <f t="shared" si="0"/>
        <v>3.2232070910556002E-3</v>
      </c>
      <c r="G72" s="4">
        <f t="shared" si="1"/>
        <v>3.2180209171359612E-3</v>
      </c>
      <c r="H72" s="2">
        <f t="shared" si="6"/>
        <v>95750.389840492935</v>
      </c>
      <c r="I72" s="2">
        <f t="shared" si="4"/>
        <v>308.12675733062889</v>
      </c>
      <c r="J72" s="2">
        <f t="shared" si="2"/>
        <v>95596.32646182763</v>
      </c>
      <c r="K72" s="2">
        <f t="shared" si="3"/>
        <v>2493008.9390687514</v>
      </c>
      <c r="L72" s="14">
        <f t="shared" si="5"/>
        <v>26.03654087697986</v>
      </c>
      <c r="N72" s="6"/>
    </row>
    <row r="73" spans="1:14" x14ac:dyDescent="0.2">
      <c r="A73" s="60">
        <v>64</v>
      </c>
      <c r="B73" s="23">
        <v>5</v>
      </c>
      <c r="C73" s="23">
        <v>1199</v>
      </c>
      <c r="D73" s="23">
        <v>1238</v>
      </c>
      <c r="E73" s="3">
        <v>0.5</v>
      </c>
      <c r="F73" s="4">
        <f t="shared" ref="F73:F109" si="7">B73/((C73+D73)/2)</f>
        <v>4.103405826836274E-3</v>
      </c>
      <c r="G73" s="4">
        <f t="shared" ref="G73:G108" si="8">F73/((1+(1-E73)*F73))</f>
        <v>4.095004095004095E-3</v>
      </c>
      <c r="H73" s="2">
        <f t="shared" si="6"/>
        <v>95442.26308316231</v>
      </c>
      <c r="I73" s="2">
        <f t="shared" si="4"/>
        <v>390.83645816200783</v>
      </c>
      <c r="J73" s="2">
        <f t="shared" ref="J73:J108" si="9">H74+I73*E73</f>
        <v>95246.844854081297</v>
      </c>
      <c r="K73" s="2">
        <f t="shared" ref="K73:K97" si="10">K74+J73</f>
        <v>2397412.6126069236</v>
      </c>
      <c r="L73" s="14">
        <f t="shared" si="5"/>
        <v>25.118983301118615</v>
      </c>
      <c r="N73" s="6"/>
    </row>
    <row r="74" spans="1:14" x14ac:dyDescent="0.2">
      <c r="A74" s="60">
        <v>65</v>
      </c>
      <c r="B74" s="23">
        <v>4</v>
      </c>
      <c r="C74" s="23">
        <v>1154</v>
      </c>
      <c r="D74" s="23">
        <v>1193</v>
      </c>
      <c r="E74" s="3">
        <v>0.5</v>
      </c>
      <c r="F74" s="4">
        <f t="shared" si="7"/>
        <v>3.4086067319982955E-3</v>
      </c>
      <c r="G74" s="4">
        <f t="shared" si="8"/>
        <v>3.4028073160357292E-3</v>
      </c>
      <c r="H74" s="2">
        <f t="shared" si="6"/>
        <v>95051.426625000298</v>
      </c>
      <c r="I74" s="2">
        <f t="shared" ref="I74:I108" si="11">H74*G74</f>
        <v>323.44168991918428</v>
      </c>
      <c r="J74" s="2">
        <f t="shared" si="9"/>
        <v>94889.705780040706</v>
      </c>
      <c r="K74" s="2">
        <f t="shared" si="10"/>
        <v>2302165.767752842</v>
      </c>
      <c r="L74" s="14">
        <f t="shared" ref="L74:L108" si="12">K74/H74</f>
        <v>24.220212673244923</v>
      </c>
      <c r="N74" s="6"/>
    </row>
    <row r="75" spans="1:14" x14ac:dyDescent="0.2">
      <c r="A75" s="60">
        <v>66</v>
      </c>
      <c r="B75" s="23">
        <v>6</v>
      </c>
      <c r="C75" s="23">
        <v>1120</v>
      </c>
      <c r="D75" s="23">
        <v>1152</v>
      </c>
      <c r="E75" s="3">
        <v>0.5</v>
      </c>
      <c r="F75" s="4">
        <f t="shared" si="7"/>
        <v>5.2816901408450703E-3</v>
      </c>
      <c r="G75" s="4">
        <f t="shared" si="8"/>
        <v>5.2677787532923615E-3</v>
      </c>
      <c r="H75" s="2">
        <f t="shared" ref="H75:H108" si="13">H74-I74</f>
        <v>94727.984935081113</v>
      </c>
      <c r="I75" s="2">
        <f t="shared" si="11"/>
        <v>499.00606638321921</v>
      </c>
      <c r="J75" s="2">
        <f t="shared" si="9"/>
        <v>94478.481901889492</v>
      </c>
      <c r="K75" s="2">
        <f t="shared" si="10"/>
        <v>2207276.0619728011</v>
      </c>
      <c r="L75" s="14">
        <f t="shared" si="12"/>
        <v>23.301203582927361</v>
      </c>
      <c r="N75" s="6"/>
    </row>
    <row r="76" spans="1:14" x14ac:dyDescent="0.2">
      <c r="A76" s="60">
        <v>67</v>
      </c>
      <c r="B76" s="23">
        <v>11</v>
      </c>
      <c r="C76" s="23">
        <v>1093</v>
      </c>
      <c r="D76" s="23">
        <v>1106</v>
      </c>
      <c r="E76" s="3">
        <v>0.5</v>
      </c>
      <c r="F76" s="4">
        <f t="shared" si="7"/>
        <v>1.0004547521600727E-2</v>
      </c>
      <c r="G76" s="4">
        <f t="shared" si="8"/>
        <v>9.9547511312217188E-3</v>
      </c>
      <c r="H76" s="2">
        <f t="shared" si="13"/>
        <v>94228.978868697886</v>
      </c>
      <c r="I76" s="2">
        <f t="shared" si="11"/>
        <v>938.02603398703775</v>
      </c>
      <c r="J76" s="2">
        <f t="shared" si="9"/>
        <v>93759.965851704357</v>
      </c>
      <c r="K76" s="2">
        <f t="shared" si="10"/>
        <v>2112797.5800709114</v>
      </c>
      <c r="L76" s="14">
        <f t="shared" si="12"/>
        <v>22.421951351239422</v>
      </c>
      <c r="N76" s="6"/>
    </row>
    <row r="77" spans="1:14" x14ac:dyDescent="0.2">
      <c r="A77" s="60">
        <v>68</v>
      </c>
      <c r="B77" s="23">
        <v>4</v>
      </c>
      <c r="C77" s="23">
        <v>1052</v>
      </c>
      <c r="D77" s="23">
        <v>1083</v>
      </c>
      <c r="E77" s="3">
        <v>0.5</v>
      </c>
      <c r="F77" s="4">
        <f t="shared" si="7"/>
        <v>3.7470725995316159E-3</v>
      </c>
      <c r="G77" s="4">
        <f t="shared" si="8"/>
        <v>3.7400654511453952E-3</v>
      </c>
      <c r="H77" s="2">
        <f t="shared" si="13"/>
        <v>93290.952834710843</v>
      </c>
      <c r="I77" s="2">
        <f t="shared" si="11"/>
        <v>348.9142696015366</v>
      </c>
      <c r="J77" s="2">
        <f t="shared" si="9"/>
        <v>93116.495699910083</v>
      </c>
      <c r="K77" s="2">
        <f t="shared" si="10"/>
        <v>2019037.6142192071</v>
      </c>
      <c r="L77" s="14">
        <f t="shared" si="12"/>
        <v>21.642373165557185</v>
      </c>
      <c r="N77" s="6"/>
    </row>
    <row r="78" spans="1:14" x14ac:dyDescent="0.2">
      <c r="A78" s="60">
        <v>69</v>
      </c>
      <c r="B78" s="23">
        <v>4</v>
      </c>
      <c r="C78" s="23">
        <v>1074</v>
      </c>
      <c r="D78" s="23">
        <v>1042</v>
      </c>
      <c r="E78" s="3">
        <v>0.5</v>
      </c>
      <c r="F78" s="4">
        <f t="shared" si="7"/>
        <v>3.780718336483932E-3</v>
      </c>
      <c r="G78" s="4">
        <f t="shared" si="8"/>
        <v>3.7735849056603774E-3</v>
      </c>
      <c r="H78" s="2">
        <f t="shared" si="13"/>
        <v>92942.038565109309</v>
      </c>
      <c r="I78" s="2">
        <f t="shared" si="11"/>
        <v>350.72467383060115</v>
      </c>
      <c r="J78" s="2">
        <f t="shared" si="9"/>
        <v>92766.676228194017</v>
      </c>
      <c r="K78" s="2">
        <f t="shared" si="10"/>
        <v>1925921.1185192971</v>
      </c>
      <c r="L78" s="14">
        <f t="shared" si="12"/>
        <v>20.721743876643277</v>
      </c>
      <c r="N78" s="6"/>
    </row>
    <row r="79" spans="1:14" x14ac:dyDescent="0.2">
      <c r="A79" s="60">
        <v>70</v>
      </c>
      <c r="B79" s="23">
        <v>7</v>
      </c>
      <c r="C79" s="23">
        <v>1207</v>
      </c>
      <c r="D79" s="23">
        <v>1082</v>
      </c>
      <c r="E79" s="3">
        <v>0.5</v>
      </c>
      <c r="F79" s="4">
        <f t="shared" si="7"/>
        <v>6.1162079510703364E-3</v>
      </c>
      <c r="G79" s="4">
        <f t="shared" si="8"/>
        <v>6.0975609756097563E-3</v>
      </c>
      <c r="H79" s="2">
        <f t="shared" si="13"/>
        <v>92591.313891278711</v>
      </c>
      <c r="I79" s="2">
        <f t="shared" si="11"/>
        <v>564.58118226389456</v>
      </c>
      <c r="J79" s="2">
        <f t="shared" si="9"/>
        <v>92309.023300146771</v>
      </c>
      <c r="K79" s="2">
        <f t="shared" si="10"/>
        <v>1833154.4422911031</v>
      </c>
      <c r="L79" s="14">
        <f t="shared" si="12"/>
        <v>19.798341391327529</v>
      </c>
      <c r="N79" s="6"/>
    </row>
    <row r="80" spans="1:14" x14ac:dyDescent="0.2">
      <c r="A80" s="60">
        <v>71</v>
      </c>
      <c r="B80" s="23">
        <v>12</v>
      </c>
      <c r="C80" s="23">
        <v>1022</v>
      </c>
      <c r="D80" s="23">
        <v>1199</v>
      </c>
      <c r="E80" s="3">
        <v>0.5</v>
      </c>
      <c r="F80" s="4">
        <f t="shared" si="7"/>
        <v>1.0805943268797838E-2</v>
      </c>
      <c r="G80" s="4">
        <f t="shared" si="8"/>
        <v>1.0747872816838335E-2</v>
      </c>
      <c r="H80" s="2">
        <f t="shared" si="13"/>
        <v>92026.732709014817</v>
      </c>
      <c r="I80" s="2">
        <f t="shared" si="11"/>
        <v>989.09161890566759</v>
      </c>
      <c r="J80" s="2">
        <f t="shared" si="9"/>
        <v>91532.186899561973</v>
      </c>
      <c r="K80" s="2">
        <f t="shared" si="10"/>
        <v>1740845.4189909564</v>
      </c>
      <c r="L80" s="14">
        <f t="shared" si="12"/>
        <v>18.916736123789665</v>
      </c>
      <c r="N80" s="6"/>
    </row>
    <row r="81" spans="1:14" x14ac:dyDescent="0.2">
      <c r="A81" s="60">
        <v>72</v>
      </c>
      <c r="B81" s="23">
        <v>7</v>
      </c>
      <c r="C81" s="23">
        <v>943</v>
      </c>
      <c r="D81" s="23">
        <v>1029</v>
      </c>
      <c r="E81" s="3">
        <v>0.5</v>
      </c>
      <c r="F81" s="4">
        <f t="shared" si="7"/>
        <v>7.099391480730223E-3</v>
      </c>
      <c r="G81" s="4">
        <f t="shared" si="8"/>
        <v>7.0742799393633147E-3</v>
      </c>
      <c r="H81" s="2">
        <f t="shared" si="13"/>
        <v>91037.641090109144</v>
      </c>
      <c r="I81" s="2">
        <f t="shared" si="11"/>
        <v>644.02575809071652</v>
      </c>
      <c r="J81" s="2">
        <f t="shared" si="9"/>
        <v>90715.628211063784</v>
      </c>
      <c r="K81" s="2">
        <f t="shared" si="10"/>
        <v>1649313.2320913945</v>
      </c>
      <c r="L81" s="14">
        <f t="shared" si="12"/>
        <v>18.116827417121922</v>
      </c>
      <c r="N81" s="6"/>
    </row>
    <row r="82" spans="1:14" x14ac:dyDescent="0.2">
      <c r="A82" s="60">
        <v>73</v>
      </c>
      <c r="B82" s="23">
        <v>8</v>
      </c>
      <c r="C82" s="23">
        <v>990</v>
      </c>
      <c r="D82" s="23">
        <v>938</v>
      </c>
      <c r="E82" s="3">
        <v>0.5</v>
      </c>
      <c r="F82" s="4">
        <f t="shared" si="7"/>
        <v>8.2987551867219917E-3</v>
      </c>
      <c r="G82" s="4">
        <f t="shared" si="8"/>
        <v>8.2644628099173556E-3</v>
      </c>
      <c r="H82" s="2">
        <f t="shared" si="13"/>
        <v>90393.615332018424</v>
      </c>
      <c r="I82" s="2">
        <f t="shared" si="11"/>
        <v>747.0546721654415</v>
      </c>
      <c r="J82" s="2">
        <f t="shared" si="9"/>
        <v>90020.087995935712</v>
      </c>
      <c r="K82" s="2">
        <f t="shared" si="10"/>
        <v>1558597.6038803307</v>
      </c>
      <c r="L82" s="14">
        <f t="shared" si="12"/>
        <v>17.242341709152306</v>
      </c>
      <c r="N82" s="6"/>
    </row>
    <row r="83" spans="1:14" x14ac:dyDescent="0.2">
      <c r="A83" s="60">
        <v>74</v>
      </c>
      <c r="B83" s="23">
        <v>6</v>
      </c>
      <c r="C83" s="23">
        <v>900</v>
      </c>
      <c r="D83" s="23">
        <v>978</v>
      </c>
      <c r="E83" s="3">
        <v>0.5</v>
      </c>
      <c r="F83" s="4">
        <f t="shared" si="7"/>
        <v>6.3897763578274758E-3</v>
      </c>
      <c r="G83" s="4">
        <f t="shared" si="8"/>
        <v>6.369426751592357E-3</v>
      </c>
      <c r="H83" s="2">
        <f t="shared" si="13"/>
        <v>89646.560659852985</v>
      </c>
      <c r="I83" s="2">
        <f t="shared" si="11"/>
        <v>570.99720165511462</v>
      </c>
      <c r="J83" s="2">
        <f t="shared" si="9"/>
        <v>89361.062059025426</v>
      </c>
      <c r="K83" s="2">
        <f t="shared" si="10"/>
        <v>1468577.515884395</v>
      </c>
      <c r="L83" s="14">
        <f t="shared" si="12"/>
        <v>16.381861223395241</v>
      </c>
      <c r="N83" s="6"/>
    </row>
    <row r="84" spans="1:14" x14ac:dyDescent="0.2">
      <c r="A84" s="60">
        <v>75</v>
      </c>
      <c r="B84" s="23">
        <v>15</v>
      </c>
      <c r="C84" s="23">
        <v>877</v>
      </c>
      <c r="D84" s="23">
        <v>888</v>
      </c>
      <c r="E84" s="3">
        <v>0.5</v>
      </c>
      <c r="F84" s="4">
        <f t="shared" si="7"/>
        <v>1.69971671388102E-2</v>
      </c>
      <c r="G84" s="4">
        <f t="shared" si="8"/>
        <v>1.6853932584269662E-2</v>
      </c>
      <c r="H84" s="2">
        <f t="shared" si="13"/>
        <v>89075.563458197867</v>
      </c>
      <c r="I84" s="2">
        <f t="shared" si="11"/>
        <v>1501.2735414303011</v>
      </c>
      <c r="J84" s="2">
        <f t="shared" si="9"/>
        <v>88324.926687482715</v>
      </c>
      <c r="K84" s="2">
        <f t="shared" si="10"/>
        <v>1379216.4538253695</v>
      </c>
      <c r="L84" s="14">
        <f t="shared" si="12"/>
        <v>15.483668026109314</v>
      </c>
      <c r="N84" s="6"/>
    </row>
    <row r="85" spans="1:14" x14ac:dyDescent="0.2">
      <c r="A85" s="60">
        <v>76</v>
      </c>
      <c r="B85" s="23">
        <v>4</v>
      </c>
      <c r="C85" s="23">
        <v>714</v>
      </c>
      <c r="D85" s="23">
        <v>871</v>
      </c>
      <c r="E85" s="3">
        <v>0.5</v>
      </c>
      <c r="F85" s="4">
        <f t="shared" si="7"/>
        <v>5.0473186119873821E-3</v>
      </c>
      <c r="G85" s="4">
        <f t="shared" si="8"/>
        <v>5.034612964128383E-3</v>
      </c>
      <c r="H85" s="2">
        <f t="shared" si="13"/>
        <v>87574.289916767564</v>
      </c>
      <c r="I85" s="2">
        <f t="shared" si="11"/>
        <v>440.90265533929551</v>
      </c>
      <c r="J85" s="2">
        <f t="shared" si="9"/>
        <v>87353.838589097926</v>
      </c>
      <c r="K85" s="2">
        <f t="shared" si="10"/>
        <v>1290891.5271378867</v>
      </c>
      <c r="L85" s="14">
        <f t="shared" si="12"/>
        <v>14.740530906556902</v>
      </c>
      <c r="N85" s="6"/>
    </row>
    <row r="86" spans="1:14" x14ac:dyDescent="0.2">
      <c r="A86" s="60">
        <v>77</v>
      </c>
      <c r="B86" s="23">
        <v>7</v>
      </c>
      <c r="C86" s="23">
        <v>579</v>
      </c>
      <c r="D86" s="23">
        <v>712</v>
      </c>
      <c r="E86" s="3">
        <v>0.5</v>
      </c>
      <c r="F86" s="4">
        <f t="shared" si="7"/>
        <v>1.0844306738962044E-2</v>
      </c>
      <c r="G86" s="4">
        <f t="shared" si="8"/>
        <v>1.078582434514638E-2</v>
      </c>
      <c r="H86" s="2">
        <f t="shared" si="13"/>
        <v>87133.387261428274</v>
      </c>
      <c r="I86" s="2">
        <f t="shared" si="11"/>
        <v>939.80540959938048</v>
      </c>
      <c r="J86" s="2">
        <f t="shared" si="9"/>
        <v>86663.48455662858</v>
      </c>
      <c r="K86" s="2">
        <f t="shared" si="10"/>
        <v>1203537.6885487889</v>
      </c>
      <c r="L86" s="14">
        <f t="shared" si="12"/>
        <v>13.812589253965159</v>
      </c>
      <c r="N86" s="6"/>
    </row>
    <row r="87" spans="1:14" x14ac:dyDescent="0.2">
      <c r="A87" s="60">
        <v>78</v>
      </c>
      <c r="B87" s="23">
        <v>14</v>
      </c>
      <c r="C87" s="23">
        <v>776</v>
      </c>
      <c r="D87" s="23">
        <v>567</v>
      </c>
      <c r="E87" s="3">
        <v>0.5</v>
      </c>
      <c r="F87" s="4">
        <f t="shared" si="7"/>
        <v>2.084884586746091E-2</v>
      </c>
      <c r="G87" s="4">
        <f t="shared" si="8"/>
        <v>2.0633750921149597E-2</v>
      </c>
      <c r="H87" s="2">
        <f t="shared" si="13"/>
        <v>86193.581851828887</v>
      </c>
      <c r="I87" s="2">
        <f t="shared" si="11"/>
        <v>1778.4968989323575</v>
      </c>
      <c r="J87" s="2">
        <f t="shared" si="9"/>
        <v>85304.33340236271</v>
      </c>
      <c r="K87" s="2">
        <f t="shared" si="10"/>
        <v>1116874.2039921603</v>
      </c>
      <c r="L87" s="14">
        <f t="shared" si="12"/>
        <v>12.957742096298114</v>
      </c>
      <c r="N87" s="6"/>
    </row>
    <row r="88" spans="1:14" x14ac:dyDescent="0.2">
      <c r="A88" s="60">
        <v>79</v>
      </c>
      <c r="B88" s="23">
        <v>16</v>
      </c>
      <c r="C88" s="23">
        <v>469</v>
      </c>
      <c r="D88" s="23">
        <v>755</v>
      </c>
      <c r="E88" s="3">
        <v>0.5</v>
      </c>
      <c r="F88" s="4">
        <f t="shared" si="7"/>
        <v>2.6143790849673203E-2</v>
      </c>
      <c r="G88" s="4">
        <f t="shared" si="8"/>
        <v>2.5806451612903229E-2</v>
      </c>
      <c r="H88" s="2">
        <f t="shared" si="13"/>
        <v>84415.084952896534</v>
      </c>
      <c r="I88" s="2">
        <f t="shared" si="11"/>
        <v>2178.4538052360399</v>
      </c>
      <c r="J88" s="2">
        <f t="shared" si="9"/>
        <v>83325.858050278504</v>
      </c>
      <c r="K88" s="2">
        <f t="shared" si="10"/>
        <v>1031569.8705897975</v>
      </c>
      <c r="L88" s="14">
        <f t="shared" si="12"/>
        <v>12.220207693511316</v>
      </c>
      <c r="N88" s="6"/>
    </row>
    <row r="89" spans="1:14" x14ac:dyDescent="0.2">
      <c r="A89" s="60">
        <v>80</v>
      </c>
      <c r="B89" s="23">
        <v>13</v>
      </c>
      <c r="C89" s="23">
        <v>560</v>
      </c>
      <c r="D89" s="23">
        <v>462</v>
      </c>
      <c r="E89" s="3">
        <v>0.5</v>
      </c>
      <c r="F89" s="4">
        <f t="shared" si="7"/>
        <v>2.5440313111545987E-2</v>
      </c>
      <c r="G89" s="4">
        <f t="shared" si="8"/>
        <v>2.5120772946859899E-2</v>
      </c>
      <c r="H89" s="2">
        <f t="shared" si="13"/>
        <v>82236.63114766049</v>
      </c>
      <c r="I89" s="2">
        <f t="shared" si="11"/>
        <v>2065.8477389750456</v>
      </c>
      <c r="J89" s="2">
        <f t="shared" si="9"/>
        <v>81203.707278172966</v>
      </c>
      <c r="K89" s="2">
        <f t="shared" si="10"/>
        <v>948244.012539519</v>
      </c>
      <c r="L89" s="14">
        <f t="shared" si="12"/>
        <v>11.530676771485126</v>
      </c>
      <c r="N89" s="6"/>
    </row>
    <row r="90" spans="1:14" x14ac:dyDescent="0.2">
      <c r="A90" s="60">
        <v>81</v>
      </c>
      <c r="B90" s="23">
        <v>14</v>
      </c>
      <c r="C90" s="23">
        <v>563</v>
      </c>
      <c r="D90" s="23">
        <v>544</v>
      </c>
      <c r="E90" s="3">
        <v>0.5</v>
      </c>
      <c r="F90" s="4">
        <f t="shared" si="7"/>
        <v>2.5293586269196026E-2</v>
      </c>
      <c r="G90" s="4">
        <f t="shared" si="8"/>
        <v>2.4977698483496881E-2</v>
      </c>
      <c r="H90" s="2">
        <f t="shared" si="13"/>
        <v>80170.783408685442</v>
      </c>
      <c r="I90" s="2">
        <f t="shared" si="11"/>
        <v>2002.4816551678794</v>
      </c>
      <c r="J90" s="2">
        <f t="shared" si="9"/>
        <v>79169.542581101501</v>
      </c>
      <c r="K90" s="2">
        <f t="shared" si="10"/>
        <v>867040.30526134605</v>
      </c>
      <c r="L90" s="14">
        <f t="shared" si="12"/>
        <v>10.814916212573941</v>
      </c>
      <c r="N90" s="6"/>
    </row>
    <row r="91" spans="1:14" x14ac:dyDescent="0.2">
      <c r="A91" s="60">
        <v>82</v>
      </c>
      <c r="B91" s="23">
        <v>19</v>
      </c>
      <c r="C91" s="23">
        <v>565</v>
      </c>
      <c r="D91" s="23">
        <v>551</v>
      </c>
      <c r="E91" s="3">
        <v>0.5</v>
      </c>
      <c r="F91" s="4">
        <f t="shared" si="7"/>
        <v>3.4050179211469536E-2</v>
      </c>
      <c r="G91" s="4">
        <f t="shared" si="8"/>
        <v>3.3480176211453751E-2</v>
      </c>
      <c r="H91" s="2">
        <f t="shared" si="13"/>
        <v>78168.30175351756</v>
      </c>
      <c r="I91" s="2">
        <f t="shared" si="11"/>
        <v>2617.088516857857</v>
      </c>
      <c r="J91" s="2">
        <f t="shared" si="9"/>
        <v>76859.757495088634</v>
      </c>
      <c r="K91" s="2">
        <f t="shared" si="10"/>
        <v>787870.76268024452</v>
      </c>
      <c r="L91" s="14">
        <f t="shared" si="12"/>
        <v>10.079159262850307</v>
      </c>
      <c r="N91" s="6"/>
    </row>
    <row r="92" spans="1:14" x14ac:dyDescent="0.2">
      <c r="A92" s="60">
        <v>83</v>
      </c>
      <c r="B92" s="23">
        <v>18</v>
      </c>
      <c r="C92" s="23">
        <v>499</v>
      </c>
      <c r="D92" s="23">
        <v>546</v>
      </c>
      <c r="E92" s="3">
        <v>0.5</v>
      </c>
      <c r="F92" s="4">
        <f t="shared" si="7"/>
        <v>3.4449760765550237E-2</v>
      </c>
      <c r="G92" s="4">
        <f t="shared" si="8"/>
        <v>3.3866415804327379E-2</v>
      </c>
      <c r="H92" s="2">
        <f t="shared" si="13"/>
        <v>75551.213236659707</v>
      </c>
      <c r="I92" s="2">
        <f t="shared" si="11"/>
        <v>2558.6488019941203</v>
      </c>
      <c r="J92" s="2">
        <f t="shared" si="9"/>
        <v>74271.888835662656</v>
      </c>
      <c r="K92" s="2">
        <f t="shared" si="10"/>
        <v>711011.0051851559</v>
      </c>
      <c r="L92" s="14">
        <f t="shared" si="12"/>
        <v>9.4109806411441195</v>
      </c>
      <c r="N92" s="6"/>
    </row>
    <row r="93" spans="1:14" x14ac:dyDescent="0.2">
      <c r="A93" s="60">
        <v>84</v>
      </c>
      <c r="B93" s="23">
        <v>27</v>
      </c>
      <c r="C93" s="23">
        <v>489</v>
      </c>
      <c r="D93" s="23">
        <v>476</v>
      </c>
      <c r="E93" s="3">
        <v>0.5</v>
      </c>
      <c r="F93" s="4">
        <f t="shared" si="7"/>
        <v>5.5958549222797929E-2</v>
      </c>
      <c r="G93" s="4">
        <f t="shared" si="8"/>
        <v>5.4435483870967742E-2</v>
      </c>
      <c r="H93" s="2">
        <f t="shared" si="13"/>
        <v>72992.56443466559</v>
      </c>
      <c r="I93" s="2">
        <f t="shared" si="11"/>
        <v>3973.3855639838125</v>
      </c>
      <c r="J93" s="2">
        <f t="shared" si="9"/>
        <v>71005.871652673683</v>
      </c>
      <c r="K93" s="2">
        <f t="shared" si="10"/>
        <v>636739.11634949327</v>
      </c>
      <c r="L93" s="14">
        <f t="shared" si="12"/>
        <v>8.7233421826058422</v>
      </c>
      <c r="N93" s="6"/>
    </row>
    <row r="94" spans="1:14" x14ac:dyDescent="0.2">
      <c r="A94" s="60">
        <v>85</v>
      </c>
      <c r="B94" s="23">
        <v>23</v>
      </c>
      <c r="C94" s="23">
        <v>418</v>
      </c>
      <c r="D94" s="23">
        <v>468</v>
      </c>
      <c r="E94" s="3">
        <v>0.5</v>
      </c>
      <c r="F94" s="4">
        <f t="shared" si="7"/>
        <v>5.1918735891647853E-2</v>
      </c>
      <c r="G94" s="4">
        <f t="shared" si="8"/>
        <v>5.0605060506050605E-2</v>
      </c>
      <c r="H94" s="2">
        <f t="shared" si="13"/>
        <v>69019.178870681775</v>
      </c>
      <c r="I94" s="2">
        <f t="shared" si="11"/>
        <v>3492.7197228287805</v>
      </c>
      <c r="J94" s="2">
        <f t="shared" si="9"/>
        <v>67272.819009267376</v>
      </c>
      <c r="K94" s="2">
        <f t="shared" si="10"/>
        <v>565733.24469681957</v>
      </c>
      <c r="L94" s="14">
        <f t="shared" si="12"/>
        <v>8.1967542059115086</v>
      </c>
      <c r="N94" s="6"/>
    </row>
    <row r="95" spans="1:14" x14ac:dyDescent="0.2">
      <c r="A95" s="60">
        <v>86</v>
      </c>
      <c r="B95" s="23">
        <v>20</v>
      </c>
      <c r="C95" s="23">
        <v>397</v>
      </c>
      <c r="D95" s="23">
        <v>403</v>
      </c>
      <c r="E95" s="3">
        <v>0.5</v>
      </c>
      <c r="F95" s="4">
        <f t="shared" si="7"/>
        <v>0.05</v>
      </c>
      <c r="G95" s="4">
        <f t="shared" si="8"/>
        <v>4.8780487804878057E-2</v>
      </c>
      <c r="H95" s="2">
        <f t="shared" si="13"/>
        <v>65526.459147852991</v>
      </c>
      <c r="I95" s="2">
        <f t="shared" si="11"/>
        <v>3196.4126413586832</v>
      </c>
      <c r="J95" s="2">
        <f t="shared" si="9"/>
        <v>63928.252827173645</v>
      </c>
      <c r="K95" s="2">
        <f t="shared" si="10"/>
        <v>498460.4256875522</v>
      </c>
      <c r="L95" s="14">
        <f t="shared" si="12"/>
        <v>7.6070099341524475</v>
      </c>
      <c r="N95" s="6"/>
    </row>
    <row r="96" spans="1:14" x14ac:dyDescent="0.2">
      <c r="A96" s="60">
        <v>87</v>
      </c>
      <c r="B96" s="23">
        <v>35</v>
      </c>
      <c r="C96" s="23">
        <v>322</v>
      </c>
      <c r="D96" s="23">
        <v>375</v>
      </c>
      <c r="E96" s="3">
        <v>0.5</v>
      </c>
      <c r="F96" s="4">
        <f t="shared" si="7"/>
        <v>0.10043041606886657</v>
      </c>
      <c r="G96" s="4">
        <f t="shared" si="8"/>
        <v>9.5628415300546443E-2</v>
      </c>
      <c r="H96" s="2">
        <f t="shared" si="13"/>
        <v>62330.046506494306</v>
      </c>
      <c r="I96" s="2">
        <f t="shared" si="11"/>
        <v>5960.5235730254117</v>
      </c>
      <c r="J96" s="2">
        <f t="shared" si="9"/>
        <v>59349.784719981595</v>
      </c>
      <c r="K96" s="2">
        <f t="shared" si="10"/>
        <v>434532.17286037857</v>
      </c>
      <c r="L96" s="14">
        <f t="shared" si="12"/>
        <v>6.971471982057702</v>
      </c>
      <c r="N96" s="6"/>
    </row>
    <row r="97" spans="1:14" x14ac:dyDescent="0.2">
      <c r="A97" s="60">
        <v>88</v>
      </c>
      <c r="B97" s="23">
        <v>19</v>
      </c>
      <c r="C97" s="23">
        <v>313</v>
      </c>
      <c r="D97" s="23">
        <v>292</v>
      </c>
      <c r="E97" s="3">
        <v>0.5</v>
      </c>
      <c r="F97" s="4">
        <f t="shared" si="7"/>
        <v>6.2809917355371905E-2</v>
      </c>
      <c r="G97" s="4">
        <f t="shared" si="8"/>
        <v>6.0897435897435903E-2</v>
      </c>
      <c r="H97" s="2">
        <f t="shared" si="13"/>
        <v>56369.522933468892</v>
      </c>
      <c r="I97" s="2">
        <f t="shared" si="11"/>
        <v>3432.759409409965</v>
      </c>
      <c r="J97" s="2">
        <f t="shared" si="9"/>
        <v>54653.143228763911</v>
      </c>
      <c r="K97" s="2">
        <f t="shared" si="10"/>
        <v>375182.38814039697</v>
      </c>
      <c r="L97" s="14">
        <f t="shared" si="12"/>
        <v>6.6557666025169757</v>
      </c>
      <c r="N97" s="6"/>
    </row>
    <row r="98" spans="1:14" x14ac:dyDescent="0.2">
      <c r="A98" s="60">
        <v>89</v>
      </c>
      <c r="B98" s="23">
        <v>26</v>
      </c>
      <c r="C98" s="23">
        <v>239</v>
      </c>
      <c r="D98" s="23">
        <v>281</v>
      </c>
      <c r="E98" s="3">
        <v>0.5</v>
      </c>
      <c r="F98" s="4">
        <f t="shared" si="7"/>
        <v>0.1</v>
      </c>
      <c r="G98" s="4">
        <f t="shared" si="8"/>
        <v>9.5238095238095233E-2</v>
      </c>
      <c r="H98" s="2">
        <f t="shared" si="13"/>
        <v>52936.76352405893</v>
      </c>
      <c r="I98" s="2">
        <f t="shared" si="11"/>
        <v>5041.5965261008505</v>
      </c>
      <c r="J98" s="2">
        <f t="shared" si="9"/>
        <v>50415.965261008503</v>
      </c>
      <c r="K98" s="2">
        <f>K99+J98</f>
        <v>320529.24491163308</v>
      </c>
      <c r="L98" s="14">
        <f t="shared" si="12"/>
        <v>6.0549460067757552</v>
      </c>
      <c r="N98" s="6"/>
    </row>
    <row r="99" spans="1:14" x14ac:dyDescent="0.2">
      <c r="A99" s="60">
        <v>90</v>
      </c>
      <c r="B99" s="23">
        <v>21</v>
      </c>
      <c r="C99" s="23">
        <v>220</v>
      </c>
      <c r="D99" s="23">
        <v>225</v>
      </c>
      <c r="E99" s="3">
        <v>0.5</v>
      </c>
      <c r="F99" s="4">
        <f t="shared" si="7"/>
        <v>9.4382022471910118E-2</v>
      </c>
      <c r="G99" s="4">
        <f t="shared" si="8"/>
        <v>9.012875536480687E-2</v>
      </c>
      <c r="H99" s="2">
        <f t="shared" si="13"/>
        <v>47895.166997958077</v>
      </c>
      <c r="I99" s="2">
        <f t="shared" si="11"/>
        <v>4316.7317895155347</v>
      </c>
      <c r="J99" s="2">
        <f t="shared" si="9"/>
        <v>45736.801103200305</v>
      </c>
      <c r="K99" s="2">
        <f t="shared" ref="K99:K108" si="14">K100+J99</f>
        <v>270113.27965062461</v>
      </c>
      <c r="L99" s="14">
        <f t="shared" si="12"/>
        <v>5.6396771653837305</v>
      </c>
      <c r="N99" s="6"/>
    </row>
    <row r="100" spans="1:14" x14ac:dyDescent="0.2">
      <c r="A100" s="60">
        <v>91</v>
      </c>
      <c r="B100" s="23">
        <v>19</v>
      </c>
      <c r="C100" s="23">
        <v>209</v>
      </c>
      <c r="D100" s="23">
        <v>193</v>
      </c>
      <c r="E100" s="3">
        <v>0.5</v>
      </c>
      <c r="F100" s="4">
        <f t="shared" si="7"/>
        <v>9.4527363184079602E-2</v>
      </c>
      <c r="G100" s="4">
        <f t="shared" si="8"/>
        <v>9.0261282660332551E-2</v>
      </c>
      <c r="H100" s="2">
        <f t="shared" si="13"/>
        <v>43578.435208442541</v>
      </c>
      <c r="I100" s="2">
        <f t="shared" si="11"/>
        <v>3933.4454582442204</v>
      </c>
      <c r="J100" s="2">
        <f t="shared" si="9"/>
        <v>41611.712479320435</v>
      </c>
      <c r="K100" s="2">
        <f t="shared" si="14"/>
        <v>224376.47854742428</v>
      </c>
      <c r="L100" s="14">
        <f t="shared" si="12"/>
        <v>5.1487961298792886</v>
      </c>
      <c r="N100" s="6"/>
    </row>
    <row r="101" spans="1:14" x14ac:dyDescent="0.2">
      <c r="A101" s="60">
        <v>92</v>
      </c>
      <c r="B101" s="23">
        <v>19</v>
      </c>
      <c r="C101" s="23">
        <v>175</v>
      </c>
      <c r="D101" s="23">
        <v>184</v>
      </c>
      <c r="E101" s="3">
        <v>0.5</v>
      </c>
      <c r="F101" s="4">
        <f t="shared" si="7"/>
        <v>0.10584958217270195</v>
      </c>
      <c r="G101" s="4">
        <f t="shared" si="8"/>
        <v>0.10052910052910052</v>
      </c>
      <c r="H101" s="2">
        <f t="shared" si="13"/>
        <v>39644.989750198321</v>
      </c>
      <c r="I101" s="2">
        <f t="shared" si="11"/>
        <v>3985.4751600728468</v>
      </c>
      <c r="J101" s="2">
        <f t="shared" si="9"/>
        <v>37652.252170161897</v>
      </c>
      <c r="K101" s="2">
        <f t="shared" si="14"/>
        <v>182764.76606810384</v>
      </c>
      <c r="L101" s="14">
        <f t="shared" si="12"/>
        <v>4.6100343881962935</v>
      </c>
      <c r="N101" s="6"/>
    </row>
    <row r="102" spans="1:14" x14ac:dyDescent="0.2">
      <c r="A102" s="60">
        <v>93</v>
      </c>
      <c r="B102" s="23">
        <v>17</v>
      </c>
      <c r="C102" s="23">
        <v>138</v>
      </c>
      <c r="D102" s="23">
        <v>147</v>
      </c>
      <c r="E102" s="3">
        <v>0.5</v>
      </c>
      <c r="F102" s="4">
        <f t="shared" si="7"/>
        <v>0.11929824561403508</v>
      </c>
      <c r="G102" s="4">
        <f t="shared" si="8"/>
        <v>0.11258278145695365</v>
      </c>
      <c r="H102" s="2">
        <f t="shared" si="13"/>
        <v>35659.514590125473</v>
      </c>
      <c r="I102" s="2">
        <f t="shared" si="11"/>
        <v>4014.6473379611461</v>
      </c>
      <c r="J102" s="2">
        <f t="shared" si="9"/>
        <v>33652.190921144902</v>
      </c>
      <c r="K102" s="2">
        <f t="shared" si="14"/>
        <v>145112.51389794194</v>
      </c>
      <c r="L102" s="14">
        <f t="shared" si="12"/>
        <v>4.069391172759409</v>
      </c>
      <c r="N102" s="6"/>
    </row>
    <row r="103" spans="1:14" x14ac:dyDescent="0.2">
      <c r="A103" s="60">
        <v>94</v>
      </c>
      <c r="B103" s="23">
        <v>22</v>
      </c>
      <c r="C103" s="23">
        <v>101</v>
      </c>
      <c r="D103" s="23">
        <v>104</v>
      </c>
      <c r="E103" s="3">
        <v>0.5</v>
      </c>
      <c r="F103" s="4">
        <f t="shared" si="7"/>
        <v>0.21463414634146341</v>
      </c>
      <c r="G103" s="4">
        <f t="shared" si="8"/>
        <v>0.19383259911894271</v>
      </c>
      <c r="H103" s="2">
        <f t="shared" si="13"/>
        <v>31644.867252164328</v>
      </c>
      <c r="I103" s="2">
        <f t="shared" si="11"/>
        <v>6133.8068682609264</v>
      </c>
      <c r="J103" s="2">
        <f t="shared" si="9"/>
        <v>28577.963818033866</v>
      </c>
      <c r="K103" s="2">
        <f t="shared" si="14"/>
        <v>111460.32297679703</v>
      </c>
      <c r="L103" s="14">
        <f t="shared" si="12"/>
        <v>3.5222243812438108</v>
      </c>
      <c r="N103" s="6"/>
    </row>
    <row r="104" spans="1:14" x14ac:dyDescent="0.2">
      <c r="A104" s="60">
        <v>95</v>
      </c>
      <c r="B104" s="23">
        <v>14</v>
      </c>
      <c r="C104" s="23">
        <v>88</v>
      </c>
      <c r="D104" s="23">
        <v>82</v>
      </c>
      <c r="E104" s="3">
        <v>0.5</v>
      </c>
      <c r="F104" s="4">
        <f t="shared" si="7"/>
        <v>0.16470588235294117</v>
      </c>
      <c r="G104" s="4">
        <f t="shared" si="8"/>
        <v>0.15217391304347827</v>
      </c>
      <c r="H104" s="2">
        <f t="shared" si="13"/>
        <v>25511.060383903401</v>
      </c>
      <c r="I104" s="2">
        <f t="shared" si="11"/>
        <v>3882.1178845070394</v>
      </c>
      <c r="J104" s="2">
        <f t="shared" si="9"/>
        <v>23570.001441649882</v>
      </c>
      <c r="K104" s="2">
        <f t="shared" si="14"/>
        <v>82882.359158763167</v>
      </c>
      <c r="L104" s="14">
        <f t="shared" si="12"/>
        <v>3.2488794237286616</v>
      </c>
      <c r="N104" s="6"/>
    </row>
    <row r="105" spans="1:14" x14ac:dyDescent="0.2">
      <c r="A105" s="60">
        <v>96</v>
      </c>
      <c r="B105" s="23">
        <v>15</v>
      </c>
      <c r="C105" s="23">
        <v>62</v>
      </c>
      <c r="D105" s="23">
        <v>71</v>
      </c>
      <c r="E105" s="3">
        <v>0.5</v>
      </c>
      <c r="F105" s="4">
        <f t="shared" si="7"/>
        <v>0.22556390977443608</v>
      </c>
      <c r="G105" s="4">
        <f t="shared" si="8"/>
        <v>0.20270270270270271</v>
      </c>
      <c r="H105" s="2">
        <f t="shared" si="13"/>
        <v>21628.942499396362</v>
      </c>
      <c r="I105" s="2">
        <f t="shared" si="11"/>
        <v>4384.245101228993</v>
      </c>
      <c r="J105" s="2">
        <f t="shared" si="9"/>
        <v>19436.819948781864</v>
      </c>
      <c r="K105" s="2">
        <f t="shared" si="14"/>
        <v>59312.357717113278</v>
      </c>
      <c r="L105" s="14">
        <f t="shared" si="12"/>
        <v>2.7422680382440618</v>
      </c>
      <c r="N105" s="6"/>
    </row>
    <row r="106" spans="1:14" x14ac:dyDescent="0.2">
      <c r="A106" s="60">
        <v>97</v>
      </c>
      <c r="B106" s="23">
        <v>12</v>
      </c>
      <c r="C106" s="23">
        <v>46</v>
      </c>
      <c r="D106" s="23">
        <v>44</v>
      </c>
      <c r="E106" s="3">
        <v>0.5</v>
      </c>
      <c r="F106" s="4">
        <f t="shared" si="7"/>
        <v>0.26666666666666666</v>
      </c>
      <c r="G106" s="4">
        <f t="shared" si="8"/>
        <v>0.23529411764705882</v>
      </c>
      <c r="H106" s="2">
        <f t="shared" si="13"/>
        <v>17244.697398167369</v>
      </c>
      <c r="I106" s="2">
        <f t="shared" si="11"/>
        <v>4057.5758583923221</v>
      </c>
      <c r="J106" s="2">
        <f t="shared" si="9"/>
        <v>15215.909468971209</v>
      </c>
      <c r="K106" s="2">
        <f t="shared" si="14"/>
        <v>39875.537768331415</v>
      </c>
      <c r="L106" s="14">
        <f t="shared" si="12"/>
        <v>2.3123361835603489</v>
      </c>
      <c r="N106" s="6"/>
    </row>
    <row r="107" spans="1:14" x14ac:dyDescent="0.2">
      <c r="A107" s="60">
        <v>98</v>
      </c>
      <c r="B107" s="23">
        <v>6</v>
      </c>
      <c r="C107" s="23">
        <v>27</v>
      </c>
      <c r="D107" s="23">
        <v>41</v>
      </c>
      <c r="E107" s="3">
        <v>0.5</v>
      </c>
      <c r="F107" s="4">
        <f t="shared" si="7"/>
        <v>0.17647058823529413</v>
      </c>
      <c r="G107" s="4">
        <f t="shared" si="8"/>
        <v>0.1621621621621622</v>
      </c>
      <c r="H107" s="2">
        <f t="shared" si="13"/>
        <v>13187.121539775047</v>
      </c>
      <c r="I107" s="2">
        <f t="shared" si="11"/>
        <v>2138.4521415851432</v>
      </c>
      <c r="J107" s="2">
        <f t="shared" si="9"/>
        <v>12117.895468982475</v>
      </c>
      <c r="K107" s="2">
        <f t="shared" si="14"/>
        <v>24659.628299360204</v>
      </c>
      <c r="L107" s="14">
        <f t="shared" si="12"/>
        <v>1.8699780861943023</v>
      </c>
      <c r="N107" s="6"/>
    </row>
    <row r="108" spans="1:14" x14ac:dyDescent="0.2">
      <c r="A108" s="60">
        <v>99</v>
      </c>
      <c r="B108" s="23">
        <v>3</v>
      </c>
      <c r="C108" s="23">
        <v>13</v>
      </c>
      <c r="D108" s="23">
        <v>21</v>
      </c>
      <c r="E108" s="3">
        <v>0.5</v>
      </c>
      <c r="F108" s="4">
        <f t="shared" si="7"/>
        <v>0.17647058823529413</v>
      </c>
      <c r="G108" s="4">
        <f t="shared" si="8"/>
        <v>0.1621621621621622</v>
      </c>
      <c r="H108" s="2">
        <f t="shared" si="13"/>
        <v>11048.669398189904</v>
      </c>
      <c r="I108" s="2">
        <f t="shared" si="11"/>
        <v>1791.6761186253902</v>
      </c>
      <c r="J108" s="2">
        <f t="shared" si="9"/>
        <v>10152.831338877209</v>
      </c>
      <c r="K108" s="2">
        <f t="shared" si="14"/>
        <v>12541.732830377729</v>
      </c>
      <c r="L108" s="14">
        <f t="shared" si="12"/>
        <v>1.1351351351351351</v>
      </c>
      <c r="N108" s="6"/>
    </row>
    <row r="109" spans="1:14" x14ac:dyDescent="0.2">
      <c r="A109" s="60" t="s">
        <v>20</v>
      </c>
      <c r="B109" s="43">
        <v>12</v>
      </c>
      <c r="C109" s="43">
        <v>49</v>
      </c>
      <c r="D109" s="43">
        <v>44</v>
      </c>
      <c r="E109" s="7"/>
      <c r="F109" s="4">
        <f t="shared" si="7"/>
        <v>0.25806451612903225</v>
      </c>
      <c r="G109" s="4">
        <v>1</v>
      </c>
      <c r="H109" s="2">
        <f>H108-I108</f>
        <v>9256.9932795645145</v>
      </c>
      <c r="I109" s="2">
        <f>H109*G109</f>
        <v>9256.9932795645145</v>
      </c>
      <c r="J109" s="8">
        <f>H109*F109</f>
        <v>2388.90149150052</v>
      </c>
      <c r="K109" s="2">
        <f>J109</f>
        <v>2388.90149150052</v>
      </c>
      <c r="L109" s="14">
        <f>K109/H109</f>
        <v>0.25806451612903225</v>
      </c>
      <c r="N109" s="6"/>
    </row>
    <row r="110" spans="1:14" x14ac:dyDescent="0.2">
      <c r="A110" s="9"/>
      <c r="B110" s="38"/>
      <c r="C110" s="44"/>
      <c r="D110" s="44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9"/>
      <c r="C111" s="45"/>
      <c r="D111" s="45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1" t="s">
        <v>21</v>
      </c>
      <c r="B112" s="39"/>
      <c r="C112" s="39"/>
      <c r="D112" s="39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2" t="s">
        <v>22</v>
      </c>
      <c r="B113" s="39"/>
      <c r="C113" s="39"/>
      <c r="D113" s="39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19</v>
      </c>
      <c r="B114" s="39"/>
      <c r="C114" s="39"/>
      <c r="D114" s="39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9</v>
      </c>
      <c r="B115" s="39"/>
      <c r="C115" s="39"/>
      <c r="D115" s="39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10</v>
      </c>
      <c r="B116" s="39"/>
      <c r="C116" s="39"/>
      <c r="D116" s="39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11</v>
      </c>
      <c r="B117" s="39"/>
      <c r="C117" s="39"/>
      <c r="D117" s="39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16</v>
      </c>
      <c r="B118" s="39"/>
      <c r="C118" s="39"/>
      <c r="D118" s="39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12</v>
      </c>
      <c r="B119" s="39"/>
      <c r="C119" s="39"/>
      <c r="D119" s="39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13</v>
      </c>
      <c r="B120" s="39"/>
      <c r="C120" s="39"/>
      <c r="D120" s="39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17</v>
      </c>
      <c r="B121" s="39"/>
      <c r="C121" s="39"/>
      <c r="D121" s="39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14</v>
      </c>
      <c r="B122" s="39"/>
      <c r="C122" s="39"/>
      <c r="D122" s="39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15</v>
      </c>
      <c r="B123" s="39"/>
      <c r="C123" s="39"/>
      <c r="D123" s="39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3"/>
    </row>
    <row r="125" spans="1:12" x14ac:dyDescent="0.2">
      <c r="A125" s="22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/>
  </sheetViews>
  <sheetFormatPr baseColWidth="10" defaultRowHeight="12.75" x14ac:dyDescent="0.2"/>
  <cols>
    <col min="1" max="1" width="8.7109375" style="1" customWidth="1"/>
    <col min="2" max="2" width="12.7109375" style="34" customWidth="1"/>
    <col min="3" max="4" width="12.7109375" style="41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41</v>
      </c>
    </row>
    <row r="6" spans="1:14" s="29" customFormat="1" ht="102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67"/>
      <c r="B7" s="68"/>
      <c r="C7" s="69">
        <v>43101</v>
      </c>
      <c r="D7" s="69">
        <v>43466</v>
      </c>
      <c r="E7" s="70" t="s">
        <v>1</v>
      </c>
      <c r="F7" s="70" t="s">
        <v>2</v>
      </c>
      <c r="G7" s="70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70" t="s">
        <v>8</v>
      </c>
    </row>
    <row r="8" spans="1:14" x14ac:dyDescent="0.2">
      <c r="A8" s="12"/>
      <c r="B8" s="35"/>
      <c r="C8" s="42"/>
      <c r="D8" s="4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2</v>
      </c>
      <c r="C9" s="23">
        <v>774</v>
      </c>
      <c r="D9" s="23">
        <v>732</v>
      </c>
      <c r="E9" s="3">
        <v>0.5</v>
      </c>
      <c r="F9" s="4">
        <f t="shared" ref="F9:F72" si="0">B9/((C9+D9)/2)</f>
        <v>2.6560424966799467E-3</v>
      </c>
      <c r="G9" s="4">
        <f t="shared" ref="G9:G72" si="1">F9/((1+(1-E9)*F9))</f>
        <v>2.6525198938992041E-3</v>
      </c>
      <c r="H9" s="2">
        <v>100000</v>
      </c>
      <c r="I9" s="2">
        <f>H9*G9</f>
        <v>265.25198938992042</v>
      </c>
      <c r="J9" s="2">
        <f t="shared" ref="J9:J72" si="2">H10+I9*E9</f>
        <v>99867.374005305042</v>
      </c>
      <c r="K9" s="2">
        <f t="shared" ref="K9:K72" si="3">K10+J9</f>
        <v>8664769.3529959098</v>
      </c>
      <c r="L9" s="71">
        <f>K9/H9</f>
        <v>86.647693529959099</v>
      </c>
      <c r="M9" s="5"/>
      <c r="N9" s="6"/>
    </row>
    <row r="10" spans="1:14" x14ac:dyDescent="0.2">
      <c r="A10" s="60">
        <v>1</v>
      </c>
      <c r="B10" s="55">
        <v>0</v>
      </c>
      <c r="C10" s="23">
        <v>759</v>
      </c>
      <c r="D10" s="23">
        <v>821</v>
      </c>
      <c r="E10" s="3">
        <v>0.5</v>
      </c>
      <c r="F10" s="4">
        <f t="shared" si="0"/>
        <v>0</v>
      </c>
      <c r="G10" s="4">
        <f t="shared" si="1"/>
        <v>0</v>
      </c>
      <c r="H10" s="2">
        <f>H9-I9</f>
        <v>99734.748010610085</v>
      </c>
      <c r="I10" s="2">
        <f t="shared" ref="I10:I73" si="4">H10*G10</f>
        <v>0</v>
      </c>
      <c r="J10" s="2">
        <f t="shared" si="2"/>
        <v>99734.748010610085</v>
      </c>
      <c r="K10" s="2">
        <f t="shared" si="3"/>
        <v>8564901.9789906051</v>
      </c>
      <c r="L10" s="14">
        <f t="shared" ref="L10:L73" si="5">K10/H10</f>
        <v>85.876809736155792</v>
      </c>
      <c r="N10" s="6"/>
    </row>
    <row r="11" spans="1:14" x14ac:dyDescent="0.2">
      <c r="A11" s="60">
        <v>2</v>
      </c>
      <c r="B11" s="56">
        <v>0</v>
      </c>
      <c r="C11" s="23">
        <v>856</v>
      </c>
      <c r="D11" s="23">
        <v>783</v>
      </c>
      <c r="E11" s="3">
        <v>0.5</v>
      </c>
      <c r="F11" s="4">
        <f t="shared" si="0"/>
        <v>0</v>
      </c>
      <c r="G11" s="4">
        <f t="shared" si="1"/>
        <v>0</v>
      </c>
      <c r="H11" s="2">
        <f t="shared" ref="H11:H74" si="6">H10-I10</f>
        <v>99734.748010610085</v>
      </c>
      <c r="I11" s="2">
        <f t="shared" si="4"/>
        <v>0</v>
      </c>
      <c r="J11" s="2">
        <f t="shared" si="2"/>
        <v>99734.748010610085</v>
      </c>
      <c r="K11" s="2">
        <f t="shared" si="3"/>
        <v>8465167.2309799958</v>
      </c>
      <c r="L11" s="14">
        <f t="shared" si="5"/>
        <v>84.876809736155806</v>
      </c>
      <c r="N11" s="6"/>
    </row>
    <row r="12" spans="1:14" x14ac:dyDescent="0.2">
      <c r="A12" s="60">
        <v>3</v>
      </c>
      <c r="B12" s="56">
        <v>0</v>
      </c>
      <c r="C12" s="23">
        <v>841</v>
      </c>
      <c r="D12" s="23">
        <v>885</v>
      </c>
      <c r="E12" s="3">
        <v>0.5</v>
      </c>
      <c r="F12" s="4">
        <f t="shared" si="0"/>
        <v>0</v>
      </c>
      <c r="G12" s="4">
        <f t="shared" si="1"/>
        <v>0</v>
      </c>
      <c r="H12" s="2">
        <f t="shared" si="6"/>
        <v>99734.748010610085</v>
      </c>
      <c r="I12" s="2">
        <f t="shared" si="4"/>
        <v>0</v>
      </c>
      <c r="J12" s="2">
        <f t="shared" si="2"/>
        <v>99734.748010610085</v>
      </c>
      <c r="K12" s="2">
        <f t="shared" si="3"/>
        <v>8365432.4829693856</v>
      </c>
      <c r="L12" s="14">
        <f t="shared" si="5"/>
        <v>83.876809736155806</v>
      </c>
      <c r="N12" s="6"/>
    </row>
    <row r="13" spans="1:14" x14ac:dyDescent="0.2">
      <c r="A13" s="60">
        <v>4</v>
      </c>
      <c r="B13" s="56">
        <v>0</v>
      </c>
      <c r="C13" s="23">
        <v>806</v>
      </c>
      <c r="D13" s="23">
        <v>850</v>
      </c>
      <c r="E13" s="3">
        <v>0.5</v>
      </c>
      <c r="F13" s="4">
        <f t="shared" si="0"/>
        <v>0</v>
      </c>
      <c r="G13" s="4">
        <f t="shared" si="1"/>
        <v>0</v>
      </c>
      <c r="H13" s="2">
        <f t="shared" si="6"/>
        <v>99734.748010610085</v>
      </c>
      <c r="I13" s="2">
        <f t="shared" si="4"/>
        <v>0</v>
      </c>
      <c r="J13" s="2">
        <f t="shared" si="2"/>
        <v>99734.748010610085</v>
      </c>
      <c r="K13" s="2">
        <f t="shared" si="3"/>
        <v>8265697.7349587753</v>
      </c>
      <c r="L13" s="14">
        <f t="shared" si="5"/>
        <v>82.876809736155806</v>
      </c>
      <c r="N13" s="6"/>
    </row>
    <row r="14" spans="1:14" x14ac:dyDescent="0.2">
      <c r="A14" s="60">
        <v>5</v>
      </c>
      <c r="B14" s="56">
        <v>0</v>
      </c>
      <c r="C14" s="23">
        <v>850</v>
      </c>
      <c r="D14" s="23">
        <v>801</v>
      </c>
      <c r="E14" s="3">
        <v>0.5</v>
      </c>
      <c r="F14" s="4">
        <f t="shared" si="0"/>
        <v>0</v>
      </c>
      <c r="G14" s="4">
        <f t="shared" si="1"/>
        <v>0</v>
      </c>
      <c r="H14" s="2">
        <f t="shared" si="6"/>
        <v>99734.748010610085</v>
      </c>
      <c r="I14" s="2">
        <f t="shared" si="4"/>
        <v>0</v>
      </c>
      <c r="J14" s="2">
        <f t="shared" si="2"/>
        <v>99734.748010610085</v>
      </c>
      <c r="K14" s="2">
        <f t="shared" si="3"/>
        <v>8165962.9869481651</v>
      </c>
      <c r="L14" s="14">
        <f t="shared" si="5"/>
        <v>81.876809736155806</v>
      </c>
      <c r="N14" s="6"/>
    </row>
    <row r="15" spans="1:14" x14ac:dyDescent="0.2">
      <c r="A15" s="60">
        <v>6</v>
      </c>
      <c r="B15" s="56">
        <v>1</v>
      </c>
      <c r="C15" s="23">
        <v>960</v>
      </c>
      <c r="D15" s="23">
        <v>857</v>
      </c>
      <c r="E15" s="3">
        <v>0.5</v>
      </c>
      <c r="F15" s="4">
        <f t="shared" si="0"/>
        <v>1.1007154650522839E-3</v>
      </c>
      <c r="G15" s="4">
        <f t="shared" si="1"/>
        <v>1.1001100110011001E-3</v>
      </c>
      <c r="H15" s="2">
        <f t="shared" si="6"/>
        <v>99734.748010610085</v>
      </c>
      <c r="I15" s="2">
        <f t="shared" si="4"/>
        <v>109.7191947311442</v>
      </c>
      <c r="J15" s="2">
        <f t="shared" si="2"/>
        <v>99679.888413244509</v>
      </c>
      <c r="K15" s="2">
        <f t="shared" si="3"/>
        <v>8066228.2389375549</v>
      </c>
      <c r="L15" s="14">
        <f t="shared" si="5"/>
        <v>80.876809736155792</v>
      </c>
      <c r="N15" s="6"/>
    </row>
    <row r="16" spans="1:14" x14ac:dyDescent="0.2">
      <c r="A16" s="60">
        <v>7</v>
      </c>
      <c r="B16" s="56">
        <v>0</v>
      </c>
      <c r="C16" s="23">
        <v>942</v>
      </c>
      <c r="D16" s="23">
        <v>974</v>
      </c>
      <c r="E16" s="3">
        <v>0.5</v>
      </c>
      <c r="F16" s="4">
        <f t="shared" si="0"/>
        <v>0</v>
      </c>
      <c r="G16" s="4">
        <f t="shared" si="1"/>
        <v>0</v>
      </c>
      <c r="H16" s="2">
        <f t="shared" si="6"/>
        <v>99625.028815878934</v>
      </c>
      <c r="I16" s="2">
        <f t="shared" si="4"/>
        <v>0</v>
      </c>
      <c r="J16" s="2">
        <f t="shared" si="2"/>
        <v>99625.028815878934</v>
      </c>
      <c r="K16" s="2">
        <f t="shared" si="3"/>
        <v>7966548.35052431</v>
      </c>
      <c r="L16" s="14">
        <f t="shared" si="5"/>
        <v>79.965330451724256</v>
      </c>
      <c r="N16" s="6"/>
    </row>
    <row r="17" spans="1:14" x14ac:dyDescent="0.2">
      <c r="A17" s="60">
        <v>8</v>
      </c>
      <c r="B17" s="56">
        <v>0</v>
      </c>
      <c r="C17" s="23">
        <v>952</v>
      </c>
      <c r="D17" s="23">
        <v>938</v>
      </c>
      <c r="E17" s="3">
        <v>0.5</v>
      </c>
      <c r="F17" s="4">
        <f t="shared" si="0"/>
        <v>0</v>
      </c>
      <c r="G17" s="4">
        <f t="shared" si="1"/>
        <v>0</v>
      </c>
      <c r="H17" s="2">
        <f t="shared" si="6"/>
        <v>99625.028815878934</v>
      </c>
      <c r="I17" s="2">
        <f t="shared" si="4"/>
        <v>0</v>
      </c>
      <c r="J17" s="2">
        <f t="shared" si="2"/>
        <v>99625.028815878934</v>
      </c>
      <c r="K17" s="2">
        <f t="shared" si="3"/>
        <v>7866923.3217084315</v>
      </c>
      <c r="L17" s="14">
        <f t="shared" si="5"/>
        <v>78.965330451724256</v>
      </c>
      <c r="N17" s="6"/>
    </row>
    <row r="18" spans="1:14" x14ac:dyDescent="0.2">
      <c r="A18" s="60">
        <v>9</v>
      </c>
      <c r="B18" s="56">
        <v>0</v>
      </c>
      <c r="C18" s="23">
        <v>1072</v>
      </c>
      <c r="D18" s="23">
        <v>947</v>
      </c>
      <c r="E18" s="3">
        <v>0.5</v>
      </c>
      <c r="F18" s="4">
        <f t="shared" si="0"/>
        <v>0</v>
      </c>
      <c r="G18" s="4">
        <f t="shared" si="1"/>
        <v>0</v>
      </c>
      <c r="H18" s="2">
        <f t="shared" si="6"/>
        <v>99625.028815878934</v>
      </c>
      <c r="I18" s="2">
        <f t="shared" si="4"/>
        <v>0</v>
      </c>
      <c r="J18" s="2">
        <f t="shared" si="2"/>
        <v>99625.028815878934</v>
      </c>
      <c r="K18" s="2">
        <f t="shared" si="3"/>
        <v>7767298.2928925529</v>
      </c>
      <c r="L18" s="14">
        <f t="shared" si="5"/>
        <v>77.965330451724256</v>
      </c>
      <c r="N18" s="6"/>
    </row>
    <row r="19" spans="1:14" x14ac:dyDescent="0.2">
      <c r="A19" s="60">
        <v>10</v>
      </c>
      <c r="B19" s="56">
        <v>1</v>
      </c>
      <c r="C19" s="23">
        <v>1109</v>
      </c>
      <c r="D19" s="23">
        <v>1071</v>
      </c>
      <c r="E19" s="3">
        <v>0.5</v>
      </c>
      <c r="F19" s="4">
        <f t="shared" si="0"/>
        <v>9.1743119266055051E-4</v>
      </c>
      <c r="G19" s="4">
        <f t="shared" si="1"/>
        <v>9.1701054562127473E-4</v>
      </c>
      <c r="H19" s="2">
        <f t="shared" si="6"/>
        <v>99625.028815878934</v>
      </c>
      <c r="I19" s="2">
        <f t="shared" si="4"/>
        <v>91.357202031984357</v>
      </c>
      <c r="J19" s="2">
        <f t="shared" si="2"/>
        <v>99579.350214862949</v>
      </c>
      <c r="K19" s="2">
        <f t="shared" si="3"/>
        <v>7667673.2640766744</v>
      </c>
      <c r="L19" s="14">
        <f t="shared" si="5"/>
        <v>76.96533045172427</v>
      </c>
      <c r="N19" s="6"/>
    </row>
    <row r="20" spans="1:14" x14ac:dyDescent="0.2">
      <c r="A20" s="60">
        <v>11</v>
      </c>
      <c r="B20" s="56">
        <v>0</v>
      </c>
      <c r="C20" s="23">
        <v>1042</v>
      </c>
      <c r="D20" s="23">
        <v>1113</v>
      </c>
      <c r="E20" s="3">
        <v>0.5</v>
      </c>
      <c r="F20" s="4">
        <f t="shared" si="0"/>
        <v>0</v>
      </c>
      <c r="G20" s="4">
        <f t="shared" si="1"/>
        <v>0</v>
      </c>
      <c r="H20" s="2">
        <f t="shared" si="6"/>
        <v>99533.671613846949</v>
      </c>
      <c r="I20" s="2">
        <f t="shared" si="4"/>
        <v>0</v>
      </c>
      <c r="J20" s="2">
        <f t="shared" si="2"/>
        <v>99533.671613846949</v>
      </c>
      <c r="K20" s="2">
        <f t="shared" si="3"/>
        <v>7568093.9138618112</v>
      </c>
      <c r="L20" s="14">
        <f t="shared" si="5"/>
        <v>76.035514325475276</v>
      </c>
      <c r="N20" s="6"/>
    </row>
    <row r="21" spans="1:14" x14ac:dyDescent="0.2">
      <c r="A21" s="60">
        <v>12</v>
      </c>
      <c r="B21" s="56">
        <v>0</v>
      </c>
      <c r="C21" s="23">
        <v>1079</v>
      </c>
      <c r="D21" s="23">
        <v>1050</v>
      </c>
      <c r="E21" s="3">
        <v>0.5</v>
      </c>
      <c r="F21" s="4">
        <f t="shared" si="0"/>
        <v>0</v>
      </c>
      <c r="G21" s="4">
        <f t="shared" si="1"/>
        <v>0</v>
      </c>
      <c r="H21" s="2">
        <f t="shared" si="6"/>
        <v>99533.671613846949</v>
      </c>
      <c r="I21" s="2">
        <f t="shared" si="4"/>
        <v>0</v>
      </c>
      <c r="J21" s="2">
        <f t="shared" si="2"/>
        <v>99533.671613846949</v>
      </c>
      <c r="K21" s="2">
        <f t="shared" si="3"/>
        <v>7468560.2422479643</v>
      </c>
      <c r="L21" s="14">
        <f t="shared" si="5"/>
        <v>75.035514325475276</v>
      </c>
      <c r="N21" s="6"/>
    </row>
    <row r="22" spans="1:14" x14ac:dyDescent="0.2">
      <c r="A22" s="60">
        <v>13</v>
      </c>
      <c r="B22" s="56">
        <v>0</v>
      </c>
      <c r="C22" s="23">
        <v>999</v>
      </c>
      <c r="D22" s="23">
        <v>1081</v>
      </c>
      <c r="E22" s="3">
        <v>0.5</v>
      </c>
      <c r="F22" s="4">
        <f t="shared" si="0"/>
        <v>0</v>
      </c>
      <c r="G22" s="4">
        <f t="shared" si="1"/>
        <v>0</v>
      </c>
      <c r="H22" s="2">
        <f t="shared" si="6"/>
        <v>99533.671613846949</v>
      </c>
      <c r="I22" s="2">
        <f t="shared" si="4"/>
        <v>0</v>
      </c>
      <c r="J22" s="2">
        <f t="shared" si="2"/>
        <v>99533.671613846949</v>
      </c>
      <c r="K22" s="2">
        <f t="shared" si="3"/>
        <v>7369026.5706341173</v>
      </c>
      <c r="L22" s="14">
        <f t="shared" si="5"/>
        <v>74.035514325475276</v>
      </c>
      <c r="N22" s="6"/>
    </row>
    <row r="23" spans="1:14" x14ac:dyDescent="0.2">
      <c r="A23" s="60">
        <v>14</v>
      </c>
      <c r="B23" s="56">
        <v>1</v>
      </c>
      <c r="C23" s="23">
        <v>985</v>
      </c>
      <c r="D23" s="23">
        <v>1014</v>
      </c>
      <c r="E23" s="3">
        <v>0.5</v>
      </c>
      <c r="F23" s="4">
        <f t="shared" si="0"/>
        <v>1.0005002501250625E-3</v>
      </c>
      <c r="G23" s="4">
        <f t="shared" si="1"/>
        <v>9.999999999999998E-4</v>
      </c>
      <c r="H23" s="2">
        <f t="shared" si="6"/>
        <v>99533.671613846949</v>
      </c>
      <c r="I23" s="2">
        <f t="shared" si="4"/>
        <v>99.533671613846934</v>
      </c>
      <c r="J23" s="2">
        <f t="shared" si="2"/>
        <v>99483.904778040029</v>
      </c>
      <c r="K23" s="2">
        <f t="shared" si="3"/>
        <v>7269492.8990202704</v>
      </c>
      <c r="L23" s="14">
        <f t="shared" si="5"/>
        <v>73.035514325475276</v>
      </c>
      <c r="N23" s="6"/>
    </row>
    <row r="24" spans="1:14" x14ac:dyDescent="0.2">
      <c r="A24" s="60">
        <v>15</v>
      </c>
      <c r="B24" s="56">
        <v>0</v>
      </c>
      <c r="C24" s="23">
        <v>987</v>
      </c>
      <c r="D24" s="23">
        <v>990</v>
      </c>
      <c r="E24" s="3">
        <v>0.5</v>
      </c>
      <c r="F24" s="4">
        <f t="shared" si="0"/>
        <v>0</v>
      </c>
      <c r="G24" s="4">
        <f t="shared" si="1"/>
        <v>0</v>
      </c>
      <c r="H24" s="2">
        <f t="shared" si="6"/>
        <v>99434.137942233108</v>
      </c>
      <c r="I24" s="2">
        <f t="shared" si="4"/>
        <v>0</v>
      </c>
      <c r="J24" s="2">
        <f t="shared" si="2"/>
        <v>99434.137942233108</v>
      </c>
      <c r="K24" s="2">
        <f t="shared" si="3"/>
        <v>7170008.9942422304</v>
      </c>
      <c r="L24" s="14">
        <f t="shared" si="5"/>
        <v>72.108122447923193</v>
      </c>
      <c r="N24" s="6"/>
    </row>
    <row r="25" spans="1:14" x14ac:dyDescent="0.2">
      <c r="A25" s="60">
        <v>16</v>
      </c>
      <c r="B25" s="56">
        <v>0</v>
      </c>
      <c r="C25" s="23">
        <v>921</v>
      </c>
      <c r="D25" s="23">
        <v>1000</v>
      </c>
      <c r="E25" s="3">
        <v>0.5</v>
      </c>
      <c r="F25" s="4">
        <f t="shared" si="0"/>
        <v>0</v>
      </c>
      <c r="G25" s="4">
        <f t="shared" si="1"/>
        <v>0</v>
      </c>
      <c r="H25" s="2">
        <f t="shared" si="6"/>
        <v>99434.137942233108</v>
      </c>
      <c r="I25" s="2">
        <f t="shared" si="4"/>
        <v>0</v>
      </c>
      <c r="J25" s="2">
        <f t="shared" si="2"/>
        <v>99434.137942233108</v>
      </c>
      <c r="K25" s="2">
        <f t="shared" si="3"/>
        <v>7070574.8562999973</v>
      </c>
      <c r="L25" s="14">
        <f t="shared" si="5"/>
        <v>71.108122447923193</v>
      </c>
      <c r="N25" s="6"/>
    </row>
    <row r="26" spans="1:14" x14ac:dyDescent="0.2">
      <c r="A26" s="60">
        <v>17</v>
      </c>
      <c r="B26" s="56">
        <v>1</v>
      </c>
      <c r="C26" s="23">
        <v>941</v>
      </c>
      <c r="D26" s="23">
        <v>935</v>
      </c>
      <c r="E26" s="3">
        <v>0.5</v>
      </c>
      <c r="F26" s="4">
        <f t="shared" si="0"/>
        <v>1.0660980810234541E-3</v>
      </c>
      <c r="G26" s="4">
        <f t="shared" si="1"/>
        <v>1.0655301012253596E-3</v>
      </c>
      <c r="H26" s="2">
        <f t="shared" si="6"/>
        <v>99434.137942233108</v>
      </c>
      <c r="I26" s="2">
        <f t="shared" si="4"/>
        <v>105.95006706684401</v>
      </c>
      <c r="J26" s="2">
        <f t="shared" si="2"/>
        <v>99381.162908699684</v>
      </c>
      <c r="K26" s="2">
        <f t="shared" si="3"/>
        <v>6971140.7183577642</v>
      </c>
      <c r="L26" s="14">
        <f t="shared" si="5"/>
        <v>70.108122447923193</v>
      </c>
      <c r="N26" s="6"/>
    </row>
    <row r="27" spans="1:14" x14ac:dyDescent="0.2">
      <c r="A27" s="60">
        <v>18</v>
      </c>
      <c r="B27" s="56">
        <v>0</v>
      </c>
      <c r="C27" s="23">
        <v>885</v>
      </c>
      <c r="D27" s="23">
        <v>978</v>
      </c>
      <c r="E27" s="3">
        <v>0.5</v>
      </c>
      <c r="F27" s="4">
        <f t="shared" si="0"/>
        <v>0</v>
      </c>
      <c r="G27" s="4">
        <f t="shared" si="1"/>
        <v>0</v>
      </c>
      <c r="H27" s="2">
        <f t="shared" si="6"/>
        <v>99328.187875166259</v>
      </c>
      <c r="I27" s="2">
        <f t="shared" si="4"/>
        <v>0</v>
      </c>
      <c r="J27" s="2">
        <f t="shared" si="2"/>
        <v>99328.187875166259</v>
      </c>
      <c r="K27" s="2">
        <f t="shared" si="3"/>
        <v>6871759.5554490648</v>
      </c>
      <c r="L27" s="14">
        <f t="shared" si="5"/>
        <v>69.182371111867653</v>
      </c>
      <c r="N27" s="6"/>
    </row>
    <row r="28" spans="1:14" x14ac:dyDescent="0.2">
      <c r="A28" s="60">
        <v>19</v>
      </c>
      <c r="B28" s="56">
        <v>0</v>
      </c>
      <c r="C28" s="23">
        <v>887</v>
      </c>
      <c r="D28" s="23">
        <v>919</v>
      </c>
      <c r="E28" s="3">
        <v>0.5</v>
      </c>
      <c r="F28" s="4">
        <f t="shared" si="0"/>
        <v>0</v>
      </c>
      <c r="G28" s="4">
        <f t="shared" si="1"/>
        <v>0</v>
      </c>
      <c r="H28" s="2">
        <f t="shared" si="6"/>
        <v>99328.187875166259</v>
      </c>
      <c r="I28" s="2">
        <f t="shared" si="4"/>
        <v>0</v>
      </c>
      <c r="J28" s="2">
        <f t="shared" si="2"/>
        <v>99328.187875166259</v>
      </c>
      <c r="K28" s="2">
        <f t="shared" si="3"/>
        <v>6772431.3675738983</v>
      </c>
      <c r="L28" s="14">
        <f t="shared" si="5"/>
        <v>68.182371111867653</v>
      </c>
      <c r="N28" s="6"/>
    </row>
    <row r="29" spans="1:14" x14ac:dyDescent="0.2">
      <c r="A29" s="60">
        <v>20</v>
      </c>
      <c r="B29" s="56">
        <v>0</v>
      </c>
      <c r="C29" s="23">
        <v>934</v>
      </c>
      <c r="D29" s="23">
        <v>937</v>
      </c>
      <c r="E29" s="3">
        <v>0.5</v>
      </c>
      <c r="F29" s="4">
        <f t="shared" si="0"/>
        <v>0</v>
      </c>
      <c r="G29" s="4">
        <f t="shared" si="1"/>
        <v>0</v>
      </c>
      <c r="H29" s="2">
        <f t="shared" si="6"/>
        <v>99328.187875166259</v>
      </c>
      <c r="I29" s="2">
        <f t="shared" si="4"/>
        <v>0</v>
      </c>
      <c r="J29" s="2">
        <f t="shared" si="2"/>
        <v>99328.187875166259</v>
      </c>
      <c r="K29" s="2">
        <f t="shared" si="3"/>
        <v>6673103.1796987318</v>
      </c>
      <c r="L29" s="14">
        <f t="shared" si="5"/>
        <v>67.182371111867639</v>
      </c>
      <c r="N29" s="6"/>
    </row>
    <row r="30" spans="1:14" x14ac:dyDescent="0.2">
      <c r="A30" s="60">
        <v>21</v>
      </c>
      <c r="B30" s="56">
        <v>0</v>
      </c>
      <c r="C30" s="23">
        <v>1050</v>
      </c>
      <c r="D30" s="23">
        <v>970</v>
      </c>
      <c r="E30" s="3">
        <v>0.5</v>
      </c>
      <c r="F30" s="4">
        <f t="shared" si="0"/>
        <v>0</v>
      </c>
      <c r="G30" s="4">
        <f t="shared" si="1"/>
        <v>0</v>
      </c>
      <c r="H30" s="2">
        <f t="shared" si="6"/>
        <v>99328.187875166259</v>
      </c>
      <c r="I30" s="2">
        <f t="shared" si="4"/>
        <v>0</v>
      </c>
      <c r="J30" s="2">
        <f t="shared" si="2"/>
        <v>99328.187875166259</v>
      </c>
      <c r="K30" s="2">
        <f t="shared" si="3"/>
        <v>6573774.9918235652</v>
      </c>
      <c r="L30" s="14">
        <f t="shared" si="5"/>
        <v>66.182371111867639</v>
      </c>
      <c r="N30" s="6"/>
    </row>
    <row r="31" spans="1:14" x14ac:dyDescent="0.2">
      <c r="A31" s="60">
        <v>22</v>
      </c>
      <c r="B31" s="56">
        <v>0</v>
      </c>
      <c r="C31" s="23">
        <v>1016</v>
      </c>
      <c r="D31" s="23">
        <v>1027</v>
      </c>
      <c r="E31" s="3">
        <v>0.5</v>
      </c>
      <c r="F31" s="4">
        <f t="shared" si="0"/>
        <v>0</v>
      </c>
      <c r="G31" s="4">
        <f t="shared" si="1"/>
        <v>0</v>
      </c>
      <c r="H31" s="2">
        <f t="shared" si="6"/>
        <v>99328.187875166259</v>
      </c>
      <c r="I31" s="2">
        <f t="shared" si="4"/>
        <v>0</v>
      </c>
      <c r="J31" s="2">
        <f t="shared" si="2"/>
        <v>99328.187875166259</v>
      </c>
      <c r="K31" s="2">
        <f t="shared" si="3"/>
        <v>6474446.8039483987</v>
      </c>
      <c r="L31" s="14">
        <f t="shared" si="5"/>
        <v>65.182371111867639</v>
      </c>
      <c r="N31" s="6"/>
    </row>
    <row r="32" spans="1:14" x14ac:dyDescent="0.2">
      <c r="A32" s="60">
        <v>23</v>
      </c>
      <c r="B32" s="56">
        <v>0</v>
      </c>
      <c r="C32" s="23">
        <v>932</v>
      </c>
      <c r="D32" s="23">
        <v>1009</v>
      </c>
      <c r="E32" s="3">
        <v>0.5</v>
      </c>
      <c r="F32" s="4">
        <f t="shared" si="0"/>
        <v>0</v>
      </c>
      <c r="G32" s="4">
        <f t="shared" si="1"/>
        <v>0</v>
      </c>
      <c r="H32" s="2">
        <f t="shared" si="6"/>
        <v>99328.187875166259</v>
      </c>
      <c r="I32" s="2">
        <f t="shared" si="4"/>
        <v>0</v>
      </c>
      <c r="J32" s="2">
        <f t="shared" si="2"/>
        <v>99328.187875166259</v>
      </c>
      <c r="K32" s="2">
        <f t="shared" si="3"/>
        <v>6375118.6160732321</v>
      </c>
      <c r="L32" s="14">
        <f t="shared" si="5"/>
        <v>64.182371111867639</v>
      </c>
      <c r="N32" s="6"/>
    </row>
    <row r="33" spans="1:14" x14ac:dyDescent="0.2">
      <c r="A33" s="60">
        <v>24</v>
      </c>
      <c r="B33" s="56">
        <v>0</v>
      </c>
      <c r="C33" s="23">
        <v>1060</v>
      </c>
      <c r="D33" s="23">
        <v>929</v>
      </c>
      <c r="E33" s="3">
        <v>0.5</v>
      </c>
      <c r="F33" s="4">
        <f t="shared" si="0"/>
        <v>0</v>
      </c>
      <c r="G33" s="4">
        <f t="shared" si="1"/>
        <v>0</v>
      </c>
      <c r="H33" s="2">
        <f t="shared" si="6"/>
        <v>99328.187875166259</v>
      </c>
      <c r="I33" s="2">
        <f t="shared" si="4"/>
        <v>0</v>
      </c>
      <c r="J33" s="2">
        <f t="shared" si="2"/>
        <v>99328.187875166259</v>
      </c>
      <c r="K33" s="2">
        <f t="shared" si="3"/>
        <v>6275790.4281980656</v>
      </c>
      <c r="L33" s="14">
        <f t="shared" si="5"/>
        <v>63.182371111867631</v>
      </c>
      <c r="N33" s="6"/>
    </row>
    <row r="34" spans="1:14" x14ac:dyDescent="0.2">
      <c r="A34" s="60">
        <v>25</v>
      </c>
      <c r="B34" s="56">
        <v>0</v>
      </c>
      <c r="C34" s="23">
        <v>1106</v>
      </c>
      <c r="D34" s="23">
        <v>1074</v>
      </c>
      <c r="E34" s="3">
        <v>0.5</v>
      </c>
      <c r="F34" s="4">
        <f t="shared" si="0"/>
        <v>0</v>
      </c>
      <c r="G34" s="4">
        <f t="shared" si="1"/>
        <v>0</v>
      </c>
      <c r="H34" s="2">
        <f t="shared" si="6"/>
        <v>99328.187875166259</v>
      </c>
      <c r="I34" s="2">
        <f t="shared" si="4"/>
        <v>0</v>
      </c>
      <c r="J34" s="2">
        <f t="shared" si="2"/>
        <v>99328.187875166259</v>
      </c>
      <c r="K34" s="2">
        <f t="shared" si="3"/>
        <v>6176462.2403228991</v>
      </c>
      <c r="L34" s="14">
        <f t="shared" si="5"/>
        <v>62.182371111867631</v>
      </c>
      <c r="N34" s="6"/>
    </row>
    <row r="35" spans="1:14" x14ac:dyDescent="0.2">
      <c r="A35" s="60">
        <v>26</v>
      </c>
      <c r="B35" s="56">
        <v>0</v>
      </c>
      <c r="C35" s="23">
        <v>1062</v>
      </c>
      <c r="D35" s="23">
        <v>1100</v>
      </c>
      <c r="E35" s="3">
        <v>0.5</v>
      </c>
      <c r="F35" s="4">
        <f t="shared" si="0"/>
        <v>0</v>
      </c>
      <c r="G35" s="4">
        <f t="shared" si="1"/>
        <v>0</v>
      </c>
      <c r="H35" s="2">
        <f t="shared" si="6"/>
        <v>99328.187875166259</v>
      </c>
      <c r="I35" s="2">
        <f t="shared" si="4"/>
        <v>0</v>
      </c>
      <c r="J35" s="2">
        <f t="shared" si="2"/>
        <v>99328.187875166259</v>
      </c>
      <c r="K35" s="2">
        <f t="shared" si="3"/>
        <v>6077134.0524477325</v>
      </c>
      <c r="L35" s="14">
        <f t="shared" si="5"/>
        <v>61.182371111867631</v>
      </c>
      <c r="N35" s="6"/>
    </row>
    <row r="36" spans="1:14" x14ac:dyDescent="0.2">
      <c r="A36" s="60">
        <v>27</v>
      </c>
      <c r="B36" s="56">
        <v>0</v>
      </c>
      <c r="C36" s="23">
        <v>1118</v>
      </c>
      <c r="D36" s="23">
        <v>1120</v>
      </c>
      <c r="E36" s="3">
        <v>0.5</v>
      </c>
      <c r="F36" s="4">
        <f t="shared" si="0"/>
        <v>0</v>
      </c>
      <c r="G36" s="4">
        <f t="shared" si="1"/>
        <v>0</v>
      </c>
      <c r="H36" s="2">
        <f t="shared" si="6"/>
        <v>99328.187875166259</v>
      </c>
      <c r="I36" s="2">
        <f t="shared" si="4"/>
        <v>0</v>
      </c>
      <c r="J36" s="2">
        <f t="shared" si="2"/>
        <v>99328.187875166259</v>
      </c>
      <c r="K36" s="2">
        <f t="shared" si="3"/>
        <v>5977805.864572566</v>
      </c>
      <c r="L36" s="14">
        <f t="shared" si="5"/>
        <v>60.182371111867624</v>
      </c>
      <c r="N36" s="6"/>
    </row>
    <row r="37" spans="1:14" x14ac:dyDescent="0.2">
      <c r="A37" s="60">
        <v>28</v>
      </c>
      <c r="B37" s="56">
        <v>0</v>
      </c>
      <c r="C37" s="23">
        <v>1103</v>
      </c>
      <c r="D37" s="23">
        <v>1148</v>
      </c>
      <c r="E37" s="3">
        <v>0.5</v>
      </c>
      <c r="F37" s="4">
        <f t="shared" si="0"/>
        <v>0</v>
      </c>
      <c r="G37" s="4">
        <f t="shared" si="1"/>
        <v>0</v>
      </c>
      <c r="H37" s="2">
        <f t="shared" si="6"/>
        <v>99328.187875166259</v>
      </c>
      <c r="I37" s="2">
        <f t="shared" si="4"/>
        <v>0</v>
      </c>
      <c r="J37" s="2">
        <f t="shared" si="2"/>
        <v>99328.187875166259</v>
      </c>
      <c r="K37" s="2">
        <f t="shared" si="3"/>
        <v>5878477.6766973995</v>
      </c>
      <c r="L37" s="14">
        <f t="shared" si="5"/>
        <v>59.182371111867624</v>
      </c>
      <c r="N37" s="6"/>
    </row>
    <row r="38" spans="1:14" x14ac:dyDescent="0.2">
      <c r="A38" s="60">
        <v>29</v>
      </c>
      <c r="B38" s="23">
        <v>0</v>
      </c>
      <c r="C38" s="23">
        <v>1155</v>
      </c>
      <c r="D38" s="23">
        <v>1122</v>
      </c>
      <c r="E38" s="3">
        <v>0.5</v>
      </c>
      <c r="F38" s="4">
        <f t="shared" si="0"/>
        <v>0</v>
      </c>
      <c r="G38" s="4">
        <f t="shared" si="1"/>
        <v>0</v>
      </c>
      <c r="H38" s="2">
        <f t="shared" si="6"/>
        <v>99328.187875166259</v>
      </c>
      <c r="I38" s="2">
        <f t="shared" si="4"/>
        <v>0</v>
      </c>
      <c r="J38" s="2">
        <f t="shared" si="2"/>
        <v>99328.187875166259</v>
      </c>
      <c r="K38" s="2">
        <f t="shared" si="3"/>
        <v>5779149.4888222329</v>
      </c>
      <c r="L38" s="14">
        <f t="shared" si="5"/>
        <v>58.182371111867617</v>
      </c>
      <c r="N38" s="6"/>
    </row>
    <row r="39" spans="1:14" x14ac:dyDescent="0.2">
      <c r="A39" s="60">
        <v>30</v>
      </c>
      <c r="B39" s="55">
        <v>0</v>
      </c>
      <c r="C39" s="23">
        <v>1142</v>
      </c>
      <c r="D39" s="23">
        <v>1174</v>
      </c>
      <c r="E39" s="3">
        <v>0.5</v>
      </c>
      <c r="F39" s="4">
        <f t="shared" si="0"/>
        <v>0</v>
      </c>
      <c r="G39" s="4">
        <f t="shared" si="1"/>
        <v>0</v>
      </c>
      <c r="H39" s="2">
        <f t="shared" si="6"/>
        <v>99328.187875166259</v>
      </c>
      <c r="I39" s="2">
        <f t="shared" si="4"/>
        <v>0</v>
      </c>
      <c r="J39" s="2">
        <f t="shared" si="2"/>
        <v>99328.187875166259</v>
      </c>
      <c r="K39" s="2">
        <f t="shared" si="3"/>
        <v>5679821.3009470664</v>
      </c>
      <c r="L39" s="14">
        <f t="shared" si="5"/>
        <v>57.182371111867617</v>
      </c>
      <c r="N39" s="6"/>
    </row>
    <row r="40" spans="1:14" x14ac:dyDescent="0.2">
      <c r="A40" s="60">
        <v>31</v>
      </c>
      <c r="B40" s="55">
        <v>1</v>
      </c>
      <c r="C40" s="23">
        <v>1223</v>
      </c>
      <c r="D40" s="23">
        <v>1177</v>
      </c>
      <c r="E40" s="3">
        <v>0.5</v>
      </c>
      <c r="F40" s="4">
        <f t="shared" si="0"/>
        <v>8.3333333333333339E-4</v>
      </c>
      <c r="G40" s="4">
        <f t="shared" si="1"/>
        <v>8.3298625572678054E-4</v>
      </c>
      <c r="H40" s="2">
        <f t="shared" si="6"/>
        <v>99328.187875166259</v>
      </c>
      <c r="I40" s="2">
        <f t="shared" si="4"/>
        <v>82.739015306260939</v>
      </c>
      <c r="J40" s="2">
        <f t="shared" si="2"/>
        <v>99286.818367513129</v>
      </c>
      <c r="K40" s="2">
        <f t="shared" si="3"/>
        <v>5580493.1130718999</v>
      </c>
      <c r="L40" s="14">
        <f t="shared" si="5"/>
        <v>56.182371111867617</v>
      </c>
      <c r="N40" s="6"/>
    </row>
    <row r="41" spans="1:14" x14ac:dyDescent="0.2">
      <c r="A41" s="60">
        <v>32</v>
      </c>
      <c r="B41" s="55">
        <v>0</v>
      </c>
      <c r="C41" s="23">
        <v>1335</v>
      </c>
      <c r="D41" s="23">
        <v>1225</v>
      </c>
      <c r="E41" s="3">
        <v>0.5</v>
      </c>
      <c r="F41" s="4">
        <f t="shared" si="0"/>
        <v>0</v>
      </c>
      <c r="G41" s="4">
        <f t="shared" si="1"/>
        <v>0</v>
      </c>
      <c r="H41" s="2">
        <f t="shared" si="6"/>
        <v>99245.44885986</v>
      </c>
      <c r="I41" s="2">
        <f t="shared" si="4"/>
        <v>0</v>
      </c>
      <c r="J41" s="2">
        <f t="shared" si="2"/>
        <v>99245.44885986</v>
      </c>
      <c r="K41" s="2">
        <f t="shared" si="3"/>
        <v>5481206.294704387</v>
      </c>
      <c r="L41" s="14">
        <f t="shared" si="5"/>
        <v>55.228792430010067</v>
      </c>
      <c r="N41" s="6"/>
    </row>
    <row r="42" spans="1:14" x14ac:dyDescent="0.2">
      <c r="A42" s="60">
        <v>33</v>
      </c>
      <c r="B42" s="23">
        <v>1</v>
      </c>
      <c r="C42" s="23">
        <v>1345</v>
      </c>
      <c r="D42" s="23">
        <v>1350</v>
      </c>
      <c r="E42" s="3">
        <v>0.5</v>
      </c>
      <c r="F42" s="4">
        <f t="shared" si="0"/>
        <v>7.4211502782931351E-4</v>
      </c>
      <c r="G42" s="4">
        <f t="shared" si="1"/>
        <v>7.4183976261127599E-4</v>
      </c>
      <c r="H42" s="2">
        <f t="shared" si="6"/>
        <v>99245.44885986</v>
      </c>
      <c r="I42" s="2">
        <f t="shared" si="4"/>
        <v>73.624220222448074</v>
      </c>
      <c r="J42" s="2">
        <f t="shared" si="2"/>
        <v>99208.636749748766</v>
      </c>
      <c r="K42" s="2">
        <f t="shared" si="3"/>
        <v>5381960.8458445268</v>
      </c>
      <c r="L42" s="14">
        <f t="shared" si="5"/>
        <v>54.22879243001006</v>
      </c>
      <c r="N42" s="6"/>
    </row>
    <row r="43" spans="1:14" x14ac:dyDescent="0.2">
      <c r="A43" s="60">
        <v>34</v>
      </c>
      <c r="B43" s="23">
        <v>0</v>
      </c>
      <c r="C43" s="23">
        <v>1297</v>
      </c>
      <c r="D43" s="23">
        <v>1378</v>
      </c>
      <c r="E43" s="3">
        <v>0.5</v>
      </c>
      <c r="F43" s="4">
        <f t="shared" si="0"/>
        <v>0</v>
      </c>
      <c r="G43" s="4">
        <f t="shared" si="1"/>
        <v>0</v>
      </c>
      <c r="H43" s="2">
        <f t="shared" si="6"/>
        <v>99171.824639637547</v>
      </c>
      <c r="I43" s="2">
        <f t="shared" si="4"/>
        <v>0</v>
      </c>
      <c r="J43" s="2">
        <f t="shared" si="2"/>
        <v>99171.824639637547</v>
      </c>
      <c r="K43" s="2">
        <f t="shared" si="3"/>
        <v>5282752.2090947777</v>
      </c>
      <c r="L43" s="14">
        <f t="shared" si="5"/>
        <v>53.268680174946965</v>
      </c>
      <c r="N43" s="6"/>
    </row>
    <row r="44" spans="1:14" x14ac:dyDescent="0.2">
      <c r="A44" s="60">
        <v>35</v>
      </c>
      <c r="B44" s="55">
        <v>1</v>
      </c>
      <c r="C44" s="23">
        <v>1377</v>
      </c>
      <c r="D44" s="23">
        <v>1317</v>
      </c>
      <c r="E44" s="3">
        <v>0.5</v>
      </c>
      <c r="F44" s="4">
        <f t="shared" si="0"/>
        <v>7.4239049740163323E-4</v>
      </c>
      <c r="G44" s="4">
        <f t="shared" si="1"/>
        <v>7.4211502782931351E-4</v>
      </c>
      <c r="H44" s="2">
        <f t="shared" si="6"/>
        <v>99171.824639637547</v>
      </c>
      <c r="I44" s="2">
        <f t="shared" si="4"/>
        <v>73.596901402328413</v>
      </c>
      <c r="J44" s="2">
        <f t="shared" si="2"/>
        <v>99135.026188936376</v>
      </c>
      <c r="K44" s="2">
        <f t="shared" si="3"/>
        <v>5183580.3844551397</v>
      </c>
      <c r="L44" s="14">
        <f t="shared" si="5"/>
        <v>52.268680174946965</v>
      </c>
      <c r="N44" s="6"/>
    </row>
    <row r="45" spans="1:14" x14ac:dyDescent="0.2">
      <c r="A45" s="60">
        <v>36</v>
      </c>
      <c r="B45" s="55">
        <v>0</v>
      </c>
      <c r="C45" s="23">
        <v>1454</v>
      </c>
      <c r="D45" s="23">
        <v>1421</v>
      </c>
      <c r="E45" s="3">
        <v>0.5</v>
      </c>
      <c r="F45" s="4">
        <f t="shared" si="0"/>
        <v>0</v>
      </c>
      <c r="G45" s="4">
        <f t="shared" si="1"/>
        <v>0</v>
      </c>
      <c r="H45" s="2">
        <f t="shared" si="6"/>
        <v>99098.227738235219</v>
      </c>
      <c r="I45" s="2">
        <f t="shared" si="4"/>
        <v>0</v>
      </c>
      <c r="J45" s="2">
        <f t="shared" si="2"/>
        <v>99098.227738235219</v>
      </c>
      <c r="K45" s="2">
        <f t="shared" si="3"/>
        <v>5084445.3582662037</v>
      </c>
      <c r="L45" s="14">
        <f t="shared" si="5"/>
        <v>51.307127022458992</v>
      </c>
      <c r="N45" s="6"/>
    </row>
    <row r="46" spans="1:14" x14ac:dyDescent="0.2">
      <c r="A46" s="60">
        <v>37</v>
      </c>
      <c r="B46" s="23">
        <v>1</v>
      </c>
      <c r="C46" s="23">
        <v>1503</v>
      </c>
      <c r="D46" s="23">
        <v>1457</v>
      </c>
      <c r="E46" s="3">
        <v>0.5</v>
      </c>
      <c r="F46" s="4">
        <f t="shared" si="0"/>
        <v>6.7567567567567571E-4</v>
      </c>
      <c r="G46" s="4">
        <f t="shared" si="1"/>
        <v>6.754474839581223E-4</v>
      </c>
      <c r="H46" s="2">
        <f t="shared" si="6"/>
        <v>99098.227738235219</v>
      </c>
      <c r="I46" s="2">
        <f t="shared" si="4"/>
        <v>66.93564859049998</v>
      </c>
      <c r="J46" s="2">
        <f t="shared" si="2"/>
        <v>99064.759913939968</v>
      </c>
      <c r="K46" s="2">
        <f t="shared" si="3"/>
        <v>4985347.1305279685</v>
      </c>
      <c r="L46" s="14">
        <f t="shared" si="5"/>
        <v>50.307127022458992</v>
      </c>
      <c r="N46" s="6"/>
    </row>
    <row r="47" spans="1:14" x14ac:dyDescent="0.2">
      <c r="A47" s="60">
        <v>38</v>
      </c>
      <c r="B47" s="55">
        <v>0</v>
      </c>
      <c r="C47" s="23">
        <v>1544</v>
      </c>
      <c r="D47" s="23">
        <v>1514</v>
      </c>
      <c r="E47" s="3">
        <v>0.5</v>
      </c>
      <c r="F47" s="4">
        <f t="shared" si="0"/>
        <v>0</v>
      </c>
      <c r="G47" s="4">
        <f t="shared" si="1"/>
        <v>0</v>
      </c>
      <c r="H47" s="2">
        <f t="shared" si="6"/>
        <v>99031.292089644718</v>
      </c>
      <c r="I47" s="2">
        <f t="shared" si="4"/>
        <v>0</v>
      </c>
      <c r="J47" s="2">
        <f t="shared" si="2"/>
        <v>99031.292089644718</v>
      </c>
      <c r="K47" s="2">
        <f t="shared" si="3"/>
        <v>4886282.3706140285</v>
      </c>
      <c r="L47" s="14">
        <f t="shared" si="5"/>
        <v>49.340791859919257</v>
      </c>
      <c r="N47" s="6"/>
    </row>
    <row r="48" spans="1:14" x14ac:dyDescent="0.2">
      <c r="A48" s="60">
        <v>39</v>
      </c>
      <c r="B48" s="23">
        <v>1</v>
      </c>
      <c r="C48" s="23">
        <v>1577</v>
      </c>
      <c r="D48" s="23">
        <v>1573</v>
      </c>
      <c r="E48" s="3">
        <v>0.5</v>
      </c>
      <c r="F48" s="4">
        <f t="shared" si="0"/>
        <v>6.3492063492063492E-4</v>
      </c>
      <c r="G48" s="4">
        <f t="shared" si="1"/>
        <v>6.3471913678197405E-4</v>
      </c>
      <c r="H48" s="2">
        <f t="shared" si="6"/>
        <v>99031.292089644718</v>
      </c>
      <c r="I48" s="2">
        <f t="shared" si="4"/>
        <v>62.857056229542827</v>
      </c>
      <c r="J48" s="2">
        <f t="shared" si="2"/>
        <v>98999.863561529943</v>
      </c>
      <c r="K48" s="2">
        <f t="shared" si="3"/>
        <v>4787251.0785243837</v>
      </c>
      <c r="L48" s="14">
        <f t="shared" si="5"/>
        <v>48.340791859919257</v>
      </c>
      <c r="N48" s="6"/>
    </row>
    <row r="49" spans="1:14" x14ac:dyDescent="0.2">
      <c r="A49" s="60">
        <v>40</v>
      </c>
      <c r="B49" s="55">
        <v>0</v>
      </c>
      <c r="C49" s="23">
        <v>1759</v>
      </c>
      <c r="D49" s="23">
        <v>1590</v>
      </c>
      <c r="E49" s="3">
        <v>0.5</v>
      </c>
      <c r="F49" s="4">
        <f t="shared" si="0"/>
        <v>0</v>
      </c>
      <c r="G49" s="4">
        <f t="shared" si="1"/>
        <v>0</v>
      </c>
      <c r="H49" s="2">
        <f t="shared" si="6"/>
        <v>98968.435033415168</v>
      </c>
      <c r="I49" s="2">
        <f t="shared" si="4"/>
        <v>0</v>
      </c>
      <c r="J49" s="2">
        <f t="shared" si="2"/>
        <v>98968.435033415168</v>
      </c>
      <c r="K49" s="2">
        <f t="shared" si="3"/>
        <v>4688251.2149628541</v>
      </c>
      <c r="L49" s="14">
        <f t="shared" si="5"/>
        <v>47.371176611815052</v>
      </c>
      <c r="N49" s="6"/>
    </row>
    <row r="50" spans="1:14" x14ac:dyDescent="0.2">
      <c r="A50" s="60">
        <v>41</v>
      </c>
      <c r="B50" s="23">
        <v>0</v>
      </c>
      <c r="C50" s="23">
        <v>1792</v>
      </c>
      <c r="D50" s="23">
        <v>1768</v>
      </c>
      <c r="E50" s="3">
        <v>0.5</v>
      </c>
      <c r="F50" s="4">
        <f t="shared" si="0"/>
        <v>0</v>
      </c>
      <c r="G50" s="4">
        <f t="shared" si="1"/>
        <v>0</v>
      </c>
      <c r="H50" s="2">
        <f t="shared" si="6"/>
        <v>98968.435033415168</v>
      </c>
      <c r="I50" s="2">
        <f t="shared" si="4"/>
        <v>0</v>
      </c>
      <c r="J50" s="2">
        <f t="shared" si="2"/>
        <v>98968.435033415168</v>
      </c>
      <c r="K50" s="2">
        <f t="shared" si="3"/>
        <v>4589282.7799294386</v>
      </c>
      <c r="L50" s="14">
        <f t="shared" si="5"/>
        <v>46.371176611815052</v>
      </c>
      <c r="N50" s="6"/>
    </row>
    <row r="51" spans="1:14" x14ac:dyDescent="0.2">
      <c r="A51" s="60">
        <v>42</v>
      </c>
      <c r="B51" s="23">
        <v>1</v>
      </c>
      <c r="C51" s="23">
        <v>1819</v>
      </c>
      <c r="D51" s="23">
        <v>1803</v>
      </c>
      <c r="E51" s="3">
        <v>0.5</v>
      </c>
      <c r="F51" s="4">
        <f t="shared" si="0"/>
        <v>5.5218111540585317E-4</v>
      </c>
      <c r="G51" s="4">
        <f t="shared" si="1"/>
        <v>5.5202870549268574E-4</v>
      </c>
      <c r="H51" s="2">
        <f t="shared" si="6"/>
        <v>98968.435033415168</v>
      </c>
      <c r="I51" s="2">
        <f t="shared" si="4"/>
        <v>54.633417076133142</v>
      </c>
      <c r="J51" s="2">
        <f t="shared" si="2"/>
        <v>98941.118324877098</v>
      </c>
      <c r="K51" s="2">
        <f t="shared" si="3"/>
        <v>4490314.3448960232</v>
      </c>
      <c r="L51" s="14">
        <f t="shared" si="5"/>
        <v>45.371176611815045</v>
      </c>
      <c r="N51" s="6"/>
    </row>
    <row r="52" spans="1:14" x14ac:dyDescent="0.2">
      <c r="A52" s="60">
        <v>43</v>
      </c>
      <c r="B52" s="23">
        <v>1</v>
      </c>
      <c r="C52" s="23">
        <v>1818</v>
      </c>
      <c r="D52" s="23">
        <v>1843</v>
      </c>
      <c r="E52" s="3">
        <v>0.5</v>
      </c>
      <c r="F52" s="4">
        <f t="shared" si="0"/>
        <v>5.4629882545752522E-4</v>
      </c>
      <c r="G52" s="4">
        <f t="shared" si="1"/>
        <v>5.461496450027307E-4</v>
      </c>
      <c r="H52" s="2">
        <f t="shared" si="6"/>
        <v>98913.801616339028</v>
      </c>
      <c r="I52" s="2">
        <f t="shared" si="4"/>
        <v>54.021737638634093</v>
      </c>
      <c r="J52" s="2">
        <f t="shared" si="2"/>
        <v>98886.790747519713</v>
      </c>
      <c r="K52" s="2">
        <f t="shared" si="3"/>
        <v>4391373.2265711464</v>
      </c>
      <c r="L52" s="14">
        <f t="shared" si="5"/>
        <v>44.395960470755575</v>
      </c>
      <c r="N52" s="6"/>
    </row>
    <row r="53" spans="1:14" x14ac:dyDescent="0.2">
      <c r="A53" s="60">
        <v>44</v>
      </c>
      <c r="B53" s="23">
        <v>3</v>
      </c>
      <c r="C53" s="23">
        <v>1793</v>
      </c>
      <c r="D53" s="23">
        <v>1804</v>
      </c>
      <c r="E53" s="3">
        <v>0.5</v>
      </c>
      <c r="F53" s="4">
        <f t="shared" si="0"/>
        <v>1.6680567139282735E-3</v>
      </c>
      <c r="G53" s="4">
        <f t="shared" si="1"/>
        <v>1.6666666666666666E-3</v>
      </c>
      <c r="H53" s="2">
        <f t="shared" si="6"/>
        <v>98859.779878700399</v>
      </c>
      <c r="I53" s="2">
        <f t="shared" si="4"/>
        <v>164.76629979783399</v>
      </c>
      <c r="J53" s="2">
        <f t="shared" si="2"/>
        <v>98777.396728801483</v>
      </c>
      <c r="K53" s="2">
        <f t="shared" si="3"/>
        <v>4292486.4358236268</v>
      </c>
      <c r="L53" s="14">
        <f t="shared" si="5"/>
        <v>43.419947334400796</v>
      </c>
      <c r="N53" s="6"/>
    </row>
    <row r="54" spans="1:14" x14ac:dyDescent="0.2">
      <c r="A54" s="60">
        <v>45</v>
      </c>
      <c r="B54" s="23">
        <v>3</v>
      </c>
      <c r="C54" s="23">
        <v>1694</v>
      </c>
      <c r="D54" s="23">
        <v>1796</v>
      </c>
      <c r="E54" s="3">
        <v>0.5</v>
      </c>
      <c r="F54" s="4">
        <f t="shared" si="0"/>
        <v>1.7191977077363897E-3</v>
      </c>
      <c r="G54" s="4">
        <f t="shared" si="1"/>
        <v>1.717721156598912E-3</v>
      </c>
      <c r="H54" s="2">
        <f t="shared" si="6"/>
        <v>98695.013578902566</v>
      </c>
      <c r="I54" s="2">
        <f t="shared" si="4"/>
        <v>169.53051287529783</v>
      </c>
      <c r="J54" s="2">
        <f t="shared" si="2"/>
        <v>98610.248322464919</v>
      </c>
      <c r="K54" s="2">
        <f t="shared" si="3"/>
        <v>4193709.0390948253</v>
      </c>
      <c r="L54" s="14">
        <f t="shared" si="5"/>
        <v>42.491600001069244</v>
      </c>
      <c r="N54" s="6"/>
    </row>
    <row r="55" spans="1:14" x14ac:dyDescent="0.2">
      <c r="A55" s="60">
        <v>46</v>
      </c>
      <c r="B55" s="55">
        <v>1</v>
      </c>
      <c r="C55" s="23">
        <v>1738</v>
      </c>
      <c r="D55" s="23">
        <v>1708</v>
      </c>
      <c r="E55" s="3">
        <v>0.5</v>
      </c>
      <c r="F55" s="4">
        <f t="shared" si="0"/>
        <v>5.8038305281485781E-4</v>
      </c>
      <c r="G55" s="4">
        <f t="shared" si="1"/>
        <v>5.8021467943138953E-4</v>
      </c>
      <c r="H55" s="2">
        <f t="shared" si="6"/>
        <v>98525.483066027271</v>
      </c>
      <c r="I55" s="2">
        <f t="shared" si="4"/>
        <v>57.165931572977811</v>
      </c>
      <c r="J55" s="2">
        <f t="shared" si="2"/>
        <v>98496.900100240789</v>
      </c>
      <c r="K55" s="2">
        <f t="shared" si="3"/>
        <v>4095098.7907723603</v>
      </c>
      <c r="L55" s="14">
        <f t="shared" si="5"/>
        <v>41.56385397296669</v>
      </c>
      <c r="N55" s="6"/>
    </row>
    <row r="56" spans="1:14" x14ac:dyDescent="0.2">
      <c r="A56" s="60">
        <v>47</v>
      </c>
      <c r="B56" s="23">
        <v>2</v>
      </c>
      <c r="C56" s="23">
        <v>1700</v>
      </c>
      <c r="D56" s="23">
        <v>1738</v>
      </c>
      <c r="E56" s="3">
        <v>0.5</v>
      </c>
      <c r="F56" s="4">
        <f t="shared" si="0"/>
        <v>1.1634671320535194E-3</v>
      </c>
      <c r="G56" s="4">
        <f t="shared" si="1"/>
        <v>1.1627906976744186E-3</v>
      </c>
      <c r="H56" s="2">
        <f t="shared" si="6"/>
        <v>98468.317134454293</v>
      </c>
      <c r="I56" s="2">
        <f t="shared" si="4"/>
        <v>114.49804317959801</v>
      </c>
      <c r="J56" s="2">
        <f t="shared" si="2"/>
        <v>98411.068112864494</v>
      </c>
      <c r="K56" s="2">
        <f t="shared" si="3"/>
        <v>3996601.8906721193</v>
      </c>
      <c r="L56" s="14">
        <f t="shared" si="5"/>
        <v>40.587693655969865</v>
      </c>
      <c r="N56" s="6"/>
    </row>
    <row r="57" spans="1:14" x14ac:dyDescent="0.2">
      <c r="A57" s="60">
        <v>48</v>
      </c>
      <c r="B57" s="23">
        <v>2</v>
      </c>
      <c r="C57" s="23">
        <v>1604</v>
      </c>
      <c r="D57" s="23">
        <v>1707</v>
      </c>
      <c r="E57" s="3">
        <v>0.5</v>
      </c>
      <c r="F57" s="4">
        <f t="shared" si="0"/>
        <v>1.2080942313500453E-3</v>
      </c>
      <c r="G57" s="4">
        <f t="shared" si="1"/>
        <v>1.2073649260488984E-3</v>
      </c>
      <c r="H57" s="2">
        <f t="shared" si="6"/>
        <v>98353.819091274694</v>
      </c>
      <c r="I57" s="2">
        <f t="shared" si="4"/>
        <v>118.7489515137636</v>
      </c>
      <c r="J57" s="2">
        <f t="shared" si="2"/>
        <v>98294.444615517816</v>
      </c>
      <c r="K57" s="2">
        <f t="shared" si="3"/>
        <v>3898190.8225592547</v>
      </c>
      <c r="L57" s="14">
        <f t="shared" si="5"/>
        <v>39.634361518200329</v>
      </c>
      <c r="N57" s="6"/>
    </row>
    <row r="58" spans="1:14" x14ac:dyDescent="0.2">
      <c r="A58" s="60">
        <v>49</v>
      </c>
      <c r="B58" s="23">
        <v>3</v>
      </c>
      <c r="C58" s="23">
        <v>1608</v>
      </c>
      <c r="D58" s="23">
        <v>1616</v>
      </c>
      <c r="E58" s="3">
        <v>0.5</v>
      </c>
      <c r="F58" s="4">
        <f t="shared" si="0"/>
        <v>1.8610421836228288E-3</v>
      </c>
      <c r="G58" s="4">
        <f t="shared" si="1"/>
        <v>1.8593120545398205E-3</v>
      </c>
      <c r="H58" s="2">
        <f t="shared" si="6"/>
        <v>98235.070139760937</v>
      </c>
      <c r="I58" s="2">
        <f t="shared" si="4"/>
        <v>182.64965008942227</v>
      </c>
      <c r="J58" s="2">
        <f t="shared" si="2"/>
        <v>98143.745314716216</v>
      </c>
      <c r="K58" s="2">
        <f t="shared" si="3"/>
        <v>3799896.377943737</v>
      </c>
      <c r="L58" s="14">
        <f t="shared" si="5"/>
        <v>38.681668089996279</v>
      </c>
      <c r="N58" s="6"/>
    </row>
    <row r="59" spans="1:14" x14ac:dyDescent="0.2">
      <c r="A59" s="60">
        <v>50</v>
      </c>
      <c r="B59" s="23">
        <v>5</v>
      </c>
      <c r="C59" s="23">
        <v>1689</v>
      </c>
      <c r="D59" s="23">
        <v>1626</v>
      </c>
      <c r="E59" s="3">
        <v>0.5</v>
      </c>
      <c r="F59" s="4">
        <f t="shared" si="0"/>
        <v>3.0165912518853697E-3</v>
      </c>
      <c r="G59" s="4">
        <f t="shared" si="1"/>
        <v>3.0120481927710845E-3</v>
      </c>
      <c r="H59" s="2">
        <f t="shared" si="6"/>
        <v>98052.420489671509</v>
      </c>
      <c r="I59" s="2">
        <f t="shared" si="4"/>
        <v>295.33861593274554</v>
      </c>
      <c r="J59" s="2">
        <f t="shared" si="2"/>
        <v>97904.751181705127</v>
      </c>
      <c r="K59" s="2">
        <f t="shared" si="3"/>
        <v>3701752.6326290206</v>
      </c>
      <c r="L59" s="14">
        <f t="shared" si="5"/>
        <v>37.752791967220737</v>
      </c>
      <c r="N59" s="6"/>
    </row>
    <row r="60" spans="1:14" x14ac:dyDescent="0.2">
      <c r="A60" s="60">
        <v>51</v>
      </c>
      <c r="B60" s="23">
        <v>4</v>
      </c>
      <c r="C60" s="23">
        <v>1456</v>
      </c>
      <c r="D60" s="23">
        <v>1682</v>
      </c>
      <c r="E60" s="3">
        <v>0.5</v>
      </c>
      <c r="F60" s="4">
        <f t="shared" si="0"/>
        <v>2.5493945188017845E-3</v>
      </c>
      <c r="G60" s="4">
        <f t="shared" si="1"/>
        <v>2.546148949713558E-3</v>
      </c>
      <c r="H60" s="2">
        <f t="shared" si="6"/>
        <v>97757.08187373876</v>
      </c>
      <c r="I60" s="2">
        <f t="shared" si="4"/>
        <v>248.90409133988226</v>
      </c>
      <c r="J60" s="2">
        <f t="shared" si="2"/>
        <v>97632.629828068821</v>
      </c>
      <c r="K60" s="2">
        <f t="shared" si="3"/>
        <v>3603847.8814473157</v>
      </c>
      <c r="L60" s="14">
        <f t="shared" si="5"/>
        <v>36.865338166517482</v>
      </c>
      <c r="N60" s="6"/>
    </row>
    <row r="61" spans="1:14" x14ac:dyDescent="0.2">
      <c r="A61" s="60">
        <v>52</v>
      </c>
      <c r="B61" s="23">
        <v>4</v>
      </c>
      <c r="C61" s="23">
        <v>1449</v>
      </c>
      <c r="D61" s="23">
        <v>1465</v>
      </c>
      <c r="E61" s="3">
        <v>0.5</v>
      </c>
      <c r="F61" s="4">
        <f t="shared" si="0"/>
        <v>2.7453671928620452E-3</v>
      </c>
      <c r="G61" s="4">
        <f t="shared" si="1"/>
        <v>2.7416038382453737E-3</v>
      </c>
      <c r="H61" s="2">
        <f t="shared" si="6"/>
        <v>97508.177782398881</v>
      </c>
      <c r="I61" s="2">
        <f t="shared" si="4"/>
        <v>267.32879446853707</v>
      </c>
      <c r="J61" s="2">
        <f t="shared" si="2"/>
        <v>97374.51338516461</v>
      </c>
      <c r="K61" s="2">
        <f t="shared" si="3"/>
        <v>3506215.2516192468</v>
      </c>
      <c r="L61" s="14">
        <f t="shared" si="5"/>
        <v>35.95816608781044</v>
      </c>
      <c r="N61" s="6"/>
    </row>
    <row r="62" spans="1:14" x14ac:dyDescent="0.2">
      <c r="A62" s="60">
        <v>53</v>
      </c>
      <c r="B62" s="23">
        <v>4</v>
      </c>
      <c r="C62" s="23">
        <v>1508</v>
      </c>
      <c r="D62" s="23">
        <v>1439</v>
      </c>
      <c r="E62" s="3">
        <v>0.5</v>
      </c>
      <c r="F62" s="4">
        <f t="shared" si="0"/>
        <v>2.7146250424160165E-3</v>
      </c>
      <c r="G62" s="4">
        <f t="shared" si="1"/>
        <v>2.7109454422229754E-3</v>
      </c>
      <c r="H62" s="2">
        <f t="shared" si="6"/>
        <v>97240.848987930338</v>
      </c>
      <c r="I62" s="2">
        <f t="shared" si="4"/>
        <v>263.61463636172238</v>
      </c>
      <c r="J62" s="2">
        <f t="shared" si="2"/>
        <v>97109.04166974948</v>
      </c>
      <c r="K62" s="2">
        <f t="shared" si="3"/>
        <v>3408840.7382340822</v>
      </c>
      <c r="L62" s="14">
        <f t="shared" si="5"/>
        <v>35.05564558220992</v>
      </c>
      <c r="N62" s="6"/>
    </row>
    <row r="63" spans="1:14" x14ac:dyDescent="0.2">
      <c r="A63" s="60">
        <v>54</v>
      </c>
      <c r="B63" s="23">
        <v>2</v>
      </c>
      <c r="C63" s="23">
        <v>1342</v>
      </c>
      <c r="D63" s="23">
        <v>1500</v>
      </c>
      <c r="E63" s="3">
        <v>0.5</v>
      </c>
      <c r="F63" s="4">
        <f t="shared" si="0"/>
        <v>1.4074595355383533E-3</v>
      </c>
      <c r="G63" s="4">
        <f t="shared" si="1"/>
        <v>1.4064697609001407E-3</v>
      </c>
      <c r="H63" s="2">
        <f t="shared" si="6"/>
        <v>96977.234351568623</v>
      </c>
      <c r="I63" s="2">
        <f t="shared" si="4"/>
        <v>136.39554761120763</v>
      </c>
      <c r="J63" s="2">
        <f t="shared" si="2"/>
        <v>96909.036577763021</v>
      </c>
      <c r="K63" s="2">
        <f t="shared" si="3"/>
        <v>3311731.6965643326</v>
      </c>
      <c r="L63" s="14">
        <f t="shared" si="5"/>
        <v>34.149578699660708</v>
      </c>
      <c r="N63" s="6"/>
    </row>
    <row r="64" spans="1:14" x14ac:dyDescent="0.2">
      <c r="A64" s="60">
        <v>55</v>
      </c>
      <c r="B64" s="23">
        <v>4</v>
      </c>
      <c r="C64" s="23">
        <v>1304</v>
      </c>
      <c r="D64" s="23">
        <v>1360</v>
      </c>
      <c r="E64" s="3">
        <v>0.5</v>
      </c>
      <c r="F64" s="4">
        <f t="shared" si="0"/>
        <v>3.003003003003003E-3</v>
      </c>
      <c r="G64" s="4">
        <f t="shared" si="1"/>
        <v>2.9985007496251877E-3</v>
      </c>
      <c r="H64" s="2">
        <f t="shared" si="6"/>
        <v>96840.83880395742</v>
      </c>
      <c r="I64" s="2">
        <f t="shared" si="4"/>
        <v>290.37732774799832</v>
      </c>
      <c r="J64" s="2">
        <f t="shared" si="2"/>
        <v>96695.650140083424</v>
      </c>
      <c r="K64" s="2">
        <f t="shared" si="3"/>
        <v>3214822.6599865695</v>
      </c>
      <c r="L64" s="14">
        <f t="shared" si="5"/>
        <v>33.196972472477128</v>
      </c>
      <c r="N64" s="6"/>
    </row>
    <row r="65" spans="1:14" x14ac:dyDescent="0.2">
      <c r="A65" s="60">
        <v>56</v>
      </c>
      <c r="B65" s="23">
        <v>2</v>
      </c>
      <c r="C65" s="23">
        <v>1370</v>
      </c>
      <c r="D65" s="23">
        <v>1309</v>
      </c>
      <c r="E65" s="3">
        <v>0.5</v>
      </c>
      <c r="F65" s="4">
        <f t="shared" si="0"/>
        <v>1.4930944382232176E-3</v>
      </c>
      <c r="G65" s="4">
        <f t="shared" si="1"/>
        <v>1.4919806042521446E-3</v>
      </c>
      <c r="H65" s="2">
        <f t="shared" si="6"/>
        <v>96550.461476209428</v>
      </c>
      <c r="I65" s="2">
        <f t="shared" si="4"/>
        <v>144.05141585409834</v>
      </c>
      <c r="J65" s="2">
        <f t="shared" si="2"/>
        <v>96478.435768282376</v>
      </c>
      <c r="K65" s="2">
        <f t="shared" si="3"/>
        <v>3118127.0098464862</v>
      </c>
      <c r="L65" s="14">
        <f t="shared" si="5"/>
        <v>32.295309231792849</v>
      </c>
      <c r="N65" s="6"/>
    </row>
    <row r="66" spans="1:14" x14ac:dyDescent="0.2">
      <c r="A66" s="60">
        <v>57</v>
      </c>
      <c r="B66" s="23">
        <v>4</v>
      </c>
      <c r="C66" s="23">
        <v>1341</v>
      </c>
      <c r="D66" s="23">
        <v>1364</v>
      </c>
      <c r="E66" s="3">
        <v>0.5</v>
      </c>
      <c r="F66" s="4">
        <f t="shared" si="0"/>
        <v>2.9574861367837337E-3</v>
      </c>
      <c r="G66" s="4">
        <f t="shared" si="1"/>
        <v>2.9531192321889995E-3</v>
      </c>
      <c r="H66" s="2">
        <f t="shared" si="6"/>
        <v>96406.410060355323</v>
      </c>
      <c r="I66" s="2">
        <f t="shared" si="4"/>
        <v>284.69962365553437</v>
      </c>
      <c r="J66" s="2">
        <f t="shared" si="2"/>
        <v>96264.060248527559</v>
      </c>
      <c r="K66" s="2">
        <f t="shared" si="3"/>
        <v>3021648.5740782036</v>
      </c>
      <c r="L66" s="14">
        <f t="shared" si="5"/>
        <v>31.34281809878096</v>
      </c>
      <c r="N66" s="6"/>
    </row>
    <row r="67" spans="1:14" x14ac:dyDescent="0.2">
      <c r="A67" s="60">
        <v>58</v>
      </c>
      <c r="B67" s="23">
        <v>2</v>
      </c>
      <c r="C67" s="23">
        <v>1350</v>
      </c>
      <c r="D67" s="23">
        <v>1351</v>
      </c>
      <c r="E67" s="3">
        <v>0.5</v>
      </c>
      <c r="F67" s="4">
        <f t="shared" si="0"/>
        <v>1.4809329877823029E-3</v>
      </c>
      <c r="G67" s="4">
        <f t="shared" si="1"/>
        <v>1.4798372179060301E-3</v>
      </c>
      <c r="H67" s="2">
        <f t="shared" si="6"/>
        <v>96121.710436699796</v>
      </c>
      <c r="I67" s="2">
        <f t="shared" si="4"/>
        <v>142.24448455301484</v>
      </c>
      <c r="J67" s="2">
        <f t="shared" si="2"/>
        <v>96050.588194423297</v>
      </c>
      <c r="K67" s="2">
        <f t="shared" si="3"/>
        <v>2925384.513829676</v>
      </c>
      <c r="L67" s="14">
        <f t="shared" si="5"/>
        <v>30.434170392298263</v>
      </c>
      <c r="N67" s="6"/>
    </row>
    <row r="68" spans="1:14" x14ac:dyDescent="0.2">
      <c r="A68" s="60">
        <v>59</v>
      </c>
      <c r="B68" s="23">
        <v>4</v>
      </c>
      <c r="C68" s="23">
        <v>1400</v>
      </c>
      <c r="D68" s="23">
        <v>1342</v>
      </c>
      <c r="E68" s="3">
        <v>0.5</v>
      </c>
      <c r="F68" s="4">
        <f t="shared" si="0"/>
        <v>2.9175784099197666E-3</v>
      </c>
      <c r="G68" s="4">
        <f t="shared" si="1"/>
        <v>2.9133284777858705E-3</v>
      </c>
      <c r="H68" s="2">
        <f t="shared" si="6"/>
        <v>95979.465952146784</v>
      </c>
      <c r="I68" s="2">
        <f t="shared" si="4"/>
        <v>279.6197114410686</v>
      </c>
      <c r="J68" s="2">
        <f t="shared" si="2"/>
        <v>95839.656096426246</v>
      </c>
      <c r="K68" s="2">
        <f t="shared" si="3"/>
        <v>2829333.9256352526</v>
      </c>
      <c r="L68" s="14">
        <f t="shared" si="5"/>
        <v>29.478533742268322</v>
      </c>
      <c r="N68" s="6"/>
    </row>
    <row r="69" spans="1:14" x14ac:dyDescent="0.2">
      <c r="A69" s="60">
        <v>60</v>
      </c>
      <c r="B69" s="23">
        <v>6</v>
      </c>
      <c r="C69" s="23">
        <v>1295</v>
      </c>
      <c r="D69" s="23">
        <v>1392</v>
      </c>
      <c r="E69" s="3">
        <v>0.5</v>
      </c>
      <c r="F69" s="4">
        <f t="shared" si="0"/>
        <v>4.4659471529586896E-3</v>
      </c>
      <c r="G69" s="4">
        <f t="shared" si="1"/>
        <v>4.4559970293353126E-3</v>
      </c>
      <c r="H69" s="2">
        <f t="shared" si="6"/>
        <v>95699.846240705709</v>
      </c>
      <c r="I69" s="2">
        <f t="shared" si="4"/>
        <v>426.43823055643082</v>
      </c>
      <c r="J69" s="2">
        <f t="shared" si="2"/>
        <v>95486.627125427491</v>
      </c>
      <c r="K69" s="2">
        <f t="shared" si="3"/>
        <v>2733494.2695388263</v>
      </c>
      <c r="L69" s="14">
        <f t="shared" si="5"/>
        <v>28.563204403312206</v>
      </c>
      <c r="N69" s="6"/>
    </row>
    <row r="70" spans="1:14" x14ac:dyDescent="0.2">
      <c r="A70" s="60">
        <v>61</v>
      </c>
      <c r="B70" s="23">
        <v>3</v>
      </c>
      <c r="C70" s="23">
        <v>1268</v>
      </c>
      <c r="D70" s="23">
        <v>1297</v>
      </c>
      <c r="E70" s="3">
        <v>0.5</v>
      </c>
      <c r="F70" s="4">
        <f t="shared" si="0"/>
        <v>2.3391812865497076E-3</v>
      </c>
      <c r="G70" s="4">
        <f t="shared" si="1"/>
        <v>2.3364485981308409E-3</v>
      </c>
      <c r="H70" s="2">
        <f t="shared" si="6"/>
        <v>95273.408010149273</v>
      </c>
      <c r="I70" s="2">
        <f t="shared" si="4"/>
        <v>222.6014205844609</v>
      </c>
      <c r="J70" s="2">
        <f t="shared" si="2"/>
        <v>95162.107299857045</v>
      </c>
      <c r="K70" s="2">
        <f t="shared" si="3"/>
        <v>2638007.6424133987</v>
      </c>
      <c r="L70" s="14">
        <f t="shared" si="5"/>
        <v>27.68881367330092</v>
      </c>
      <c r="N70" s="6"/>
    </row>
    <row r="71" spans="1:14" x14ac:dyDescent="0.2">
      <c r="A71" s="60">
        <v>62</v>
      </c>
      <c r="B71" s="23">
        <v>4</v>
      </c>
      <c r="C71" s="23">
        <v>1233</v>
      </c>
      <c r="D71" s="23">
        <v>1263</v>
      </c>
      <c r="E71" s="3">
        <v>0.5</v>
      </c>
      <c r="F71" s="4">
        <f t="shared" si="0"/>
        <v>3.205128205128205E-3</v>
      </c>
      <c r="G71" s="4">
        <f t="shared" si="1"/>
        <v>3.1999999999999997E-3</v>
      </c>
      <c r="H71" s="2">
        <f t="shared" si="6"/>
        <v>95050.806589564818</v>
      </c>
      <c r="I71" s="2">
        <f t="shared" si="4"/>
        <v>304.16258108660742</v>
      </c>
      <c r="J71" s="2">
        <f t="shared" si="2"/>
        <v>94898.725299021506</v>
      </c>
      <c r="K71" s="2">
        <f t="shared" si="3"/>
        <v>2542845.5351135419</v>
      </c>
      <c r="L71" s="14">
        <f t="shared" si="5"/>
        <v>26.752487710006545</v>
      </c>
      <c r="N71" s="6"/>
    </row>
    <row r="72" spans="1:14" x14ac:dyDescent="0.2">
      <c r="A72" s="60">
        <v>63</v>
      </c>
      <c r="B72" s="23">
        <v>4</v>
      </c>
      <c r="C72" s="23">
        <v>1202</v>
      </c>
      <c r="D72" s="23">
        <v>1229</v>
      </c>
      <c r="E72" s="3">
        <v>0.5</v>
      </c>
      <c r="F72" s="4">
        <f t="shared" si="0"/>
        <v>3.2908268202385851E-3</v>
      </c>
      <c r="G72" s="4">
        <f t="shared" si="1"/>
        <v>3.2854209445585215E-3</v>
      </c>
      <c r="H72" s="2">
        <f t="shared" si="6"/>
        <v>94746.644008478208</v>
      </c>
      <c r="I72" s="2">
        <f t="shared" si="4"/>
        <v>311.28260865208443</v>
      </c>
      <c r="J72" s="2">
        <f t="shared" si="2"/>
        <v>94591.002704152168</v>
      </c>
      <c r="K72" s="2">
        <f t="shared" si="3"/>
        <v>2447946.8098145202</v>
      </c>
      <c r="L72" s="14">
        <f t="shared" si="5"/>
        <v>25.836765359155841</v>
      </c>
      <c r="N72" s="6"/>
    </row>
    <row r="73" spans="1:14" x14ac:dyDescent="0.2">
      <c r="A73" s="60">
        <v>64</v>
      </c>
      <c r="B73" s="23">
        <v>1</v>
      </c>
      <c r="C73" s="23">
        <v>1165</v>
      </c>
      <c r="D73" s="23">
        <v>1199</v>
      </c>
      <c r="E73" s="3">
        <v>0.5</v>
      </c>
      <c r="F73" s="4">
        <f t="shared" ref="F73:F109" si="7">B73/((C73+D73)/2)</f>
        <v>8.4602368866328254E-4</v>
      </c>
      <c r="G73" s="4">
        <f t="shared" ref="G73:G108" si="8">F73/((1+(1-E73)*F73))</f>
        <v>8.4566596194503177E-4</v>
      </c>
      <c r="H73" s="2">
        <f t="shared" si="6"/>
        <v>94435.361399826128</v>
      </c>
      <c r="I73" s="2">
        <f t="shared" si="4"/>
        <v>79.86077073981069</v>
      </c>
      <c r="J73" s="2">
        <f t="shared" ref="J73:J108" si="9">H74+I73*E73</f>
        <v>94395.431014456233</v>
      </c>
      <c r="K73" s="2">
        <f t="shared" ref="K73:K97" si="10">K74+J73</f>
        <v>2353355.8071103678</v>
      </c>
      <c r="L73" s="14">
        <f t="shared" si="5"/>
        <v>24.920281685020381</v>
      </c>
      <c r="N73" s="6"/>
    </row>
    <row r="74" spans="1:14" x14ac:dyDescent="0.2">
      <c r="A74" s="60">
        <v>65</v>
      </c>
      <c r="B74" s="23">
        <v>4</v>
      </c>
      <c r="C74" s="23">
        <v>1124</v>
      </c>
      <c r="D74" s="23">
        <v>1154</v>
      </c>
      <c r="E74" s="3">
        <v>0.5</v>
      </c>
      <c r="F74" s="4">
        <f t="shared" si="7"/>
        <v>3.5118525021949078E-3</v>
      </c>
      <c r="G74" s="4">
        <f t="shared" si="8"/>
        <v>3.5056967572304992E-3</v>
      </c>
      <c r="H74" s="2">
        <f t="shared" si="6"/>
        <v>94355.500629086324</v>
      </c>
      <c r="I74" s="2">
        <f t="shared" ref="I74:I108" si="11">H74*G74</f>
        <v>330.78177258224827</v>
      </c>
      <c r="J74" s="2">
        <f t="shared" si="9"/>
        <v>94190.10974279519</v>
      </c>
      <c r="K74" s="2">
        <f t="shared" si="10"/>
        <v>2258960.3760959115</v>
      </c>
      <c r="L74" s="14">
        <f t="shared" ref="L74:L108" si="12">K74/H74</f>
        <v>23.940950564990775</v>
      </c>
      <c r="N74" s="6"/>
    </row>
    <row r="75" spans="1:14" x14ac:dyDescent="0.2">
      <c r="A75" s="60">
        <v>66</v>
      </c>
      <c r="B75" s="23">
        <v>7</v>
      </c>
      <c r="C75" s="23">
        <v>1095</v>
      </c>
      <c r="D75" s="23">
        <v>1120</v>
      </c>
      <c r="E75" s="3">
        <v>0.5</v>
      </c>
      <c r="F75" s="4">
        <f t="shared" si="7"/>
        <v>6.3205417607223478E-3</v>
      </c>
      <c r="G75" s="4">
        <f t="shared" si="8"/>
        <v>6.3006300630063013E-3</v>
      </c>
      <c r="H75" s="2">
        <f t="shared" ref="H75:H108" si="13">H74-I74</f>
        <v>94024.718856504071</v>
      </c>
      <c r="I75" s="2">
        <f t="shared" si="11"/>
        <v>592.41497029300501</v>
      </c>
      <c r="J75" s="2">
        <f t="shared" si="9"/>
        <v>93728.51137135757</v>
      </c>
      <c r="K75" s="2">
        <f t="shared" si="10"/>
        <v>2164770.2663531164</v>
      </c>
      <c r="L75" s="14">
        <f t="shared" si="12"/>
        <v>23.023416530039118</v>
      </c>
      <c r="N75" s="6"/>
    </row>
    <row r="76" spans="1:14" x14ac:dyDescent="0.2">
      <c r="A76" s="60">
        <v>67</v>
      </c>
      <c r="B76" s="23">
        <v>2</v>
      </c>
      <c r="C76" s="23">
        <v>1061</v>
      </c>
      <c r="D76" s="23">
        <v>1093</v>
      </c>
      <c r="E76" s="3">
        <v>0.5</v>
      </c>
      <c r="F76" s="4">
        <f t="shared" si="7"/>
        <v>1.8570102135561746E-3</v>
      </c>
      <c r="G76" s="4">
        <f t="shared" si="8"/>
        <v>1.8552875695732841E-3</v>
      </c>
      <c r="H76" s="2">
        <f t="shared" si="13"/>
        <v>93432.30388621107</v>
      </c>
      <c r="I76" s="2">
        <f t="shared" si="11"/>
        <v>173.34379199668103</v>
      </c>
      <c r="J76" s="2">
        <f t="shared" si="9"/>
        <v>93345.631990212729</v>
      </c>
      <c r="K76" s="2">
        <f t="shared" si="10"/>
        <v>2071041.7549817588</v>
      </c>
      <c r="L76" s="14">
        <f t="shared" si="12"/>
        <v>22.166228047892623</v>
      </c>
      <c r="N76" s="6"/>
    </row>
    <row r="77" spans="1:14" x14ac:dyDescent="0.2">
      <c r="A77" s="60">
        <v>68</v>
      </c>
      <c r="B77" s="23">
        <v>7</v>
      </c>
      <c r="C77" s="23">
        <v>1080</v>
      </c>
      <c r="D77" s="23">
        <v>1052</v>
      </c>
      <c r="E77" s="3">
        <v>0.5</v>
      </c>
      <c r="F77" s="4">
        <f t="shared" si="7"/>
        <v>6.5666041275797378E-3</v>
      </c>
      <c r="G77" s="4">
        <f t="shared" si="8"/>
        <v>6.5451145395044414E-3</v>
      </c>
      <c r="H77" s="2">
        <f t="shared" si="13"/>
        <v>93258.960094214388</v>
      </c>
      <c r="I77" s="2">
        <f t="shared" si="11"/>
        <v>610.39057565170708</v>
      </c>
      <c r="J77" s="2">
        <f t="shared" si="9"/>
        <v>92953.764806388543</v>
      </c>
      <c r="K77" s="2">
        <f t="shared" si="10"/>
        <v>1977696.1229915461</v>
      </c>
      <c r="L77" s="14">
        <f t="shared" si="12"/>
        <v>21.206499847238149</v>
      </c>
      <c r="N77" s="6"/>
    </row>
    <row r="78" spans="1:14" x14ac:dyDescent="0.2">
      <c r="A78" s="60">
        <v>69</v>
      </c>
      <c r="B78" s="23">
        <v>3</v>
      </c>
      <c r="C78" s="23">
        <v>1215</v>
      </c>
      <c r="D78" s="23">
        <v>1074</v>
      </c>
      <c r="E78" s="3">
        <v>0.5</v>
      </c>
      <c r="F78" s="4">
        <f t="shared" si="7"/>
        <v>2.6212319790301442E-3</v>
      </c>
      <c r="G78" s="4">
        <f t="shared" si="8"/>
        <v>2.617801047120419E-3</v>
      </c>
      <c r="H78" s="2">
        <f t="shared" si="13"/>
        <v>92648.569518562683</v>
      </c>
      <c r="I78" s="2">
        <f t="shared" si="11"/>
        <v>242.53552229990234</v>
      </c>
      <c r="J78" s="2">
        <f t="shared" si="9"/>
        <v>92527.30175741273</v>
      </c>
      <c r="K78" s="2">
        <f t="shared" si="10"/>
        <v>1884742.3581851574</v>
      </c>
      <c r="L78" s="14">
        <f t="shared" si="12"/>
        <v>20.342919140349363</v>
      </c>
      <c r="N78" s="6"/>
    </row>
    <row r="79" spans="1:14" x14ac:dyDescent="0.2">
      <c r="A79" s="60">
        <v>70</v>
      </c>
      <c r="B79" s="23">
        <v>8</v>
      </c>
      <c r="C79" s="23">
        <v>1025</v>
      </c>
      <c r="D79" s="23">
        <v>1207</v>
      </c>
      <c r="E79" s="3">
        <v>0.5</v>
      </c>
      <c r="F79" s="4">
        <f t="shared" si="7"/>
        <v>7.1684587813620072E-3</v>
      </c>
      <c r="G79" s="4">
        <f t="shared" si="8"/>
        <v>7.1428571428571435E-3</v>
      </c>
      <c r="H79" s="2">
        <f t="shared" si="13"/>
        <v>92406.033996262777</v>
      </c>
      <c r="I79" s="2">
        <f t="shared" si="11"/>
        <v>660.04309997330563</v>
      </c>
      <c r="J79" s="2">
        <f t="shared" si="9"/>
        <v>92076.012446276116</v>
      </c>
      <c r="K79" s="2">
        <f t="shared" si="10"/>
        <v>1792215.0564277447</v>
      </c>
      <c r="L79" s="14">
        <f t="shared" si="12"/>
        <v>19.395000292948705</v>
      </c>
      <c r="N79" s="6"/>
    </row>
    <row r="80" spans="1:14" x14ac:dyDescent="0.2">
      <c r="A80" s="60">
        <v>71</v>
      </c>
      <c r="B80" s="23">
        <v>11</v>
      </c>
      <c r="C80" s="23">
        <v>941</v>
      </c>
      <c r="D80" s="23">
        <v>1022</v>
      </c>
      <c r="E80" s="3">
        <v>0.5</v>
      </c>
      <c r="F80" s="4">
        <f t="shared" si="7"/>
        <v>1.1207335710646969E-2</v>
      </c>
      <c r="G80" s="4">
        <f t="shared" si="8"/>
        <v>1.1144883485309016E-2</v>
      </c>
      <c r="H80" s="2">
        <f t="shared" si="13"/>
        <v>91745.99089628947</v>
      </c>
      <c r="I80" s="2">
        <f t="shared" si="11"/>
        <v>1022.4983787833679</v>
      </c>
      <c r="J80" s="2">
        <f t="shared" si="9"/>
        <v>91234.741706897796</v>
      </c>
      <c r="K80" s="2">
        <f t="shared" si="10"/>
        <v>1700139.0439814685</v>
      </c>
      <c r="L80" s="14">
        <f t="shared" si="12"/>
        <v>18.530935546854813</v>
      </c>
      <c r="N80" s="6"/>
    </row>
    <row r="81" spans="1:14" x14ac:dyDescent="0.2">
      <c r="A81" s="60">
        <v>72</v>
      </c>
      <c r="B81" s="23">
        <v>7</v>
      </c>
      <c r="C81" s="23">
        <v>1003</v>
      </c>
      <c r="D81" s="23">
        <v>943</v>
      </c>
      <c r="E81" s="3">
        <v>0.5</v>
      </c>
      <c r="F81" s="4">
        <f t="shared" si="7"/>
        <v>7.1942446043165471E-3</v>
      </c>
      <c r="G81" s="4">
        <f t="shared" si="8"/>
        <v>7.168458781362008E-3</v>
      </c>
      <c r="H81" s="2">
        <f t="shared" si="13"/>
        <v>90723.492517506107</v>
      </c>
      <c r="I81" s="2">
        <f t="shared" si="11"/>
        <v>650.34761661294704</v>
      </c>
      <c r="J81" s="2">
        <f t="shared" si="9"/>
        <v>90398.318709199637</v>
      </c>
      <c r="K81" s="2">
        <f t="shared" si="10"/>
        <v>1608904.3022745708</v>
      </c>
      <c r="L81" s="14">
        <f t="shared" si="12"/>
        <v>17.734153058141086</v>
      </c>
      <c r="N81" s="6"/>
    </row>
    <row r="82" spans="1:14" x14ac:dyDescent="0.2">
      <c r="A82" s="60">
        <v>73</v>
      </c>
      <c r="B82" s="23">
        <v>12</v>
      </c>
      <c r="C82" s="23">
        <v>918</v>
      </c>
      <c r="D82" s="23">
        <v>990</v>
      </c>
      <c r="E82" s="3">
        <v>0.5</v>
      </c>
      <c r="F82" s="4">
        <f t="shared" si="7"/>
        <v>1.2578616352201259E-2</v>
      </c>
      <c r="G82" s="4">
        <f t="shared" si="8"/>
        <v>1.2500000000000001E-2</v>
      </c>
      <c r="H82" s="2">
        <f t="shared" si="13"/>
        <v>90073.144900893167</v>
      </c>
      <c r="I82" s="2">
        <f t="shared" si="11"/>
        <v>1125.9143112611646</v>
      </c>
      <c r="J82" s="2">
        <f t="shared" si="9"/>
        <v>89510.187745262592</v>
      </c>
      <c r="K82" s="2">
        <f t="shared" si="10"/>
        <v>1518505.9835653713</v>
      </c>
      <c r="L82" s="14">
        <f t="shared" si="12"/>
        <v>16.858587376250409</v>
      </c>
      <c r="N82" s="6"/>
    </row>
    <row r="83" spans="1:14" x14ac:dyDescent="0.2">
      <c r="A83" s="60">
        <v>74</v>
      </c>
      <c r="B83" s="23">
        <v>8</v>
      </c>
      <c r="C83" s="23">
        <v>879</v>
      </c>
      <c r="D83" s="23">
        <v>900</v>
      </c>
      <c r="E83" s="3">
        <v>0.5</v>
      </c>
      <c r="F83" s="4">
        <f t="shared" si="7"/>
        <v>8.9938167509836988E-3</v>
      </c>
      <c r="G83" s="4">
        <f t="shared" si="8"/>
        <v>8.9535534415221048E-3</v>
      </c>
      <c r="H83" s="2">
        <f t="shared" si="13"/>
        <v>88947.230589632003</v>
      </c>
      <c r="I83" s="2">
        <f t="shared" si="11"/>
        <v>796.39378255965983</v>
      </c>
      <c r="J83" s="2">
        <f t="shared" si="9"/>
        <v>88549.03369835217</v>
      </c>
      <c r="K83" s="2">
        <f t="shared" si="10"/>
        <v>1428995.7958201086</v>
      </c>
      <c r="L83" s="14">
        <f t="shared" si="12"/>
        <v>16.065658102532058</v>
      </c>
      <c r="N83" s="6"/>
    </row>
    <row r="84" spans="1:14" x14ac:dyDescent="0.2">
      <c r="A84" s="60">
        <v>75</v>
      </c>
      <c r="B84" s="23">
        <v>9</v>
      </c>
      <c r="C84" s="23">
        <v>721</v>
      </c>
      <c r="D84" s="23">
        <v>877</v>
      </c>
      <c r="E84" s="3">
        <v>0.5</v>
      </c>
      <c r="F84" s="4">
        <f t="shared" si="7"/>
        <v>1.1264080100125156E-2</v>
      </c>
      <c r="G84" s="4">
        <f t="shared" si="8"/>
        <v>1.1200995644057247E-2</v>
      </c>
      <c r="H84" s="2">
        <f t="shared" si="13"/>
        <v>88150.836807072337</v>
      </c>
      <c r="I84" s="2">
        <f t="shared" si="11"/>
        <v>987.37713909601848</v>
      </c>
      <c r="J84" s="2">
        <f t="shared" si="9"/>
        <v>87657.148237524336</v>
      </c>
      <c r="K84" s="2">
        <f t="shared" si="10"/>
        <v>1340446.7621217563</v>
      </c>
      <c r="L84" s="14">
        <f t="shared" si="12"/>
        <v>15.206285166134831</v>
      </c>
      <c r="N84" s="6"/>
    </row>
    <row r="85" spans="1:14" x14ac:dyDescent="0.2">
      <c r="A85" s="60">
        <v>76</v>
      </c>
      <c r="B85" s="23">
        <v>12</v>
      </c>
      <c r="C85" s="23">
        <v>590</v>
      </c>
      <c r="D85" s="23">
        <v>714</v>
      </c>
      <c r="E85" s="3">
        <v>0.5</v>
      </c>
      <c r="F85" s="4">
        <f t="shared" si="7"/>
        <v>1.8404907975460124E-2</v>
      </c>
      <c r="G85" s="4">
        <f t="shared" si="8"/>
        <v>1.8237082066869303E-2</v>
      </c>
      <c r="H85" s="2">
        <f t="shared" si="13"/>
        <v>87163.45966797632</v>
      </c>
      <c r="I85" s="2">
        <f t="shared" si="11"/>
        <v>1589.6071671971367</v>
      </c>
      <c r="J85" s="2">
        <f t="shared" si="9"/>
        <v>86368.656084377741</v>
      </c>
      <c r="K85" s="2">
        <f t="shared" si="10"/>
        <v>1252789.613884232</v>
      </c>
      <c r="L85" s="14">
        <f t="shared" si="12"/>
        <v>14.372876187525911</v>
      </c>
      <c r="N85" s="6"/>
    </row>
    <row r="86" spans="1:14" x14ac:dyDescent="0.2">
      <c r="A86" s="60">
        <v>77</v>
      </c>
      <c r="B86" s="23">
        <v>11</v>
      </c>
      <c r="C86" s="23">
        <v>786</v>
      </c>
      <c r="D86" s="23">
        <v>579</v>
      </c>
      <c r="E86" s="3">
        <v>0.5</v>
      </c>
      <c r="F86" s="4">
        <f t="shared" si="7"/>
        <v>1.6117216117216119E-2</v>
      </c>
      <c r="G86" s="4">
        <f t="shared" si="8"/>
        <v>1.5988372093023256E-2</v>
      </c>
      <c r="H86" s="2">
        <f t="shared" si="13"/>
        <v>85573.852500779176</v>
      </c>
      <c r="I86" s="2">
        <f t="shared" si="11"/>
        <v>1368.1865952159462</v>
      </c>
      <c r="J86" s="2">
        <f t="shared" si="9"/>
        <v>84889.759203171212</v>
      </c>
      <c r="K86" s="2">
        <f t="shared" si="10"/>
        <v>1166420.9577998542</v>
      </c>
      <c r="L86" s="14">
        <f t="shared" si="12"/>
        <v>13.630576673981501</v>
      </c>
      <c r="N86" s="6"/>
    </row>
    <row r="87" spans="1:14" x14ac:dyDescent="0.2">
      <c r="A87" s="60">
        <v>78</v>
      </c>
      <c r="B87" s="23">
        <v>13</v>
      </c>
      <c r="C87" s="23">
        <v>480</v>
      </c>
      <c r="D87" s="23">
        <v>776</v>
      </c>
      <c r="E87" s="3">
        <v>0.5</v>
      </c>
      <c r="F87" s="4">
        <f t="shared" si="7"/>
        <v>2.0700636942675158E-2</v>
      </c>
      <c r="G87" s="4">
        <f t="shared" si="8"/>
        <v>2.048857368006304E-2</v>
      </c>
      <c r="H87" s="2">
        <f t="shared" si="13"/>
        <v>84205.665905563234</v>
      </c>
      <c r="I87" s="2">
        <f t="shared" si="11"/>
        <v>1725.2539901849045</v>
      </c>
      <c r="J87" s="2">
        <f t="shared" si="9"/>
        <v>83343.038910470772</v>
      </c>
      <c r="K87" s="2">
        <f t="shared" si="10"/>
        <v>1081531.1985966831</v>
      </c>
      <c r="L87" s="14">
        <f t="shared" si="12"/>
        <v>12.84392430088519</v>
      </c>
      <c r="N87" s="6"/>
    </row>
    <row r="88" spans="1:14" x14ac:dyDescent="0.2">
      <c r="A88" s="60">
        <v>79</v>
      </c>
      <c r="B88" s="23">
        <v>12</v>
      </c>
      <c r="C88" s="23">
        <v>573</v>
      </c>
      <c r="D88" s="23">
        <v>469</v>
      </c>
      <c r="E88" s="3">
        <v>0.5</v>
      </c>
      <c r="F88" s="4">
        <f t="shared" si="7"/>
        <v>2.3032629558541268E-2</v>
      </c>
      <c r="G88" s="4">
        <f t="shared" si="8"/>
        <v>2.2770398481973434E-2</v>
      </c>
      <c r="H88" s="2">
        <f t="shared" si="13"/>
        <v>82480.411915378325</v>
      </c>
      <c r="I88" s="2">
        <f t="shared" si="11"/>
        <v>1878.1118462704742</v>
      </c>
      <c r="J88" s="2">
        <f t="shared" si="9"/>
        <v>81541.355992243087</v>
      </c>
      <c r="K88" s="2">
        <f t="shared" si="10"/>
        <v>998188.15968621231</v>
      </c>
      <c r="L88" s="14">
        <f t="shared" si="12"/>
        <v>12.102123843783835</v>
      </c>
      <c r="N88" s="6"/>
    </row>
    <row r="89" spans="1:14" x14ac:dyDescent="0.2">
      <c r="A89" s="60">
        <v>80</v>
      </c>
      <c r="B89" s="23">
        <v>14</v>
      </c>
      <c r="C89" s="23">
        <v>574</v>
      </c>
      <c r="D89" s="23">
        <v>560</v>
      </c>
      <c r="E89" s="3">
        <v>0.5</v>
      </c>
      <c r="F89" s="4">
        <f t="shared" si="7"/>
        <v>2.4691358024691357E-2</v>
      </c>
      <c r="G89" s="4">
        <f t="shared" si="8"/>
        <v>2.4390243902439022E-2</v>
      </c>
      <c r="H89" s="2">
        <f t="shared" si="13"/>
        <v>80602.300069107849</v>
      </c>
      <c r="I89" s="2">
        <f t="shared" si="11"/>
        <v>1965.909757783118</v>
      </c>
      <c r="J89" s="2">
        <f t="shared" si="9"/>
        <v>79619.345190216292</v>
      </c>
      <c r="K89" s="2">
        <f t="shared" si="10"/>
        <v>916646.80369396927</v>
      </c>
      <c r="L89" s="14">
        <f t="shared" si="12"/>
        <v>11.372464593541904</v>
      </c>
      <c r="N89" s="6"/>
    </row>
    <row r="90" spans="1:14" x14ac:dyDescent="0.2">
      <c r="A90" s="60">
        <v>81</v>
      </c>
      <c r="B90" s="23">
        <v>13</v>
      </c>
      <c r="C90" s="23">
        <v>572</v>
      </c>
      <c r="D90" s="23">
        <v>563</v>
      </c>
      <c r="E90" s="3">
        <v>0.5</v>
      </c>
      <c r="F90" s="4">
        <f t="shared" si="7"/>
        <v>2.2907488986784141E-2</v>
      </c>
      <c r="G90" s="4">
        <f t="shared" si="8"/>
        <v>2.2648083623693381E-2</v>
      </c>
      <c r="H90" s="2">
        <f t="shared" si="13"/>
        <v>78636.390311324736</v>
      </c>
      <c r="I90" s="2">
        <f t="shared" si="11"/>
        <v>1780.9635436362746</v>
      </c>
      <c r="J90" s="2">
        <f t="shared" si="9"/>
        <v>77745.908539506607</v>
      </c>
      <c r="K90" s="2">
        <f t="shared" si="10"/>
        <v>837027.45850375295</v>
      </c>
      <c r="L90" s="14">
        <f t="shared" si="12"/>
        <v>10.644276208380452</v>
      </c>
      <c r="N90" s="6"/>
    </row>
    <row r="91" spans="1:14" x14ac:dyDescent="0.2">
      <c r="A91" s="60">
        <v>82</v>
      </c>
      <c r="B91" s="23">
        <v>20</v>
      </c>
      <c r="C91" s="23">
        <v>505</v>
      </c>
      <c r="D91" s="23">
        <v>565</v>
      </c>
      <c r="E91" s="3">
        <v>0.5</v>
      </c>
      <c r="F91" s="4">
        <f t="shared" si="7"/>
        <v>3.7383177570093455E-2</v>
      </c>
      <c r="G91" s="4">
        <f t="shared" si="8"/>
        <v>3.6697247706422013E-2</v>
      </c>
      <c r="H91" s="2">
        <f t="shared" si="13"/>
        <v>76855.426767688463</v>
      </c>
      <c r="I91" s="2">
        <f t="shared" si="11"/>
        <v>2820.3826336766406</v>
      </c>
      <c r="J91" s="2">
        <f t="shared" si="9"/>
        <v>75445.235450850145</v>
      </c>
      <c r="K91" s="2">
        <f t="shared" si="10"/>
        <v>759281.54996424634</v>
      </c>
      <c r="L91" s="14">
        <f t="shared" si="12"/>
        <v>9.8793485625853457</v>
      </c>
      <c r="N91" s="6"/>
    </row>
    <row r="92" spans="1:14" x14ac:dyDescent="0.2">
      <c r="A92" s="60">
        <v>83</v>
      </c>
      <c r="B92" s="23">
        <v>25</v>
      </c>
      <c r="C92" s="23">
        <v>506</v>
      </c>
      <c r="D92" s="23">
        <v>499</v>
      </c>
      <c r="E92" s="3">
        <v>0.5</v>
      </c>
      <c r="F92" s="4">
        <f t="shared" si="7"/>
        <v>4.975124378109453E-2</v>
      </c>
      <c r="G92" s="4">
        <f t="shared" si="8"/>
        <v>4.8543689320388349E-2</v>
      </c>
      <c r="H92" s="2">
        <f t="shared" si="13"/>
        <v>74035.044134011827</v>
      </c>
      <c r="I92" s="2">
        <f t="shared" si="11"/>
        <v>3593.9341812627099</v>
      </c>
      <c r="J92" s="2">
        <f t="shared" si="9"/>
        <v>72238.077043380472</v>
      </c>
      <c r="K92" s="2">
        <f t="shared" si="10"/>
        <v>683836.31451339624</v>
      </c>
      <c r="L92" s="14">
        <f t="shared" si="12"/>
        <v>9.2366570792552647</v>
      </c>
      <c r="N92" s="6"/>
    </row>
    <row r="93" spans="1:14" x14ac:dyDescent="0.2">
      <c r="A93" s="60">
        <v>84</v>
      </c>
      <c r="B93" s="23">
        <v>19</v>
      </c>
      <c r="C93" s="23">
        <v>431</v>
      </c>
      <c r="D93" s="23">
        <v>489</v>
      </c>
      <c r="E93" s="3">
        <v>0.5</v>
      </c>
      <c r="F93" s="4">
        <f t="shared" si="7"/>
        <v>4.1304347826086954E-2</v>
      </c>
      <c r="G93" s="4">
        <f t="shared" si="8"/>
        <v>4.0468583599574018E-2</v>
      </c>
      <c r="H93" s="2">
        <f t="shared" si="13"/>
        <v>70441.109952749117</v>
      </c>
      <c r="I93" s="2">
        <f t="shared" si="11"/>
        <v>2850.6519469696132</v>
      </c>
      <c r="J93" s="2">
        <f t="shared" si="9"/>
        <v>69015.783979264321</v>
      </c>
      <c r="K93" s="2">
        <f t="shared" si="10"/>
        <v>611598.23747001577</v>
      </c>
      <c r="L93" s="14">
        <f t="shared" si="12"/>
        <v>8.682404889421349</v>
      </c>
      <c r="N93" s="6"/>
    </row>
    <row r="94" spans="1:14" x14ac:dyDescent="0.2">
      <c r="A94" s="60">
        <v>85</v>
      </c>
      <c r="B94" s="23">
        <v>21</v>
      </c>
      <c r="C94" s="23">
        <v>407</v>
      </c>
      <c r="D94" s="23">
        <v>418</v>
      </c>
      <c r="E94" s="3">
        <v>0.5</v>
      </c>
      <c r="F94" s="4">
        <f t="shared" si="7"/>
        <v>5.0909090909090911E-2</v>
      </c>
      <c r="G94" s="4">
        <f t="shared" si="8"/>
        <v>4.9645390070921988E-2</v>
      </c>
      <c r="H94" s="2">
        <f t="shared" si="13"/>
        <v>67590.45800577951</v>
      </c>
      <c r="I94" s="2">
        <f t="shared" si="11"/>
        <v>3355.5546527691959</v>
      </c>
      <c r="J94" s="2">
        <f t="shared" si="9"/>
        <v>65912.680679394907</v>
      </c>
      <c r="K94" s="2">
        <f t="shared" si="10"/>
        <v>542582.45349075145</v>
      </c>
      <c r="L94" s="14">
        <f t="shared" si="12"/>
        <v>8.0275007671105953</v>
      </c>
      <c r="N94" s="6"/>
    </row>
    <row r="95" spans="1:14" x14ac:dyDescent="0.2">
      <c r="A95" s="60">
        <v>86</v>
      </c>
      <c r="B95" s="23">
        <v>13</v>
      </c>
      <c r="C95" s="23">
        <v>333</v>
      </c>
      <c r="D95" s="23">
        <v>397</v>
      </c>
      <c r="E95" s="3">
        <v>0.5</v>
      </c>
      <c r="F95" s="4">
        <f t="shared" si="7"/>
        <v>3.5616438356164383E-2</v>
      </c>
      <c r="G95" s="4">
        <f t="shared" si="8"/>
        <v>3.4993270524899055E-2</v>
      </c>
      <c r="H95" s="2">
        <f t="shared" si="13"/>
        <v>64234.903353010312</v>
      </c>
      <c r="I95" s="2">
        <f t="shared" si="11"/>
        <v>2247.7893501726353</v>
      </c>
      <c r="J95" s="2">
        <f t="shared" si="9"/>
        <v>63111.008677923994</v>
      </c>
      <c r="K95" s="2">
        <f t="shared" si="10"/>
        <v>476669.77281135652</v>
      </c>
      <c r="L95" s="14">
        <f t="shared" si="12"/>
        <v>7.4207284191238347</v>
      </c>
      <c r="N95" s="6"/>
    </row>
    <row r="96" spans="1:14" x14ac:dyDescent="0.2">
      <c r="A96" s="60">
        <v>87</v>
      </c>
      <c r="B96" s="23">
        <v>24</v>
      </c>
      <c r="C96" s="23">
        <v>334</v>
      </c>
      <c r="D96" s="23">
        <v>322</v>
      </c>
      <c r="E96" s="3">
        <v>0.5</v>
      </c>
      <c r="F96" s="4">
        <f t="shared" si="7"/>
        <v>7.3170731707317069E-2</v>
      </c>
      <c r="G96" s="4">
        <f t="shared" si="8"/>
        <v>7.0588235294117646E-2</v>
      </c>
      <c r="H96" s="2">
        <f t="shared" si="13"/>
        <v>61987.114002837676</v>
      </c>
      <c r="I96" s="2">
        <f t="shared" si="11"/>
        <v>4375.5609884356008</v>
      </c>
      <c r="J96" s="2">
        <f t="shared" si="9"/>
        <v>59799.333508619871</v>
      </c>
      <c r="K96" s="2">
        <f t="shared" si="10"/>
        <v>413558.76413343253</v>
      </c>
      <c r="L96" s="14">
        <f t="shared" si="12"/>
        <v>6.6716892822998739</v>
      </c>
      <c r="N96" s="6"/>
    </row>
    <row r="97" spans="1:14" x14ac:dyDescent="0.2">
      <c r="A97" s="60">
        <v>88</v>
      </c>
      <c r="B97" s="23">
        <v>23</v>
      </c>
      <c r="C97" s="23">
        <v>266</v>
      </c>
      <c r="D97" s="23">
        <v>313</v>
      </c>
      <c r="E97" s="3">
        <v>0.5</v>
      </c>
      <c r="F97" s="4">
        <f t="shared" si="7"/>
        <v>7.9447322970639028E-2</v>
      </c>
      <c r="G97" s="4">
        <f t="shared" si="8"/>
        <v>7.6411960132890352E-2</v>
      </c>
      <c r="H97" s="2">
        <f t="shared" si="13"/>
        <v>57611.553014402074</v>
      </c>
      <c r="I97" s="2">
        <f t="shared" si="11"/>
        <v>4402.2116921303905</v>
      </c>
      <c r="J97" s="2">
        <f t="shared" si="9"/>
        <v>55410.447168336883</v>
      </c>
      <c r="K97" s="2">
        <f t="shared" si="10"/>
        <v>353759.43062481267</v>
      </c>
      <c r="L97" s="14">
        <f t="shared" si="12"/>
        <v>6.1404251771580922</v>
      </c>
      <c r="N97" s="6"/>
    </row>
    <row r="98" spans="1:14" x14ac:dyDescent="0.2">
      <c r="A98" s="60">
        <v>89</v>
      </c>
      <c r="B98" s="23">
        <v>29</v>
      </c>
      <c r="C98" s="23">
        <v>241</v>
      </c>
      <c r="D98" s="23">
        <v>239</v>
      </c>
      <c r="E98" s="3">
        <v>0.5</v>
      </c>
      <c r="F98" s="4">
        <f t="shared" si="7"/>
        <v>0.12083333333333333</v>
      </c>
      <c r="G98" s="4">
        <f t="shared" si="8"/>
        <v>0.11394891944990178</v>
      </c>
      <c r="H98" s="2">
        <f t="shared" si="13"/>
        <v>53209.341322271684</v>
      </c>
      <c r="I98" s="2">
        <f t="shared" si="11"/>
        <v>6063.1469483138662</v>
      </c>
      <c r="J98" s="2">
        <f t="shared" si="9"/>
        <v>50177.767848114752</v>
      </c>
      <c r="K98" s="2">
        <f>K99+J98</f>
        <v>298348.98345647578</v>
      </c>
      <c r="L98" s="14">
        <f t="shared" si="12"/>
        <v>5.6070790587215313</v>
      </c>
      <c r="N98" s="6"/>
    </row>
    <row r="99" spans="1:14" x14ac:dyDescent="0.2">
      <c r="A99" s="60">
        <v>90</v>
      </c>
      <c r="B99" s="23">
        <v>27</v>
      </c>
      <c r="C99" s="23">
        <v>234</v>
      </c>
      <c r="D99" s="23">
        <v>220</v>
      </c>
      <c r="E99" s="3">
        <v>0.5</v>
      </c>
      <c r="F99" s="4">
        <f t="shared" si="7"/>
        <v>0.11894273127753303</v>
      </c>
      <c r="G99" s="4">
        <f t="shared" si="8"/>
        <v>0.11226611226611227</v>
      </c>
      <c r="H99" s="2">
        <f t="shared" si="13"/>
        <v>47146.19437395782</v>
      </c>
      <c r="I99" s="2">
        <f t="shared" si="11"/>
        <v>5292.919950506699</v>
      </c>
      <c r="J99" s="2">
        <f t="shared" si="9"/>
        <v>44499.734398704466</v>
      </c>
      <c r="K99" s="2">
        <f t="shared" ref="K99:K108" si="14">K100+J99</f>
        <v>248171.21560836103</v>
      </c>
      <c r="L99" s="14">
        <f t="shared" si="12"/>
        <v>5.2638652791336122</v>
      </c>
      <c r="N99" s="6"/>
    </row>
    <row r="100" spans="1:14" x14ac:dyDescent="0.2">
      <c r="A100" s="60">
        <v>91</v>
      </c>
      <c r="B100" s="23">
        <v>29</v>
      </c>
      <c r="C100" s="23">
        <v>202</v>
      </c>
      <c r="D100" s="23">
        <v>209</v>
      </c>
      <c r="E100" s="3">
        <v>0.5</v>
      </c>
      <c r="F100" s="4">
        <f t="shared" si="7"/>
        <v>0.14111922141119221</v>
      </c>
      <c r="G100" s="4">
        <f t="shared" si="8"/>
        <v>0.13181818181818181</v>
      </c>
      <c r="H100" s="2">
        <f t="shared" si="13"/>
        <v>41853.274423451119</v>
      </c>
      <c r="I100" s="2">
        <f t="shared" si="11"/>
        <v>5517.022537636738</v>
      </c>
      <c r="J100" s="2">
        <f t="shared" si="9"/>
        <v>39094.763154632747</v>
      </c>
      <c r="K100" s="2">
        <f t="shared" si="14"/>
        <v>203671.48120965657</v>
      </c>
      <c r="L100" s="14">
        <f t="shared" si="12"/>
        <v>4.8663213097500417</v>
      </c>
      <c r="N100" s="6"/>
    </row>
    <row r="101" spans="1:14" x14ac:dyDescent="0.2">
      <c r="A101" s="60">
        <v>92</v>
      </c>
      <c r="B101" s="23">
        <v>25</v>
      </c>
      <c r="C101" s="23">
        <v>152</v>
      </c>
      <c r="D101" s="23">
        <v>175</v>
      </c>
      <c r="E101" s="3">
        <v>0.5</v>
      </c>
      <c r="F101" s="4">
        <f t="shared" si="7"/>
        <v>0.1529051987767584</v>
      </c>
      <c r="G101" s="4">
        <f t="shared" si="8"/>
        <v>0.14204545454545456</v>
      </c>
      <c r="H101" s="2">
        <f t="shared" si="13"/>
        <v>36336.251885814381</v>
      </c>
      <c r="I101" s="2">
        <f t="shared" si="11"/>
        <v>5161.3994155986338</v>
      </c>
      <c r="J101" s="2">
        <f t="shared" si="9"/>
        <v>33755.552178015067</v>
      </c>
      <c r="K101" s="2">
        <f t="shared" si="14"/>
        <v>164576.71805502381</v>
      </c>
      <c r="L101" s="14">
        <f t="shared" si="12"/>
        <v>4.5292706185602567</v>
      </c>
      <c r="N101" s="6"/>
    </row>
    <row r="102" spans="1:14" x14ac:dyDescent="0.2">
      <c r="A102" s="60">
        <v>93</v>
      </c>
      <c r="B102" s="23">
        <v>22</v>
      </c>
      <c r="C102" s="23">
        <v>110</v>
      </c>
      <c r="D102" s="23">
        <v>138</v>
      </c>
      <c r="E102" s="3">
        <v>0.5</v>
      </c>
      <c r="F102" s="4">
        <f t="shared" si="7"/>
        <v>0.17741935483870969</v>
      </c>
      <c r="G102" s="4">
        <f t="shared" si="8"/>
        <v>0.16296296296296298</v>
      </c>
      <c r="H102" s="2">
        <f t="shared" si="13"/>
        <v>31174.852470215748</v>
      </c>
      <c r="I102" s="2">
        <f t="shared" si="11"/>
        <v>5080.3463284796035</v>
      </c>
      <c r="J102" s="2">
        <f t="shared" si="9"/>
        <v>28634.679305975944</v>
      </c>
      <c r="K102" s="2">
        <f t="shared" si="14"/>
        <v>130821.16587700875</v>
      </c>
      <c r="L102" s="14">
        <f t="shared" si="12"/>
        <v>4.1963684030901014</v>
      </c>
      <c r="N102" s="6"/>
    </row>
    <row r="103" spans="1:14" x14ac:dyDescent="0.2">
      <c r="A103" s="60">
        <v>94</v>
      </c>
      <c r="B103" s="23">
        <v>15</v>
      </c>
      <c r="C103" s="23">
        <v>113</v>
      </c>
      <c r="D103" s="23">
        <v>101</v>
      </c>
      <c r="E103" s="3">
        <v>0.5</v>
      </c>
      <c r="F103" s="4">
        <f t="shared" si="7"/>
        <v>0.14018691588785046</v>
      </c>
      <c r="G103" s="4">
        <f t="shared" si="8"/>
        <v>0.13100436681222707</v>
      </c>
      <c r="H103" s="2">
        <f t="shared" si="13"/>
        <v>26094.506141736143</v>
      </c>
      <c r="I103" s="2">
        <f t="shared" si="11"/>
        <v>3418.4942543759139</v>
      </c>
      <c r="J103" s="2">
        <f t="shared" si="9"/>
        <v>24385.259014548188</v>
      </c>
      <c r="K103" s="2">
        <f t="shared" si="14"/>
        <v>102186.48657103282</v>
      </c>
      <c r="L103" s="14">
        <f t="shared" si="12"/>
        <v>3.9160153488244576</v>
      </c>
      <c r="N103" s="6"/>
    </row>
    <row r="104" spans="1:14" x14ac:dyDescent="0.2">
      <c r="A104" s="60">
        <v>95</v>
      </c>
      <c r="B104" s="23">
        <v>12</v>
      </c>
      <c r="C104" s="23">
        <v>66</v>
      </c>
      <c r="D104" s="23">
        <v>88</v>
      </c>
      <c r="E104" s="3">
        <v>0.5</v>
      </c>
      <c r="F104" s="4">
        <f t="shared" si="7"/>
        <v>0.15584415584415584</v>
      </c>
      <c r="G104" s="4">
        <f t="shared" si="8"/>
        <v>0.14457831325301204</v>
      </c>
      <c r="H104" s="2">
        <f t="shared" si="13"/>
        <v>22676.01188736023</v>
      </c>
      <c r="I104" s="2">
        <f t="shared" si="11"/>
        <v>3278.459549979792</v>
      </c>
      <c r="J104" s="2">
        <f t="shared" si="9"/>
        <v>21036.782112370336</v>
      </c>
      <c r="K104" s="2">
        <f t="shared" si="14"/>
        <v>77801.227556484635</v>
      </c>
      <c r="L104" s="14">
        <f t="shared" si="12"/>
        <v>3.4309925370894514</v>
      </c>
      <c r="N104" s="6"/>
    </row>
    <row r="105" spans="1:14" x14ac:dyDescent="0.2">
      <c r="A105" s="60">
        <v>96</v>
      </c>
      <c r="B105" s="23">
        <v>8</v>
      </c>
      <c r="C105" s="23">
        <v>56</v>
      </c>
      <c r="D105" s="23">
        <v>62</v>
      </c>
      <c r="E105" s="3">
        <v>0.5</v>
      </c>
      <c r="F105" s="4">
        <f t="shared" si="7"/>
        <v>0.13559322033898305</v>
      </c>
      <c r="G105" s="4">
        <f t="shared" si="8"/>
        <v>0.12698412698412698</v>
      </c>
      <c r="H105" s="2">
        <f t="shared" si="13"/>
        <v>19397.552337380439</v>
      </c>
      <c r="I105" s="2">
        <f t="shared" si="11"/>
        <v>2463.1812491911669</v>
      </c>
      <c r="J105" s="2">
        <f t="shared" si="9"/>
        <v>18165.961712784858</v>
      </c>
      <c r="K105" s="2">
        <f t="shared" si="14"/>
        <v>56764.445444114303</v>
      </c>
      <c r="L105" s="14">
        <f t="shared" si="12"/>
        <v>2.9263715574425979</v>
      </c>
      <c r="N105" s="6"/>
    </row>
    <row r="106" spans="1:14" x14ac:dyDescent="0.2">
      <c r="A106" s="60">
        <v>97</v>
      </c>
      <c r="B106" s="23">
        <v>8</v>
      </c>
      <c r="C106" s="23">
        <v>35</v>
      </c>
      <c r="D106" s="23">
        <v>46</v>
      </c>
      <c r="E106" s="3">
        <v>0.5</v>
      </c>
      <c r="F106" s="4">
        <f t="shared" si="7"/>
        <v>0.19753086419753085</v>
      </c>
      <c r="G106" s="4">
        <f t="shared" si="8"/>
        <v>0.1797752808988764</v>
      </c>
      <c r="H106" s="2">
        <f t="shared" si="13"/>
        <v>16934.371088189273</v>
      </c>
      <c r="I106" s="2">
        <f t="shared" si="11"/>
        <v>3044.3813192250377</v>
      </c>
      <c r="J106" s="2">
        <f t="shared" si="9"/>
        <v>15412.180428576754</v>
      </c>
      <c r="K106" s="2">
        <f t="shared" si="14"/>
        <v>38598.483731329441</v>
      </c>
      <c r="L106" s="14">
        <f t="shared" si="12"/>
        <v>2.2792983294342481</v>
      </c>
      <c r="N106" s="6"/>
    </row>
    <row r="107" spans="1:14" x14ac:dyDescent="0.2">
      <c r="A107" s="60">
        <v>98</v>
      </c>
      <c r="B107" s="23">
        <v>7</v>
      </c>
      <c r="C107" s="23">
        <v>21</v>
      </c>
      <c r="D107" s="23">
        <v>27</v>
      </c>
      <c r="E107" s="3">
        <v>0.5</v>
      </c>
      <c r="F107" s="4">
        <f t="shared" si="7"/>
        <v>0.29166666666666669</v>
      </c>
      <c r="G107" s="4">
        <f t="shared" si="8"/>
        <v>0.25454545454545457</v>
      </c>
      <c r="H107" s="2">
        <f t="shared" si="13"/>
        <v>13889.989768964235</v>
      </c>
      <c r="I107" s="2">
        <f t="shared" si="11"/>
        <v>3535.6337593727148</v>
      </c>
      <c r="J107" s="2">
        <f t="shared" si="9"/>
        <v>12122.172889277877</v>
      </c>
      <c r="K107" s="2">
        <f t="shared" si="14"/>
        <v>23186.303302752687</v>
      </c>
      <c r="L107" s="14">
        <f t="shared" si="12"/>
        <v>1.6692815249266861</v>
      </c>
      <c r="N107" s="6"/>
    </row>
    <row r="108" spans="1:14" x14ac:dyDescent="0.2">
      <c r="A108" s="60">
        <v>99</v>
      </c>
      <c r="B108" s="23">
        <v>5</v>
      </c>
      <c r="C108" s="23">
        <v>22</v>
      </c>
      <c r="D108" s="23">
        <v>13</v>
      </c>
      <c r="E108" s="3">
        <v>0.5</v>
      </c>
      <c r="F108" s="4">
        <f t="shared" si="7"/>
        <v>0.2857142857142857</v>
      </c>
      <c r="G108" s="4">
        <f t="shared" si="8"/>
        <v>0.25</v>
      </c>
      <c r="H108" s="2">
        <f t="shared" si="13"/>
        <v>10354.35600959152</v>
      </c>
      <c r="I108" s="2">
        <f t="shared" si="11"/>
        <v>2588.58900239788</v>
      </c>
      <c r="J108" s="2">
        <f t="shared" si="9"/>
        <v>9060.0615083925804</v>
      </c>
      <c r="K108" s="2">
        <f t="shared" si="14"/>
        <v>11064.13041347481</v>
      </c>
      <c r="L108" s="14">
        <f t="shared" si="12"/>
        <v>1.0685483870967742</v>
      </c>
      <c r="N108" s="6"/>
    </row>
    <row r="109" spans="1:14" x14ac:dyDescent="0.2">
      <c r="A109" s="60" t="s">
        <v>20</v>
      </c>
      <c r="B109" s="43">
        <v>12</v>
      </c>
      <c r="C109" s="43">
        <v>44</v>
      </c>
      <c r="D109" s="43">
        <v>49</v>
      </c>
      <c r="E109" s="7"/>
      <c r="F109" s="4">
        <f t="shared" si="7"/>
        <v>0.25806451612903225</v>
      </c>
      <c r="G109" s="4">
        <v>1</v>
      </c>
      <c r="H109" s="2">
        <f>H108-I108</f>
        <v>7765.76700719364</v>
      </c>
      <c r="I109" s="2">
        <f>H109*G109</f>
        <v>7765.76700719364</v>
      </c>
      <c r="J109" s="8">
        <f>H109*F109</f>
        <v>2004.0689050822295</v>
      </c>
      <c r="K109" s="2">
        <f>J109</f>
        <v>2004.0689050822295</v>
      </c>
      <c r="L109" s="14">
        <f>K109/H109</f>
        <v>0.25806451612903225</v>
      </c>
      <c r="N109" s="6"/>
    </row>
    <row r="110" spans="1:14" x14ac:dyDescent="0.2">
      <c r="A110" s="9"/>
      <c r="B110" s="38"/>
      <c r="C110" s="44"/>
      <c r="D110" s="44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9"/>
      <c r="C111" s="45"/>
      <c r="D111" s="45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1" t="s">
        <v>21</v>
      </c>
      <c r="B112" s="39"/>
      <c r="C112" s="39"/>
      <c r="D112" s="39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2" t="s">
        <v>22</v>
      </c>
      <c r="B113" s="39"/>
      <c r="C113" s="39"/>
      <c r="D113" s="39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19</v>
      </c>
      <c r="B114" s="39"/>
      <c r="C114" s="39"/>
      <c r="D114" s="39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9</v>
      </c>
      <c r="B115" s="39"/>
      <c r="C115" s="39"/>
      <c r="D115" s="39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10</v>
      </c>
      <c r="B116" s="39"/>
      <c r="C116" s="39"/>
      <c r="D116" s="39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11</v>
      </c>
      <c r="B117" s="39"/>
      <c r="C117" s="39"/>
      <c r="D117" s="39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16</v>
      </c>
      <c r="B118" s="39"/>
      <c r="C118" s="39"/>
      <c r="D118" s="39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12</v>
      </c>
      <c r="B119" s="39"/>
      <c r="C119" s="39"/>
      <c r="D119" s="39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13</v>
      </c>
      <c r="B120" s="39"/>
      <c r="C120" s="39"/>
      <c r="D120" s="39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17</v>
      </c>
      <c r="B121" s="39"/>
      <c r="C121" s="39"/>
      <c r="D121" s="39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14</v>
      </c>
      <c r="B122" s="39"/>
      <c r="C122" s="39"/>
      <c r="D122" s="39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15</v>
      </c>
      <c r="B123" s="39"/>
      <c r="C123" s="39"/>
      <c r="D123" s="39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3"/>
    </row>
    <row r="125" spans="1:12" x14ac:dyDescent="0.2">
      <c r="A125" s="22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workbookViewId="0"/>
  </sheetViews>
  <sheetFormatPr baseColWidth="10" defaultRowHeight="12.75" x14ac:dyDescent="0.2"/>
  <cols>
    <col min="1" max="1" width="8.7109375" style="1" customWidth="1"/>
    <col min="2" max="2" width="12.7109375" style="34" customWidth="1"/>
    <col min="3" max="4" width="12.7109375" style="41" customWidth="1"/>
    <col min="8" max="11" width="11.42578125" style="1" customWidth="1"/>
  </cols>
  <sheetData>
    <row r="1" spans="1:14" ht="12.75" customHeight="1" x14ac:dyDescent="0.2"/>
    <row r="2" spans="1:14" ht="12.75" customHeight="1" x14ac:dyDescent="0.2"/>
    <row r="3" spans="1:14" ht="12.75" customHeight="1" x14ac:dyDescent="0.2"/>
    <row r="4" spans="1:14" ht="15.75" x14ac:dyDescent="0.25">
      <c r="A4" s="11" t="s">
        <v>42</v>
      </c>
    </row>
    <row r="6" spans="1:14" s="29" customFormat="1" ht="102" x14ac:dyDescent="0.2">
      <c r="A6" s="64" t="s">
        <v>0</v>
      </c>
      <c r="B6" s="65" t="s">
        <v>24</v>
      </c>
      <c r="C6" s="81" t="s">
        <v>33</v>
      </c>
      <c r="D6" s="81"/>
      <c r="E6" s="66" t="s">
        <v>25</v>
      </c>
      <c r="F6" s="66" t="s">
        <v>26</v>
      </c>
      <c r="G6" s="66" t="s">
        <v>27</v>
      </c>
      <c r="H6" s="65" t="s">
        <v>28</v>
      </c>
      <c r="I6" s="65" t="s">
        <v>29</v>
      </c>
      <c r="J6" s="65" t="s">
        <v>30</v>
      </c>
      <c r="K6" s="65" t="s">
        <v>31</v>
      </c>
      <c r="L6" s="66" t="s">
        <v>32</v>
      </c>
    </row>
    <row r="7" spans="1:14" s="29" customFormat="1" ht="14.25" x14ac:dyDescent="0.2">
      <c r="A7" s="67"/>
      <c r="B7" s="68"/>
      <c r="C7" s="72">
        <v>42736</v>
      </c>
      <c r="D7" s="69">
        <v>43101</v>
      </c>
      <c r="E7" s="70" t="s">
        <v>1</v>
      </c>
      <c r="F7" s="70" t="s">
        <v>2</v>
      </c>
      <c r="G7" s="70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70" t="s">
        <v>8</v>
      </c>
    </row>
    <row r="8" spans="1:14" x14ac:dyDescent="0.2">
      <c r="A8" s="12"/>
      <c r="B8" s="35"/>
      <c r="C8" s="42"/>
      <c r="D8" s="42"/>
      <c r="E8" s="13"/>
      <c r="F8" s="13"/>
      <c r="G8" s="13"/>
      <c r="H8" s="12"/>
      <c r="I8" s="12"/>
      <c r="J8" s="12"/>
      <c r="K8" s="12"/>
      <c r="L8" s="13"/>
    </row>
    <row r="9" spans="1:14" x14ac:dyDescent="0.2">
      <c r="A9" s="60">
        <v>0</v>
      </c>
      <c r="B9" s="23">
        <v>4</v>
      </c>
      <c r="C9" s="43">
        <v>725</v>
      </c>
      <c r="D9" s="23">
        <v>774</v>
      </c>
      <c r="E9" s="3">
        <v>0.13289999999999999</v>
      </c>
      <c r="F9" s="4">
        <f t="shared" ref="F9:F40" si="0">B9/((C9+D9)/2)</f>
        <v>5.3368912608405599E-3</v>
      </c>
      <c r="G9" s="4">
        <f t="shared" ref="G9:G72" si="1">F9/((1+(1-E9)*F9))</f>
        <v>5.3123079268665189E-3</v>
      </c>
      <c r="H9" s="2">
        <v>100000</v>
      </c>
      <c r="I9" s="2">
        <f>H9*G9</f>
        <v>531.23079268665185</v>
      </c>
      <c r="J9" s="2">
        <f t="shared" ref="J9:J72" si="2">H10+I9*E9</f>
        <v>99539.369779661414</v>
      </c>
      <c r="K9" s="2">
        <f t="shared" ref="K9:K72" si="3">K10+J9</f>
        <v>8656574.0283597633</v>
      </c>
      <c r="L9" s="71">
        <f>K9/H9</f>
        <v>86.565740283597634</v>
      </c>
      <c r="M9" s="5"/>
      <c r="N9" s="6"/>
    </row>
    <row r="10" spans="1:14" x14ac:dyDescent="0.2">
      <c r="A10" s="60">
        <v>1</v>
      </c>
      <c r="B10" s="55">
        <v>0</v>
      </c>
      <c r="C10" s="43">
        <v>861</v>
      </c>
      <c r="D10" s="23">
        <v>759</v>
      </c>
      <c r="E10" s="3">
        <v>0</v>
      </c>
      <c r="F10" s="4">
        <f t="shared" si="0"/>
        <v>0</v>
      </c>
      <c r="G10" s="4">
        <f t="shared" si="1"/>
        <v>0</v>
      </c>
      <c r="H10" s="2">
        <f>H9-I9</f>
        <v>99468.769207313351</v>
      </c>
      <c r="I10" s="2">
        <f t="shared" ref="I10:I73" si="4">H10*G10</f>
        <v>0</v>
      </c>
      <c r="J10" s="2">
        <f t="shared" si="2"/>
        <v>99468.769207313351</v>
      </c>
      <c r="K10" s="2">
        <f t="shared" si="3"/>
        <v>8557034.658580102</v>
      </c>
      <c r="L10" s="14">
        <f t="shared" ref="L10:L73" si="5">K10/H10</f>
        <v>86.027350361051347</v>
      </c>
      <c r="N10" s="6"/>
    </row>
    <row r="11" spans="1:14" x14ac:dyDescent="0.2">
      <c r="A11" s="60">
        <v>2</v>
      </c>
      <c r="B11" s="56">
        <v>0</v>
      </c>
      <c r="C11" s="43">
        <v>829</v>
      </c>
      <c r="D11" s="23">
        <v>856</v>
      </c>
      <c r="E11" s="3">
        <v>0</v>
      </c>
      <c r="F11" s="4">
        <f t="shared" si="0"/>
        <v>0</v>
      </c>
      <c r="G11" s="4">
        <f t="shared" si="1"/>
        <v>0</v>
      </c>
      <c r="H11" s="2">
        <f t="shared" ref="H11:H74" si="6">H10-I10</f>
        <v>99468.769207313351</v>
      </c>
      <c r="I11" s="2">
        <f t="shared" si="4"/>
        <v>0</v>
      </c>
      <c r="J11" s="2">
        <f t="shared" si="2"/>
        <v>99468.769207313351</v>
      </c>
      <c r="K11" s="2">
        <f t="shared" si="3"/>
        <v>8457565.8893727884</v>
      </c>
      <c r="L11" s="14">
        <f t="shared" si="5"/>
        <v>85.027350361051347</v>
      </c>
      <c r="N11" s="6"/>
    </row>
    <row r="12" spans="1:14" x14ac:dyDescent="0.2">
      <c r="A12" s="60">
        <v>3</v>
      </c>
      <c r="B12" s="56">
        <v>0</v>
      </c>
      <c r="C12" s="43">
        <v>807</v>
      </c>
      <c r="D12" s="23">
        <v>841</v>
      </c>
      <c r="E12" s="3">
        <v>0</v>
      </c>
      <c r="F12" s="4">
        <f t="shared" si="0"/>
        <v>0</v>
      </c>
      <c r="G12" s="4">
        <f t="shared" si="1"/>
        <v>0</v>
      </c>
      <c r="H12" s="2">
        <f t="shared" si="6"/>
        <v>99468.769207313351</v>
      </c>
      <c r="I12" s="2">
        <f t="shared" si="4"/>
        <v>0</v>
      </c>
      <c r="J12" s="2">
        <f t="shared" si="2"/>
        <v>99468.769207313351</v>
      </c>
      <c r="K12" s="2">
        <f t="shared" si="3"/>
        <v>8358097.1201654747</v>
      </c>
      <c r="L12" s="14">
        <f t="shared" si="5"/>
        <v>84.027350361051347</v>
      </c>
      <c r="N12" s="6"/>
    </row>
    <row r="13" spans="1:14" x14ac:dyDescent="0.2">
      <c r="A13" s="60">
        <v>4</v>
      </c>
      <c r="B13" s="56">
        <v>0</v>
      </c>
      <c r="C13" s="43">
        <v>857</v>
      </c>
      <c r="D13" s="23">
        <v>806</v>
      </c>
      <c r="E13" s="3">
        <v>0</v>
      </c>
      <c r="F13" s="4">
        <f t="shared" si="0"/>
        <v>0</v>
      </c>
      <c r="G13" s="4">
        <f t="shared" si="1"/>
        <v>0</v>
      </c>
      <c r="H13" s="2">
        <f t="shared" si="6"/>
        <v>99468.769207313351</v>
      </c>
      <c r="I13" s="2">
        <f t="shared" si="4"/>
        <v>0</v>
      </c>
      <c r="J13" s="2">
        <f t="shared" si="2"/>
        <v>99468.769207313351</v>
      </c>
      <c r="K13" s="2">
        <f t="shared" si="3"/>
        <v>8258628.3509581611</v>
      </c>
      <c r="L13" s="14">
        <f t="shared" si="5"/>
        <v>83.027350361051347</v>
      </c>
      <c r="N13" s="6"/>
    </row>
    <row r="14" spans="1:14" x14ac:dyDescent="0.2">
      <c r="A14" s="60">
        <v>5</v>
      </c>
      <c r="B14" s="56">
        <v>0</v>
      </c>
      <c r="C14" s="43">
        <v>969</v>
      </c>
      <c r="D14" s="23">
        <v>850</v>
      </c>
      <c r="E14" s="3">
        <v>0</v>
      </c>
      <c r="F14" s="4">
        <f t="shared" si="0"/>
        <v>0</v>
      </c>
      <c r="G14" s="4">
        <f t="shared" si="1"/>
        <v>0</v>
      </c>
      <c r="H14" s="2">
        <f t="shared" si="6"/>
        <v>99468.769207313351</v>
      </c>
      <c r="I14" s="2">
        <f t="shared" si="4"/>
        <v>0</v>
      </c>
      <c r="J14" s="2">
        <f t="shared" si="2"/>
        <v>99468.769207313351</v>
      </c>
      <c r="K14" s="2">
        <f t="shared" si="3"/>
        <v>8159159.5817508474</v>
      </c>
      <c r="L14" s="14">
        <f t="shared" si="5"/>
        <v>82.027350361051347</v>
      </c>
      <c r="N14" s="6"/>
    </row>
    <row r="15" spans="1:14" x14ac:dyDescent="0.2">
      <c r="A15" s="60">
        <v>6</v>
      </c>
      <c r="B15" s="56">
        <v>0</v>
      </c>
      <c r="C15" s="43">
        <v>968</v>
      </c>
      <c r="D15" s="23">
        <v>960</v>
      </c>
      <c r="E15" s="3">
        <v>0</v>
      </c>
      <c r="F15" s="4">
        <f t="shared" si="0"/>
        <v>0</v>
      </c>
      <c r="G15" s="4">
        <f t="shared" si="1"/>
        <v>0</v>
      </c>
      <c r="H15" s="2">
        <f t="shared" si="6"/>
        <v>99468.769207313351</v>
      </c>
      <c r="I15" s="2">
        <f t="shared" si="4"/>
        <v>0</v>
      </c>
      <c r="J15" s="2">
        <f t="shared" si="2"/>
        <v>99468.769207313351</v>
      </c>
      <c r="K15" s="2">
        <f t="shared" si="3"/>
        <v>8059690.8125435337</v>
      </c>
      <c r="L15" s="14">
        <f t="shared" si="5"/>
        <v>81.027350361051333</v>
      </c>
      <c r="N15" s="6"/>
    </row>
    <row r="16" spans="1:14" x14ac:dyDescent="0.2">
      <c r="A16" s="60">
        <v>7</v>
      </c>
      <c r="B16" s="56">
        <v>0</v>
      </c>
      <c r="C16" s="43">
        <v>965</v>
      </c>
      <c r="D16" s="23">
        <v>942</v>
      </c>
      <c r="E16" s="3">
        <v>0</v>
      </c>
      <c r="F16" s="4">
        <f t="shared" si="0"/>
        <v>0</v>
      </c>
      <c r="G16" s="4">
        <f t="shared" si="1"/>
        <v>0</v>
      </c>
      <c r="H16" s="2">
        <f t="shared" si="6"/>
        <v>99468.769207313351</v>
      </c>
      <c r="I16" s="2">
        <f t="shared" si="4"/>
        <v>0</v>
      </c>
      <c r="J16" s="2">
        <f t="shared" si="2"/>
        <v>99468.769207313351</v>
      </c>
      <c r="K16" s="2">
        <f t="shared" si="3"/>
        <v>7960222.0433362201</v>
      </c>
      <c r="L16" s="14">
        <f t="shared" si="5"/>
        <v>80.027350361051333</v>
      </c>
      <c r="N16" s="6"/>
    </row>
    <row r="17" spans="1:14" x14ac:dyDescent="0.2">
      <c r="A17" s="60">
        <v>8</v>
      </c>
      <c r="B17" s="56">
        <v>0</v>
      </c>
      <c r="C17" s="43">
        <v>1061</v>
      </c>
      <c r="D17" s="23">
        <v>952</v>
      </c>
      <c r="E17" s="3">
        <v>0</v>
      </c>
      <c r="F17" s="4">
        <f t="shared" si="0"/>
        <v>0</v>
      </c>
      <c r="G17" s="4">
        <f t="shared" si="1"/>
        <v>0</v>
      </c>
      <c r="H17" s="2">
        <f t="shared" si="6"/>
        <v>99468.769207313351</v>
      </c>
      <c r="I17" s="2">
        <f t="shared" si="4"/>
        <v>0</v>
      </c>
      <c r="J17" s="2">
        <f t="shared" si="2"/>
        <v>99468.769207313351</v>
      </c>
      <c r="K17" s="2">
        <f t="shared" si="3"/>
        <v>7860753.2741289064</v>
      </c>
      <c r="L17" s="14">
        <f t="shared" si="5"/>
        <v>79.027350361051333</v>
      </c>
      <c r="N17" s="6"/>
    </row>
    <row r="18" spans="1:14" x14ac:dyDescent="0.2">
      <c r="A18" s="60">
        <v>9</v>
      </c>
      <c r="B18" s="56">
        <v>0</v>
      </c>
      <c r="C18" s="43">
        <v>1129</v>
      </c>
      <c r="D18" s="23">
        <v>1072</v>
      </c>
      <c r="E18" s="3">
        <v>0</v>
      </c>
      <c r="F18" s="4">
        <f t="shared" si="0"/>
        <v>0</v>
      </c>
      <c r="G18" s="4">
        <f t="shared" si="1"/>
        <v>0</v>
      </c>
      <c r="H18" s="2">
        <f t="shared" si="6"/>
        <v>99468.769207313351</v>
      </c>
      <c r="I18" s="2">
        <f t="shared" si="4"/>
        <v>0</v>
      </c>
      <c r="J18" s="2">
        <f t="shared" si="2"/>
        <v>99468.769207313351</v>
      </c>
      <c r="K18" s="2">
        <f t="shared" si="3"/>
        <v>7761284.5049215928</v>
      </c>
      <c r="L18" s="14">
        <f t="shared" si="5"/>
        <v>78.027350361051333</v>
      </c>
      <c r="N18" s="6"/>
    </row>
    <row r="19" spans="1:14" x14ac:dyDescent="0.2">
      <c r="A19" s="60">
        <v>10</v>
      </c>
      <c r="B19" s="56">
        <v>0</v>
      </c>
      <c r="C19" s="43">
        <v>1048</v>
      </c>
      <c r="D19" s="23">
        <v>1109</v>
      </c>
      <c r="E19" s="3">
        <v>0</v>
      </c>
      <c r="F19" s="4">
        <f t="shared" si="0"/>
        <v>0</v>
      </c>
      <c r="G19" s="4">
        <f t="shared" si="1"/>
        <v>0</v>
      </c>
      <c r="H19" s="2">
        <f t="shared" si="6"/>
        <v>99468.769207313351</v>
      </c>
      <c r="I19" s="2">
        <f t="shared" si="4"/>
        <v>0</v>
      </c>
      <c r="J19" s="2">
        <f t="shared" si="2"/>
        <v>99468.769207313351</v>
      </c>
      <c r="K19" s="2">
        <f t="shared" si="3"/>
        <v>7661815.7357142791</v>
      </c>
      <c r="L19" s="14">
        <f t="shared" si="5"/>
        <v>77.027350361051333</v>
      </c>
      <c r="N19" s="6"/>
    </row>
    <row r="20" spans="1:14" x14ac:dyDescent="0.2">
      <c r="A20" s="60">
        <v>11</v>
      </c>
      <c r="B20" s="56">
        <v>0</v>
      </c>
      <c r="C20" s="43">
        <v>1087</v>
      </c>
      <c r="D20" s="23">
        <v>1042</v>
      </c>
      <c r="E20" s="3">
        <v>0</v>
      </c>
      <c r="F20" s="4">
        <f t="shared" si="0"/>
        <v>0</v>
      </c>
      <c r="G20" s="4">
        <f t="shared" si="1"/>
        <v>0</v>
      </c>
      <c r="H20" s="2">
        <f t="shared" si="6"/>
        <v>99468.769207313351</v>
      </c>
      <c r="I20" s="2">
        <f t="shared" si="4"/>
        <v>0</v>
      </c>
      <c r="J20" s="2">
        <f t="shared" si="2"/>
        <v>99468.769207313351</v>
      </c>
      <c r="K20" s="2">
        <f t="shared" si="3"/>
        <v>7562346.9665069655</v>
      </c>
      <c r="L20" s="14">
        <f t="shared" si="5"/>
        <v>76.027350361051319</v>
      </c>
      <c r="N20" s="6"/>
    </row>
    <row r="21" spans="1:14" x14ac:dyDescent="0.2">
      <c r="A21" s="60">
        <v>12</v>
      </c>
      <c r="B21" s="56">
        <v>0</v>
      </c>
      <c r="C21" s="43">
        <v>1002</v>
      </c>
      <c r="D21" s="23">
        <v>1079</v>
      </c>
      <c r="E21" s="3">
        <v>0</v>
      </c>
      <c r="F21" s="4">
        <f t="shared" si="0"/>
        <v>0</v>
      </c>
      <c r="G21" s="4">
        <f t="shared" si="1"/>
        <v>0</v>
      </c>
      <c r="H21" s="2">
        <f t="shared" si="6"/>
        <v>99468.769207313351</v>
      </c>
      <c r="I21" s="2">
        <f t="shared" si="4"/>
        <v>0</v>
      </c>
      <c r="J21" s="2">
        <f t="shared" si="2"/>
        <v>99468.769207313351</v>
      </c>
      <c r="K21" s="2">
        <f t="shared" si="3"/>
        <v>7462878.1972996518</v>
      </c>
      <c r="L21" s="14">
        <f t="shared" si="5"/>
        <v>75.027350361051319</v>
      </c>
      <c r="N21" s="6"/>
    </row>
    <row r="22" spans="1:14" x14ac:dyDescent="0.2">
      <c r="A22" s="60">
        <v>13</v>
      </c>
      <c r="B22" s="56">
        <v>0</v>
      </c>
      <c r="C22" s="43">
        <v>993</v>
      </c>
      <c r="D22" s="23">
        <v>999</v>
      </c>
      <c r="E22" s="3">
        <v>0</v>
      </c>
      <c r="F22" s="4">
        <f t="shared" si="0"/>
        <v>0</v>
      </c>
      <c r="G22" s="4">
        <f t="shared" si="1"/>
        <v>0</v>
      </c>
      <c r="H22" s="2">
        <f t="shared" si="6"/>
        <v>99468.769207313351</v>
      </c>
      <c r="I22" s="2">
        <f t="shared" si="4"/>
        <v>0</v>
      </c>
      <c r="J22" s="2">
        <f t="shared" si="2"/>
        <v>99468.769207313351</v>
      </c>
      <c r="K22" s="2">
        <f t="shared" si="3"/>
        <v>7363409.4280923381</v>
      </c>
      <c r="L22" s="14">
        <f t="shared" si="5"/>
        <v>74.027350361051319</v>
      </c>
      <c r="N22" s="6"/>
    </row>
    <row r="23" spans="1:14" x14ac:dyDescent="0.2">
      <c r="A23" s="60">
        <v>14</v>
      </c>
      <c r="B23" s="56">
        <v>0</v>
      </c>
      <c r="C23" s="43">
        <v>980</v>
      </c>
      <c r="D23" s="23">
        <v>985</v>
      </c>
      <c r="E23" s="3">
        <v>0</v>
      </c>
      <c r="F23" s="4">
        <f t="shared" si="0"/>
        <v>0</v>
      </c>
      <c r="G23" s="4">
        <f t="shared" si="1"/>
        <v>0</v>
      </c>
      <c r="H23" s="2">
        <f t="shared" si="6"/>
        <v>99468.769207313351</v>
      </c>
      <c r="I23" s="2">
        <f t="shared" si="4"/>
        <v>0</v>
      </c>
      <c r="J23" s="2">
        <f t="shared" si="2"/>
        <v>99468.769207313351</v>
      </c>
      <c r="K23" s="2">
        <f t="shared" si="3"/>
        <v>7263940.6588850245</v>
      </c>
      <c r="L23" s="14">
        <f t="shared" si="5"/>
        <v>73.027350361051319</v>
      </c>
      <c r="N23" s="6"/>
    </row>
    <row r="24" spans="1:14" x14ac:dyDescent="0.2">
      <c r="A24" s="60">
        <v>15</v>
      </c>
      <c r="B24" s="56">
        <v>0</v>
      </c>
      <c r="C24" s="43">
        <v>902</v>
      </c>
      <c r="D24" s="23">
        <v>987</v>
      </c>
      <c r="E24" s="3">
        <v>0</v>
      </c>
      <c r="F24" s="4">
        <f t="shared" si="0"/>
        <v>0</v>
      </c>
      <c r="G24" s="4">
        <f t="shared" si="1"/>
        <v>0</v>
      </c>
      <c r="H24" s="2">
        <f t="shared" si="6"/>
        <v>99468.769207313351</v>
      </c>
      <c r="I24" s="2">
        <f t="shared" si="4"/>
        <v>0</v>
      </c>
      <c r="J24" s="2">
        <f t="shared" si="2"/>
        <v>99468.769207313351</v>
      </c>
      <c r="K24" s="2">
        <f t="shared" si="3"/>
        <v>7164471.8896777108</v>
      </c>
      <c r="L24" s="14">
        <f t="shared" si="5"/>
        <v>72.027350361051305</v>
      </c>
      <c r="N24" s="6"/>
    </row>
    <row r="25" spans="1:14" x14ac:dyDescent="0.2">
      <c r="A25" s="60">
        <v>16</v>
      </c>
      <c r="B25" s="56">
        <v>0</v>
      </c>
      <c r="C25" s="43">
        <v>943</v>
      </c>
      <c r="D25" s="23">
        <v>921</v>
      </c>
      <c r="E25" s="3">
        <v>0</v>
      </c>
      <c r="F25" s="4">
        <f t="shared" si="0"/>
        <v>0</v>
      </c>
      <c r="G25" s="4">
        <f t="shared" si="1"/>
        <v>0</v>
      </c>
      <c r="H25" s="2">
        <f t="shared" si="6"/>
        <v>99468.769207313351</v>
      </c>
      <c r="I25" s="2">
        <f t="shared" si="4"/>
        <v>0</v>
      </c>
      <c r="J25" s="2">
        <f t="shared" si="2"/>
        <v>99468.769207313351</v>
      </c>
      <c r="K25" s="2">
        <f t="shared" si="3"/>
        <v>7065003.1204703972</v>
      </c>
      <c r="L25" s="14">
        <f t="shared" si="5"/>
        <v>71.027350361051305</v>
      </c>
      <c r="N25" s="6"/>
    </row>
    <row r="26" spans="1:14" x14ac:dyDescent="0.2">
      <c r="A26" s="60">
        <v>17</v>
      </c>
      <c r="B26" s="56">
        <v>0</v>
      </c>
      <c r="C26" s="43">
        <v>874</v>
      </c>
      <c r="D26" s="23">
        <v>941</v>
      </c>
      <c r="E26" s="3">
        <v>0</v>
      </c>
      <c r="F26" s="4">
        <f t="shared" si="0"/>
        <v>0</v>
      </c>
      <c r="G26" s="4">
        <f t="shared" si="1"/>
        <v>0</v>
      </c>
      <c r="H26" s="2">
        <f t="shared" si="6"/>
        <v>99468.769207313351</v>
      </c>
      <c r="I26" s="2">
        <f t="shared" si="4"/>
        <v>0</v>
      </c>
      <c r="J26" s="2">
        <f t="shared" si="2"/>
        <v>99468.769207313351</v>
      </c>
      <c r="K26" s="2">
        <f t="shared" si="3"/>
        <v>6965534.3512630835</v>
      </c>
      <c r="L26" s="14">
        <f t="shared" si="5"/>
        <v>70.027350361051305</v>
      </c>
      <c r="N26" s="6"/>
    </row>
    <row r="27" spans="1:14" x14ac:dyDescent="0.2">
      <c r="A27" s="60">
        <v>18</v>
      </c>
      <c r="B27" s="56">
        <v>0</v>
      </c>
      <c r="C27" s="43">
        <v>850</v>
      </c>
      <c r="D27" s="23">
        <v>885</v>
      </c>
      <c r="E27" s="3">
        <v>0</v>
      </c>
      <c r="F27" s="4">
        <f t="shared" si="0"/>
        <v>0</v>
      </c>
      <c r="G27" s="4">
        <f t="shared" si="1"/>
        <v>0</v>
      </c>
      <c r="H27" s="2">
        <f t="shared" si="6"/>
        <v>99468.769207313351</v>
      </c>
      <c r="I27" s="2">
        <f t="shared" si="4"/>
        <v>0</v>
      </c>
      <c r="J27" s="2">
        <f t="shared" si="2"/>
        <v>99468.769207313351</v>
      </c>
      <c r="K27" s="2">
        <f t="shared" si="3"/>
        <v>6866065.5820557699</v>
      </c>
      <c r="L27" s="14">
        <f t="shared" si="5"/>
        <v>69.027350361051305</v>
      </c>
      <c r="N27" s="6"/>
    </row>
    <row r="28" spans="1:14" x14ac:dyDescent="0.2">
      <c r="A28" s="60">
        <v>19</v>
      </c>
      <c r="B28" s="56">
        <v>0</v>
      </c>
      <c r="C28" s="43">
        <v>842</v>
      </c>
      <c r="D28" s="23">
        <v>887</v>
      </c>
      <c r="E28" s="3">
        <v>0</v>
      </c>
      <c r="F28" s="4">
        <f t="shared" si="0"/>
        <v>0</v>
      </c>
      <c r="G28" s="4">
        <f t="shared" si="1"/>
        <v>0</v>
      </c>
      <c r="H28" s="2">
        <f t="shared" si="6"/>
        <v>99468.769207313351</v>
      </c>
      <c r="I28" s="2">
        <f t="shared" si="4"/>
        <v>0</v>
      </c>
      <c r="J28" s="2">
        <f t="shared" si="2"/>
        <v>99468.769207313351</v>
      </c>
      <c r="K28" s="2">
        <f t="shared" si="3"/>
        <v>6766596.8128484562</v>
      </c>
      <c r="L28" s="14">
        <f t="shared" si="5"/>
        <v>68.027350361051305</v>
      </c>
      <c r="N28" s="6"/>
    </row>
    <row r="29" spans="1:14" x14ac:dyDescent="0.2">
      <c r="A29" s="60">
        <v>20</v>
      </c>
      <c r="B29" s="56">
        <v>0</v>
      </c>
      <c r="C29" s="43">
        <v>1002</v>
      </c>
      <c r="D29" s="23">
        <v>934</v>
      </c>
      <c r="E29" s="3">
        <v>0</v>
      </c>
      <c r="F29" s="4">
        <f t="shared" si="0"/>
        <v>0</v>
      </c>
      <c r="G29" s="4">
        <f t="shared" si="1"/>
        <v>0</v>
      </c>
      <c r="H29" s="2">
        <f t="shared" si="6"/>
        <v>99468.769207313351</v>
      </c>
      <c r="I29" s="2">
        <f t="shared" si="4"/>
        <v>0</v>
      </c>
      <c r="J29" s="2">
        <f t="shared" si="2"/>
        <v>99468.769207313351</v>
      </c>
      <c r="K29" s="2">
        <f t="shared" si="3"/>
        <v>6667128.0436411425</v>
      </c>
      <c r="L29" s="14">
        <f t="shared" si="5"/>
        <v>67.02735036105129</v>
      </c>
      <c r="N29" s="6"/>
    </row>
    <row r="30" spans="1:14" x14ac:dyDescent="0.2">
      <c r="A30" s="60">
        <v>21</v>
      </c>
      <c r="B30" s="56">
        <v>0</v>
      </c>
      <c r="C30" s="43">
        <v>1011</v>
      </c>
      <c r="D30" s="23">
        <v>1050</v>
      </c>
      <c r="E30" s="3">
        <v>0</v>
      </c>
      <c r="F30" s="4">
        <f t="shared" si="0"/>
        <v>0</v>
      </c>
      <c r="G30" s="4">
        <f t="shared" si="1"/>
        <v>0</v>
      </c>
      <c r="H30" s="2">
        <f t="shared" si="6"/>
        <v>99468.769207313351</v>
      </c>
      <c r="I30" s="2">
        <f t="shared" si="4"/>
        <v>0</v>
      </c>
      <c r="J30" s="2">
        <f t="shared" si="2"/>
        <v>99468.769207313351</v>
      </c>
      <c r="K30" s="2">
        <f t="shared" si="3"/>
        <v>6567659.2744338289</v>
      </c>
      <c r="L30" s="14">
        <f t="shared" si="5"/>
        <v>66.02735036105129</v>
      </c>
      <c r="N30" s="6"/>
    </row>
    <row r="31" spans="1:14" x14ac:dyDescent="0.2">
      <c r="A31" s="60">
        <v>22</v>
      </c>
      <c r="B31" s="56">
        <v>0</v>
      </c>
      <c r="C31" s="43">
        <v>940</v>
      </c>
      <c r="D31" s="23">
        <v>1016</v>
      </c>
      <c r="E31" s="3">
        <v>0</v>
      </c>
      <c r="F31" s="4">
        <f t="shared" si="0"/>
        <v>0</v>
      </c>
      <c r="G31" s="4">
        <f t="shared" si="1"/>
        <v>0</v>
      </c>
      <c r="H31" s="2">
        <f t="shared" si="6"/>
        <v>99468.769207313351</v>
      </c>
      <c r="I31" s="2">
        <f t="shared" si="4"/>
        <v>0</v>
      </c>
      <c r="J31" s="2">
        <f t="shared" si="2"/>
        <v>99468.769207313351</v>
      </c>
      <c r="K31" s="2">
        <f t="shared" si="3"/>
        <v>6468190.5052265152</v>
      </c>
      <c r="L31" s="14">
        <f t="shared" si="5"/>
        <v>65.02735036105129</v>
      </c>
      <c r="N31" s="6"/>
    </row>
    <row r="32" spans="1:14" x14ac:dyDescent="0.2">
      <c r="A32" s="60">
        <v>23</v>
      </c>
      <c r="B32" s="56">
        <v>0</v>
      </c>
      <c r="C32" s="43">
        <v>1063</v>
      </c>
      <c r="D32" s="23">
        <v>932</v>
      </c>
      <c r="E32" s="3">
        <v>0</v>
      </c>
      <c r="F32" s="4">
        <f t="shared" si="0"/>
        <v>0</v>
      </c>
      <c r="G32" s="4">
        <f t="shared" si="1"/>
        <v>0</v>
      </c>
      <c r="H32" s="2">
        <f t="shared" si="6"/>
        <v>99468.769207313351</v>
      </c>
      <c r="I32" s="2">
        <f t="shared" si="4"/>
        <v>0</v>
      </c>
      <c r="J32" s="2">
        <f t="shared" si="2"/>
        <v>99468.769207313351</v>
      </c>
      <c r="K32" s="2">
        <f t="shared" si="3"/>
        <v>6368721.7360192016</v>
      </c>
      <c r="L32" s="14">
        <f t="shared" si="5"/>
        <v>64.02735036105129</v>
      </c>
      <c r="N32" s="6"/>
    </row>
    <row r="33" spans="1:14" x14ac:dyDescent="0.2">
      <c r="A33" s="60">
        <v>24</v>
      </c>
      <c r="B33" s="56">
        <v>0</v>
      </c>
      <c r="C33" s="43">
        <v>1103</v>
      </c>
      <c r="D33" s="23">
        <v>1060</v>
      </c>
      <c r="E33" s="3">
        <v>0</v>
      </c>
      <c r="F33" s="4">
        <f t="shared" si="0"/>
        <v>0</v>
      </c>
      <c r="G33" s="4">
        <f t="shared" si="1"/>
        <v>0</v>
      </c>
      <c r="H33" s="2">
        <f t="shared" si="6"/>
        <v>99468.769207313351</v>
      </c>
      <c r="I33" s="2">
        <f t="shared" si="4"/>
        <v>0</v>
      </c>
      <c r="J33" s="2">
        <f t="shared" si="2"/>
        <v>99468.769207313351</v>
      </c>
      <c r="K33" s="2">
        <f t="shared" si="3"/>
        <v>6269252.9668118879</v>
      </c>
      <c r="L33" s="14">
        <f t="shared" si="5"/>
        <v>63.027350361051283</v>
      </c>
      <c r="N33" s="6"/>
    </row>
    <row r="34" spans="1:14" x14ac:dyDescent="0.2">
      <c r="A34" s="60">
        <v>25</v>
      </c>
      <c r="B34" s="56">
        <v>0</v>
      </c>
      <c r="C34" s="43">
        <v>1080</v>
      </c>
      <c r="D34" s="23">
        <v>1106</v>
      </c>
      <c r="E34" s="3">
        <v>0</v>
      </c>
      <c r="F34" s="4">
        <f t="shared" si="0"/>
        <v>0</v>
      </c>
      <c r="G34" s="4">
        <f t="shared" si="1"/>
        <v>0</v>
      </c>
      <c r="H34" s="2">
        <f t="shared" si="6"/>
        <v>99468.769207313351</v>
      </c>
      <c r="I34" s="2">
        <f t="shared" si="4"/>
        <v>0</v>
      </c>
      <c r="J34" s="2">
        <f t="shared" si="2"/>
        <v>99468.769207313351</v>
      </c>
      <c r="K34" s="2">
        <f t="shared" si="3"/>
        <v>6169784.1976045743</v>
      </c>
      <c r="L34" s="14">
        <f t="shared" si="5"/>
        <v>62.027350361051283</v>
      </c>
      <c r="N34" s="6"/>
    </row>
    <row r="35" spans="1:14" x14ac:dyDescent="0.2">
      <c r="A35" s="60">
        <v>26</v>
      </c>
      <c r="B35" s="56">
        <v>0</v>
      </c>
      <c r="C35" s="43">
        <v>1116</v>
      </c>
      <c r="D35" s="23">
        <v>1062</v>
      </c>
      <c r="E35" s="3">
        <v>0</v>
      </c>
      <c r="F35" s="4">
        <f t="shared" si="0"/>
        <v>0</v>
      </c>
      <c r="G35" s="4">
        <f t="shared" si="1"/>
        <v>0</v>
      </c>
      <c r="H35" s="2">
        <f t="shared" si="6"/>
        <v>99468.769207313351</v>
      </c>
      <c r="I35" s="2">
        <f t="shared" si="4"/>
        <v>0</v>
      </c>
      <c r="J35" s="2">
        <f t="shared" si="2"/>
        <v>99468.769207313351</v>
      </c>
      <c r="K35" s="2">
        <f t="shared" si="3"/>
        <v>6070315.4283972606</v>
      </c>
      <c r="L35" s="14">
        <f t="shared" si="5"/>
        <v>61.027350361051276</v>
      </c>
      <c r="N35" s="6"/>
    </row>
    <row r="36" spans="1:14" x14ac:dyDescent="0.2">
      <c r="A36" s="60">
        <v>27</v>
      </c>
      <c r="B36" s="56">
        <v>0</v>
      </c>
      <c r="C36" s="43">
        <v>1099</v>
      </c>
      <c r="D36" s="23">
        <v>1118</v>
      </c>
      <c r="E36" s="3">
        <v>0</v>
      </c>
      <c r="F36" s="4">
        <f t="shared" si="0"/>
        <v>0</v>
      </c>
      <c r="G36" s="4">
        <f t="shared" si="1"/>
        <v>0</v>
      </c>
      <c r="H36" s="2">
        <f t="shared" si="6"/>
        <v>99468.769207313351</v>
      </c>
      <c r="I36" s="2">
        <f t="shared" si="4"/>
        <v>0</v>
      </c>
      <c r="J36" s="2">
        <f t="shared" si="2"/>
        <v>99468.769207313351</v>
      </c>
      <c r="K36" s="2">
        <f t="shared" si="3"/>
        <v>5970846.6591899469</v>
      </c>
      <c r="L36" s="14">
        <f t="shared" si="5"/>
        <v>60.027350361051276</v>
      </c>
      <c r="N36" s="6"/>
    </row>
    <row r="37" spans="1:14" x14ac:dyDescent="0.2">
      <c r="A37" s="60">
        <v>28</v>
      </c>
      <c r="B37" s="56">
        <v>0</v>
      </c>
      <c r="C37" s="43">
        <v>1168</v>
      </c>
      <c r="D37" s="23">
        <v>1103</v>
      </c>
      <c r="E37" s="3">
        <v>0</v>
      </c>
      <c r="F37" s="4">
        <f t="shared" si="0"/>
        <v>0</v>
      </c>
      <c r="G37" s="4">
        <f t="shared" si="1"/>
        <v>0</v>
      </c>
      <c r="H37" s="2">
        <f t="shared" si="6"/>
        <v>99468.769207313351</v>
      </c>
      <c r="I37" s="2">
        <f t="shared" si="4"/>
        <v>0</v>
      </c>
      <c r="J37" s="2">
        <f t="shared" si="2"/>
        <v>99468.769207313351</v>
      </c>
      <c r="K37" s="2">
        <f t="shared" si="3"/>
        <v>5871377.8899826333</v>
      </c>
      <c r="L37" s="14">
        <f t="shared" si="5"/>
        <v>59.027350361051269</v>
      </c>
      <c r="N37" s="6"/>
    </row>
    <row r="38" spans="1:14" x14ac:dyDescent="0.2">
      <c r="A38" s="60">
        <v>29</v>
      </c>
      <c r="B38" s="23">
        <v>1</v>
      </c>
      <c r="C38" s="43">
        <v>1158</v>
      </c>
      <c r="D38" s="23">
        <v>1155</v>
      </c>
      <c r="E38" s="3">
        <v>0.71509999999999996</v>
      </c>
      <c r="F38" s="4">
        <f t="shared" si="0"/>
        <v>8.6467790747946386E-4</v>
      </c>
      <c r="G38" s="4">
        <f t="shared" si="1"/>
        <v>8.6446494936093991E-4</v>
      </c>
      <c r="H38" s="2">
        <f t="shared" si="6"/>
        <v>99468.769207313351</v>
      </c>
      <c r="I38" s="2">
        <f t="shared" si="4"/>
        <v>85.987264535795163</v>
      </c>
      <c r="J38" s="2">
        <f t="shared" si="2"/>
        <v>99444.271435647097</v>
      </c>
      <c r="K38" s="2">
        <f t="shared" si="3"/>
        <v>5771909.1207753196</v>
      </c>
      <c r="L38" s="14">
        <f t="shared" si="5"/>
        <v>58.027350361051269</v>
      </c>
      <c r="N38" s="6"/>
    </row>
    <row r="39" spans="1:14" x14ac:dyDescent="0.2">
      <c r="A39" s="60">
        <v>30</v>
      </c>
      <c r="B39" s="55">
        <v>0</v>
      </c>
      <c r="C39" s="43">
        <v>1251</v>
      </c>
      <c r="D39" s="23">
        <v>1142</v>
      </c>
      <c r="E39" s="3">
        <v>0</v>
      </c>
      <c r="F39" s="4">
        <f t="shared" si="0"/>
        <v>0</v>
      </c>
      <c r="G39" s="4">
        <f t="shared" si="1"/>
        <v>0</v>
      </c>
      <c r="H39" s="2">
        <f t="shared" si="6"/>
        <v>99382.781942777554</v>
      </c>
      <c r="I39" s="2">
        <f t="shared" si="4"/>
        <v>0</v>
      </c>
      <c r="J39" s="2">
        <f t="shared" si="2"/>
        <v>99382.781942777554</v>
      </c>
      <c r="K39" s="2">
        <f t="shared" si="3"/>
        <v>5672464.8493396724</v>
      </c>
      <c r="L39" s="14">
        <f t="shared" si="5"/>
        <v>57.076937659138522</v>
      </c>
      <c r="N39" s="6"/>
    </row>
    <row r="40" spans="1:14" x14ac:dyDescent="0.2">
      <c r="A40" s="60">
        <v>31</v>
      </c>
      <c r="B40" s="55">
        <v>0</v>
      </c>
      <c r="C40" s="43">
        <v>1315</v>
      </c>
      <c r="D40" s="23">
        <v>1223</v>
      </c>
      <c r="E40" s="3">
        <v>0</v>
      </c>
      <c r="F40" s="4">
        <f t="shared" si="0"/>
        <v>0</v>
      </c>
      <c r="G40" s="4">
        <f t="shared" si="1"/>
        <v>0</v>
      </c>
      <c r="H40" s="2">
        <f t="shared" si="6"/>
        <v>99382.781942777554</v>
      </c>
      <c r="I40" s="2">
        <f t="shared" si="4"/>
        <v>0</v>
      </c>
      <c r="J40" s="2">
        <f t="shared" si="2"/>
        <v>99382.781942777554</v>
      </c>
      <c r="K40" s="2">
        <f t="shared" si="3"/>
        <v>5573082.067396895</v>
      </c>
      <c r="L40" s="14">
        <f t="shared" si="5"/>
        <v>56.07693765913853</v>
      </c>
      <c r="N40" s="6"/>
    </row>
    <row r="41" spans="1:14" x14ac:dyDescent="0.2">
      <c r="A41" s="60">
        <v>32</v>
      </c>
      <c r="B41" s="55">
        <v>0</v>
      </c>
      <c r="C41" s="43">
        <v>1378</v>
      </c>
      <c r="D41" s="23">
        <v>1335</v>
      </c>
      <c r="E41" s="3">
        <v>0</v>
      </c>
      <c r="F41" s="4">
        <f t="shared" ref="F41:F72" si="7">B41/((C41+D41)/2)</f>
        <v>0</v>
      </c>
      <c r="G41" s="4">
        <f t="shared" si="1"/>
        <v>0</v>
      </c>
      <c r="H41" s="2">
        <f t="shared" si="6"/>
        <v>99382.781942777554</v>
      </c>
      <c r="I41" s="2">
        <f t="shared" si="4"/>
        <v>0</v>
      </c>
      <c r="J41" s="2">
        <f t="shared" si="2"/>
        <v>99382.781942777554</v>
      </c>
      <c r="K41" s="2">
        <f t="shared" si="3"/>
        <v>5473699.2854541177</v>
      </c>
      <c r="L41" s="14">
        <f t="shared" si="5"/>
        <v>55.07693765913853</v>
      </c>
      <c r="N41" s="6"/>
    </row>
    <row r="42" spans="1:14" x14ac:dyDescent="0.2">
      <c r="A42" s="60">
        <v>33</v>
      </c>
      <c r="B42" s="23">
        <v>1</v>
      </c>
      <c r="C42" s="43">
        <v>1307</v>
      </c>
      <c r="D42" s="23">
        <v>1345</v>
      </c>
      <c r="E42" s="3">
        <v>0.61370000000000002</v>
      </c>
      <c r="F42" s="4">
        <f t="shared" si="7"/>
        <v>7.5414781297134241E-4</v>
      </c>
      <c r="G42" s="4">
        <f t="shared" si="1"/>
        <v>7.5392817311216204E-4</v>
      </c>
      <c r="H42" s="2">
        <f t="shared" si="6"/>
        <v>99382.781942777554</v>
      </c>
      <c r="I42" s="2">
        <f t="shared" si="4"/>
        <v>74.92747922892265</v>
      </c>
      <c r="J42" s="2">
        <f t="shared" si="2"/>
        <v>99353.837457551417</v>
      </c>
      <c r="K42" s="2">
        <f t="shared" si="3"/>
        <v>5374316.5035113404</v>
      </c>
      <c r="L42" s="14">
        <f t="shared" si="5"/>
        <v>54.07693765913853</v>
      </c>
      <c r="N42" s="6"/>
    </row>
    <row r="43" spans="1:14" x14ac:dyDescent="0.2">
      <c r="A43" s="60">
        <v>34</v>
      </c>
      <c r="B43" s="23">
        <v>1</v>
      </c>
      <c r="C43" s="43">
        <v>1412</v>
      </c>
      <c r="D43" s="23">
        <v>1297</v>
      </c>
      <c r="E43" s="3">
        <v>5.21E-2</v>
      </c>
      <c r="F43" s="4">
        <f t="shared" si="7"/>
        <v>7.3827980804724988E-4</v>
      </c>
      <c r="G43" s="4">
        <f t="shared" si="1"/>
        <v>7.3776350975939388E-4</v>
      </c>
      <c r="H43" s="2">
        <f t="shared" si="6"/>
        <v>99307.854463548632</v>
      </c>
      <c r="I43" s="2">
        <f t="shared" si="4"/>
        <v>73.265711255702726</v>
      </c>
      <c r="J43" s="2">
        <f t="shared" si="2"/>
        <v>99238.405895849355</v>
      </c>
      <c r="K43" s="2">
        <f t="shared" si="3"/>
        <v>5274962.6660537887</v>
      </c>
      <c r="L43" s="14">
        <f t="shared" si="5"/>
        <v>53.117275512079317</v>
      </c>
      <c r="N43" s="6"/>
    </row>
    <row r="44" spans="1:14" x14ac:dyDescent="0.2">
      <c r="A44" s="60">
        <v>35</v>
      </c>
      <c r="B44" s="55">
        <v>0</v>
      </c>
      <c r="C44" s="43">
        <v>1481</v>
      </c>
      <c r="D44" s="23">
        <v>1377</v>
      </c>
      <c r="E44" s="3">
        <v>0</v>
      </c>
      <c r="F44" s="4">
        <f t="shared" si="7"/>
        <v>0</v>
      </c>
      <c r="G44" s="4">
        <f t="shared" si="1"/>
        <v>0</v>
      </c>
      <c r="H44" s="2">
        <f t="shared" si="6"/>
        <v>99234.588752292926</v>
      </c>
      <c r="I44" s="2">
        <f t="shared" si="4"/>
        <v>0</v>
      </c>
      <c r="J44" s="2">
        <f t="shared" si="2"/>
        <v>99234.588752292926</v>
      </c>
      <c r="K44" s="2">
        <f t="shared" si="3"/>
        <v>5175724.260157939</v>
      </c>
      <c r="L44" s="14">
        <f t="shared" si="5"/>
        <v>52.156453966645259</v>
      </c>
      <c r="N44" s="6"/>
    </row>
    <row r="45" spans="1:14" x14ac:dyDescent="0.2">
      <c r="A45" s="60">
        <v>36</v>
      </c>
      <c r="B45" s="55">
        <v>0</v>
      </c>
      <c r="C45" s="43">
        <v>1516</v>
      </c>
      <c r="D45" s="23">
        <v>1454</v>
      </c>
      <c r="E45" s="3">
        <v>0</v>
      </c>
      <c r="F45" s="4">
        <f t="shared" si="7"/>
        <v>0</v>
      </c>
      <c r="G45" s="4">
        <f t="shared" si="1"/>
        <v>0</v>
      </c>
      <c r="H45" s="2">
        <f t="shared" si="6"/>
        <v>99234.588752292926</v>
      </c>
      <c r="I45" s="2">
        <f t="shared" si="4"/>
        <v>0</v>
      </c>
      <c r="J45" s="2">
        <f t="shared" si="2"/>
        <v>99234.588752292926</v>
      </c>
      <c r="K45" s="2">
        <f t="shared" si="3"/>
        <v>5076489.671405646</v>
      </c>
      <c r="L45" s="14">
        <f t="shared" si="5"/>
        <v>51.156453966645252</v>
      </c>
      <c r="N45" s="6"/>
    </row>
    <row r="46" spans="1:14" x14ac:dyDescent="0.2">
      <c r="A46" s="60">
        <v>37</v>
      </c>
      <c r="B46" s="23">
        <v>2</v>
      </c>
      <c r="C46" s="43">
        <v>1563</v>
      </c>
      <c r="D46" s="23">
        <v>1503</v>
      </c>
      <c r="E46" s="3">
        <v>0.67120000000000002</v>
      </c>
      <c r="F46" s="4">
        <f t="shared" si="7"/>
        <v>1.3046314416177429E-3</v>
      </c>
      <c r="G46" s="4">
        <f t="shared" si="1"/>
        <v>1.3040720431992121E-3</v>
      </c>
      <c r="H46" s="2">
        <f t="shared" si="6"/>
        <v>99234.588752292926</v>
      </c>
      <c r="I46" s="2">
        <f t="shared" si="4"/>
        <v>129.4090529102362</v>
      </c>
      <c r="J46" s="2">
        <f t="shared" si="2"/>
        <v>99192.039055696034</v>
      </c>
      <c r="K46" s="2">
        <f t="shared" si="3"/>
        <v>4977255.082653353</v>
      </c>
      <c r="L46" s="14">
        <f t="shared" si="5"/>
        <v>50.156453966645252</v>
      </c>
      <c r="N46" s="6"/>
    </row>
    <row r="47" spans="1:14" x14ac:dyDescent="0.2">
      <c r="A47" s="60">
        <v>38</v>
      </c>
      <c r="B47" s="55">
        <v>0</v>
      </c>
      <c r="C47" s="43">
        <v>1596</v>
      </c>
      <c r="D47" s="23">
        <v>1544</v>
      </c>
      <c r="E47" s="3">
        <v>0</v>
      </c>
      <c r="F47" s="4">
        <f t="shared" si="7"/>
        <v>0</v>
      </c>
      <c r="G47" s="4">
        <f t="shared" si="1"/>
        <v>0</v>
      </c>
      <c r="H47" s="2">
        <f t="shared" si="6"/>
        <v>99105.179699382687</v>
      </c>
      <c r="I47" s="2">
        <f t="shared" si="4"/>
        <v>0</v>
      </c>
      <c r="J47" s="2">
        <f t="shared" si="2"/>
        <v>99105.179699382687</v>
      </c>
      <c r="K47" s="2">
        <f t="shared" si="3"/>
        <v>4878063.0435976572</v>
      </c>
      <c r="L47" s="14">
        <f t="shared" si="5"/>
        <v>49.221070567596598</v>
      </c>
      <c r="N47" s="6"/>
    </row>
    <row r="48" spans="1:14" x14ac:dyDescent="0.2">
      <c r="A48" s="60">
        <v>39</v>
      </c>
      <c r="B48" s="23">
        <v>1</v>
      </c>
      <c r="C48" s="43">
        <v>1790</v>
      </c>
      <c r="D48" s="23">
        <v>1577</v>
      </c>
      <c r="E48" s="3">
        <v>0.81369999999999998</v>
      </c>
      <c r="F48" s="4">
        <f t="shared" si="7"/>
        <v>5.9400059400059396E-4</v>
      </c>
      <c r="G48" s="4">
        <f t="shared" si="1"/>
        <v>5.9393486779574071E-4</v>
      </c>
      <c r="H48" s="2">
        <f t="shared" si="6"/>
        <v>99105.179699382687</v>
      </c>
      <c r="I48" s="2">
        <f t="shared" si="4"/>
        <v>58.862021802625982</v>
      </c>
      <c r="J48" s="2">
        <f t="shared" si="2"/>
        <v>99094.213704720867</v>
      </c>
      <c r="K48" s="2">
        <f t="shared" si="3"/>
        <v>4778957.8638982745</v>
      </c>
      <c r="L48" s="14">
        <f t="shared" si="5"/>
        <v>48.221070567596598</v>
      </c>
      <c r="N48" s="6"/>
    </row>
    <row r="49" spans="1:14" x14ac:dyDescent="0.2">
      <c r="A49" s="60">
        <v>40</v>
      </c>
      <c r="B49" s="55">
        <v>0</v>
      </c>
      <c r="C49" s="43">
        <v>1810</v>
      </c>
      <c r="D49" s="23">
        <v>1759</v>
      </c>
      <c r="E49" s="3">
        <v>0</v>
      </c>
      <c r="F49" s="4">
        <f t="shared" si="7"/>
        <v>0</v>
      </c>
      <c r="G49" s="4">
        <f t="shared" si="1"/>
        <v>0</v>
      </c>
      <c r="H49" s="2">
        <f t="shared" si="6"/>
        <v>99046.317677580068</v>
      </c>
      <c r="I49" s="2">
        <f t="shared" si="4"/>
        <v>0</v>
      </c>
      <c r="J49" s="2">
        <f t="shared" si="2"/>
        <v>99046.317677580068</v>
      </c>
      <c r="K49" s="2">
        <f t="shared" si="3"/>
        <v>4679863.6501935534</v>
      </c>
      <c r="L49" s="14">
        <f t="shared" si="5"/>
        <v>47.249244191264651</v>
      </c>
      <c r="N49" s="6"/>
    </row>
    <row r="50" spans="1:14" x14ac:dyDescent="0.2">
      <c r="A50" s="60">
        <v>41</v>
      </c>
      <c r="B50" s="23">
        <v>1</v>
      </c>
      <c r="C50" s="43">
        <v>1834</v>
      </c>
      <c r="D50" s="23">
        <v>1792</v>
      </c>
      <c r="E50" s="3">
        <v>3.8399999999999997E-2</v>
      </c>
      <c r="F50" s="4">
        <f t="shared" si="7"/>
        <v>5.5157198014340876E-4</v>
      </c>
      <c r="G50" s="4">
        <f t="shared" si="1"/>
        <v>5.5127958607282537E-4</v>
      </c>
      <c r="H50" s="2">
        <f t="shared" si="6"/>
        <v>99046.317677580068</v>
      </c>
      <c r="I50" s="2">
        <f t="shared" si="4"/>
        <v>54.602213011333909</v>
      </c>
      <c r="J50" s="2">
        <f t="shared" si="2"/>
        <v>98993.812189548378</v>
      </c>
      <c r="K50" s="2">
        <f t="shared" si="3"/>
        <v>4580817.3325159736</v>
      </c>
      <c r="L50" s="14">
        <f t="shared" si="5"/>
        <v>46.249244191264651</v>
      </c>
      <c r="N50" s="6"/>
    </row>
    <row r="51" spans="1:14" x14ac:dyDescent="0.2">
      <c r="A51" s="60">
        <v>42</v>
      </c>
      <c r="B51" s="23">
        <v>1</v>
      </c>
      <c r="C51" s="43">
        <v>1836</v>
      </c>
      <c r="D51" s="23">
        <v>1819</v>
      </c>
      <c r="E51" s="3">
        <v>0.43290000000000001</v>
      </c>
      <c r="F51" s="4">
        <f t="shared" si="7"/>
        <v>5.4719562243502051E-4</v>
      </c>
      <c r="G51" s="4">
        <f t="shared" si="1"/>
        <v>5.4702587229976403E-4</v>
      </c>
      <c r="H51" s="2">
        <f t="shared" si="6"/>
        <v>98991.715464568741</v>
      </c>
      <c r="I51" s="2">
        <f t="shared" si="4"/>
        <v>54.151029502455756</v>
      </c>
      <c r="J51" s="2">
        <f t="shared" si="2"/>
        <v>98961.006415737909</v>
      </c>
      <c r="K51" s="2">
        <f t="shared" si="3"/>
        <v>4481823.5203264253</v>
      </c>
      <c r="L51" s="14">
        <f t="shared" si="5"/>
        <v>45.274733337968733</v>
      </c>
      <c r="N51" s="6"/>
    </row>
    <row r="52" spans="1:14" x14ac:dyDescent="0.2">
      <c r="A52" s="60">
        <v>43</v>
      </c>
      <c r="B52" s="23">
        <v>2</v>
      </c>
      <c r="C52" s="43">
        <v>1802</v>
      </c>
      <c r="D52" s="23">
        <v>1818</v>
      </c>
      <c r="E52" s="3">
        <v>0.78220000000000001</v>
      </c>
      <c r="F52" s="4">
        <f t="shared" si="7"/>
        <v>1.1049723756906078E-3</v>
      </c>
      <c r="G52" s="4">
        <f t="shared" si="1"/>
        <v>1.1047065137252052E-3</v>
      </c>
      <c r="H52" s="2">
        <f t="shared" si="6"/>
        <v>98937.564435066291</v>
      </c>
      <c r="I52" s="2">
        <f t="shared" si="4"/>
        <v>109.29697188352493</v>
      </c>
      <c r="J52" s="2">
        <f t="shared" si="2"/>
        <v>98913.759554590055</v>
      </c>
      <c r="K52" s="2">
        <f t="shared" si="3"/>
        <v>4382862.5139106875</v>
      </c>
      <c r="L52" s="14">
        <f t="shared" si="5"/>
        <v>44.299276406659516</v>
      </c>
      <c r="N52" s="6"/>
    </row>
    <row r="53" spans="1:14" x14ac:dyDescent="0.2">
      <c r="A53" s="60">
        <v>44</v>
      </c>
      <c r="B53" s="23">
        <v>1</v>
      </c>
      <c r="C53" s="43">
        <v>1714</v>
      </c>
      <c r="D53" s="23">
        <v>1793</v>
      </c>
      <c r="E53" s="3">
        <v>0.47670000000000001</v>
      </c>
      <c r="F53" s="4">
        <f t="shared" si="7"/>
        <v>5.7028799543769608E-4</v>
      </c>
      <c r="G53" s="4">
        <f t="shared" si="1"/>
        <v>5.7011785419270092E-4</v>
      </c>
      <c r="H53" s="2">
        <f t="shared" si="6"/>
        <v>98828.267463182769</v>
      </c>
      <c r="I53" s="2">
        <f t="shared" si="4"/>
        <v>56.343759779692085</v>
      </c>
      <c r="J53" s="2">
        <f t="shared" si="2"/>
        <v>98798.782773690065</v>
      </c>
      <c r="K53" s="2">
        <f t="shared" si="3"/>
        <v>4283948.7543560974</v>
      </c>
      <c r="L53" s="14">
        <f t="shared" si="5"/>
        <v>43.347403170373589</v>
      </c>
      <c r="N53" s="6"/>
    </row>
    <row r="54" spans="1:14" x14ac:dyDescent="0.2">
      <c r="A54" s="60">
        <v>45</v>
      </c>
      <c r="B54" s="23">
        <v>2</v>
      </c>
      <c r="C54" s="43">
        <v>1755</v>
      </c>
      <c r="D54" s="23">
        <v>1694</v>
      </c>
      <c r="E54" s="3">
        <v>0.50409999999999999</v>
      </c>
      <c r="F54" s="4">
        <f t="shared" si="7"/>
        <v>1.1597564511452595E-3</v>
      </c>
      <c r="G54" s="4">
        <f t="shared" si="1"/>
        <v>1.1590898316642248E-3</v>
      </c>
      <c r="H54" s="2">
        <f t="shared" si="6"/>
        <v>98771.923703403081</v>
      </c>
      <c r="I54" s="2">
        <f t="shared" si="4"/>
        <v>114.48553241852913</v>
      </c>
      <c r="J54" s="2">
        <f t="shared" si="2"/>
        <v>98715.150327876734</v>
      </c>
      <c r="K54" s="2">
        <f t="shared" si="3"/>
        <v>4185149.9715824076</v>
      </c>
      <c r="L54" s="14">
        <f t="shared" si="5"/>
        <v>42.371858466073519</v>
      </c>
      <c r="N54" s="6"/>
    </row>
    <row r="55" spans="1:14" x14ac:dyDescent="0.2">
      <c r="A55" s="60">
        <v>46</v>
      </c>
      <c r="B55" s="55">
        <v>0</v>
      </c>
      <c r="C55" s="43">
        <v>1712</v>
      </c>
      <c r="D55" s="23">
        <v>1738</v>
      </c>
      <c r="E55" s="3">
        <v>0</v>
      </c>
      <c r="F55" s="4">
        <f t="shared" si="7"/>
        <v>0</v>
      </c>
      <c r="G55" s="4">
        <f t="shared" si="1"/>
        <v>0</v>
      </c>
      <c r="H55" s="2">
        <f t="shared" si="6"/>
        <v>98657.438170984547</v>
      </c>
      <c r="I55" s="2">
        <f t="shared" si="4"/>
        <v>0</v>
      </c>
      <c r="J55" s="2">
        <f t="shared" si="2"/>
        <v>98657.438170984547</v>
      </c>
      <c r="K55" s="2">
        <f t="shared" si="3"/>
        <v>4086434.8212545309</v>
      </c>
      <c r="L55" s="14">
        <f t="shared" si="5"/>
        <v>41.420443273342201</v>
      </c>
      <c r="N55" s="6"/>
    </row>
    <row r="56" spans="1:14" x14ac:dyDescent="0.2">
      <c r="A56" s="60">
        <v>47</v>
      </c>
      <c r="B56" s="23">
        <v>1</v>
      </c>
      <c r="C56" s="43">
        <v>1618</v>
      </c>
      <c r="D56" s="23">
        <v>1700</v>
      </c>
      <c r="E56" s="3">
        <v>0.78080000000000005</v>
      </c>
      <c r="F56" s="4">
        <f t="shared" si="7"/>
        <v>6.0277275467148883E-4</v>
      </c>
      <c r="G56" s="4">
        <f t="shared" si="1"/>
        <v>6.0269312216252083E-4</v>
      </c>
      <c r="H56" s="2">
        <f t="shared" si="6"/>
        <v>98657.438170984547</v>
      </c>
      <c r="I56" s="2">
        <f t="shared" si="4"/>
        <v>59.460159435826533</v>
      </c>
      <c r="J56" s="2">
        <f t="shared" si="2"/>
        <v>98644.404504036211</v>
      </c>
      <c r="K56" s="2">
        <f t="shared" si="3"/>
        <v>3987777.3830835465</v>
      </c>
      <c r="L56" s="14">
        <f t="shared" si="5"/>
        <v>40.420443273342201</v>
      </c>
      <c r="N56" s="6"/>
    </row>
    <row r="57" spans="1:14" x14ac:dyDescent="0.2">
      <c r="A57" s="60">
        <v>48</v>
      </c>
      <c r="B57" s="23">
        <v>3</v>
      </c>
      <c r="C57" s="43">
        <v>1630</v>
      </c>
      <c r="D57" s="23">
        <v>1604</v>
      </c>
      <c r="E57" s="3">
        <v>0.54430000000000001</v>
      </c>
      <c r="F57" s="4">
        <f t="shared" si="7"/>
        <v>1.8552875695732839E-3</v>
      </c>
      <c r="G57" s="4">
        <f t="shared" si="1"/>
        <v>1.8537203332915011E-3</v>
      </c>
      <c r="H57" s="2">
        <f t="shared" si="6"/>
        <v>98597.978011548723</v>
      </c>
      <c r="I57" s="2">
        <f t="shared" si="4"/>
        <v>182.77307666143619</v>
      </c>
      <c r="J57" s="2">
        <f t="shared" si="2"/>
        <v>98514.688320514106</v>
      </c>
      <c r="K57" s="2">
        <f t="shared" si="3"/>
        <v>3889132.9785795105</v>
      </c>
      <c r="L57" s="14">
        <f t="shared" si="5"/>
        <v>39.444348221055591</v>
      </c>
      <c r="N57" s="6"/>
    </row>
    <row r="58" spans="1:14" x14ac:dyDescent="0.2">
      <c r="A58" s="60">
        <v>49</v>
      </c>
      <c r="B58" s="23">
        <v>2</v>
      </c>
      <c r="C58" s="43">
        <v>1681</v>
      </c>
      <c r="D58" s="23">
        <v>1608</v>
      </c>
      <c r="E58" s="3">
        <v>0.1658</v>
      </c>
      <c r="F58" s="4">
        <f t="shared" si="7"/>
        <v>1.2161751292186075E-3</v>
      </c>
      <c r="G58" s="4">
        <f t="shared" si="1"/>
        <v>1.2149425295735236E-3</v>
      </c>
      <c r="H58" s="2">
        <f t="shared" si="6"/>
        <v>98415.204934887282</v>
      </c>
      <c r="I58" s="2">
        <f t="shared" si="4"/>
        <v>119.56881803208867</v>
      </c>
      <c r="J58" s="2">
        <f t="shared" si="2"/>
        <v>98315.460626884917</v>
      </c>
      <c r="K58" s="2">
        <f t="shared" si="3"/>
        <v>3790618.2902589962</v>
      </c>
      <c r="L58" s="14">
        <f t="shared" si="5"/>
        <v>38.516591951080287</v>
      </c>
      <c r="N58" s="6"/>
    </row>
    <row r="59" spans="1:14" x14ac:dyDescent="0.2">
      <c r="A59" s="60">
        <v>50</v>
      </c>
      <c r="B59" s="23">
        <v>4</v>
      </c>
      <c r="C59" s="43">
        <v>1470</v>
      </c>
      <c r="D59" s="23">
        <v>1689</v>
      </c>
      <c r="E59" s="3">
        <v>0.56710000000000005</v>
      </c>
      <c r="F59" s="4">
        <f t="shared" si="7"/>
        <v>2.5324469768914213E-3</v>
      </c>
      <c r="G59" s="4">
        <f t="shared" si="1"/>
        <v>2.5296737049778158E-3</v>
      </c>
      <c r="H59" s="2">
        <f t="shared" si="6"/>
        <v>98295.636116855196</v>
      </c>
      <c r="I59" s="2">
        <f t="shared" si="4"/>
        <v>248.65588599887627</v>
      </c>
      <c r="J59" s="2">
        <f t="shared" si="2"/>
        <v>98187.992983806282</v>
      </c>
      <c r="K59" s="2">
        <f t="shared" si="3"/>
        <v>3692302.8296321114</v>
      </c>
      <c r="L59" s="14">
        <f t="shared" si="5"/>
        <v>37.563242637167036</v>
      </c>
      <c r="N59" s="6"/>
    </row>
    <row r="60" spans="1:14" x14ac:dyDescent="0.2">
      <c r="A60" s="60">
        <v>51</v>
      </c>
      <c r="B60" s="23">
        <v>2</v>
      </c>
      <c r="C60" s="43">
        <v>1464</v>
      </c>
      <c r="D60" s="23">
        <v>1456</v>
      </c>
      <c r="E60" s="3">
        <v>0.4904</v>
      </c>
      <c r="F60" s="4">
        <f t="shared" si="7"/>
        <v>1.3698630136986301E-3</v>
      </c>
      <c r="G60" s="4">
        <f t="shared" si="1"/>
        <v>1.3689074038178281E-3</v>
      </c>
      <c r="H60" s="2">
        <f t="shared" si="6"/>
        <v>98046.980230856323</v>
      </c>
      <c r="I60" s="2">
        <f t="shared" si="4"/>
        <v>134.21723715999946</v>
      </c>
      <c r="J60" s="2">
        <f t="shared" si="2"/>
        <v>97978.583126799582</v>
      </c>
      <c r="K60" s="2">
        <f t="shared" si="3"/>
        <v>3594114.8366483049</v>
      </c>
      <c r="L60" s="14">
        <f t="shared" si="5"/>
        <v>36.657068154325501</v>
      </c>
      <c r="N60" s="6"/>
    </row>
    <row r="61" spans="1:14" x14ac:dyDescent="0.2">
      <c r="A61" s="60">
        <v>52</v>
      </c>
      <c r="B61" s="23">
        <v>2</v>
      </c>
      <c r="C61" s="43">
        <v>1520</v>
      </c>
      <c r="D61" s="23">
        <v>1449</v>
      </c>
      <c r="E61" s="3">
        <v>0.71640000000000004</v>
      </c>
      <c r="F61" s="4">
        <f t="shared" si="7"/>
        <v>1.3472549680026945E-3</v>
      </c>
      <c r="G61" s="4">
        <f t="shared" si="1"/>
        <v>1.3467404033972335E-3</v>
      </c>
      <c r="H61" s="2">
        <f t="shared" si="6"/>
        <v>97912.76299369632</v>
      </c>
      <c r="I61" s="2">
        <f t="shared" si="4"/>
        <v>131.86307393186829</v>
      </c>
      <c r="J61" s="2">
        <f t="shared" si="2"/>
        <v>97875.366625929251</v>
      </c>
      <c r="K61" s="2">
        <f t="shared" si="3"/>
        <v>3496136.2535215053</v>
      </c>
      <c r="L61" s="14">
        <f t="shared" si="5"/>
        <v>35.70664484002549</v>
      </c>
      <c r="N61" s="6"/>
    </row>
    <row r="62" spans="1:14" x14ac:dyDescent="0.2">
      <c r="A62" s="60">
        <v>53</v>
      </c>
      <c r="B62" s="23">
        <v>4</v>
      </c>
      <c r="C62" s="43">
        <v>1359</v>
      </c>
      <c r="D62" s="23">
        <v>1508</v>
      </c>
      <c r="E62" s="3">
        <v>0.42670000000000002</v>
      </c>
      <c r="F62" s="4">
        <f t="shared" si="7"/>
        <v>2.7903732124171608E-3</v>
      </c>
      <c r="G62" s="4">
        <f t="shared" si="1"/>
        <v>2.7859165233544772E-3</v>
      </c>
      <c r="H62" s="2">
        <f t="shared" si="6"/>
        <v>97780.899919764459</v>
      </c>
      <c r="I62" s="2">
        <f t="shared" si="4"/>
        <v>272.40942475494228</v>
      </c>
      <c r="J62" s="2">
        <f t="shared" si="2"/>
        <v>97624.72759655246</v>
      </c>
      <c r="K62" s="2">
        <f t="shared" si="3"/>
        <v>3398260.886895576</v>
      </c>
      <c r="L62" s="14">
        <f t="shared" si="5"/>
        <v>34.753831164205572</v>
      </c>
      <c r="N62" s="6"/>
    </row>
    <row r="63" spans="1:14" x14ac:dyDescent="0.2">
      <c r="A63" s="60">
        <v>54</v>
      </c>
      <c r="B63" s="23">
        <v>4</v>
      </c>
      <c r="C63" s="43">
        <v>1322</v>
      </c>
      <c r="D63" s="23">
        <v>1342</v>
      </c>
      <c r="E63" s="3">
        <v>0.49320000000000003</v>
      </c>
      <c r="F63" s="4">
        <f t="shared" si="7"/>
        <v>3.003003003003003E-3</v>
      </c>
      <c r="G63" s="4">
        <f t="shared" si="1"/>
        <v>2.9984396120259012E-3</v>
      </c>
      <c r="H63" s="2">
        <f t="shared" si="6"/>
        <v>97508.490495009522</v>
      </c>
      <c r="I63" s="2">
        <f t="shared" si="4"/>
        <v>292.37332040908763</v>
      </c>
      <c r="J63" s="2">
        <f t="shared" si="2"/>
        <v>97360.3156962262</v>
      </c>
      <c r="K63" s="2">
        <f t="shared" si="3"/>
        <v>3300636.1592990234</v>
      </c>
      <c r="L63" s="14">
        <f t="shared" si="5"/>
        <v>33.849730854647468</v>
      </c>
      <c r="N63" s="6"/>
    </row>
    <row r="64" spans="1:14" x14ac:dyDescent="0.2">
      <c r="A64" s="60">
        <v>55</v>
      </c>
      <c r="B64" s="23">
        <v>3</v>
      </c>
      <c r="C64" s="43">
        <v>1371</v>
      </c>
      <c r="D64" s="23">
        <v>1304</v>
      </c>
      <c r="E64" s="3">
        <v>0.40089999999999998</v>
      </c>
      <c r="F64" s="4">
        <f t="shared" si="7"/>
        <v>2.2429906542056075E-3</v>
      </c>
      <c r="G64" s="4">
        <f t="shared" si="1"/>
        <v>2.2399806226742936E-3</v>
      </c>
      <c r="H64" s="2">
        <f t="shared" si="6"/>
        <v>97216.11717460044</v>
      </c>
      <c r="I64" s="2">
        <f t="shared" si="4"/>
        <v>217.76221868273859</v>
      </c>
      <c r="J64" s="2">
        <f t="shared" si="2"/>
        <v>97085.655829387615</v>
      </c>
      <c r="K64" s="2">
        <f t="shared" si="3"/>
        <v>3203275.843602797</v>
      </c>
      <c r="L64" s="14">
        <f t="shared" si="5"/>
        <v>32.950049196572046</v>
      </c>
      <c r="N64" s="6"/>
    </row>
    <row r="65" spans="1:14" x14ac:dyDescent="0.2">
      <c r="A65" s="60">
        <v>56</v>
      </c>
      <c r="B65" s="23">
        <v>2</v>
      </c>
      <c r="C65" s="43">
        <v>1348</v>
      </c>
      <c r="D65" s="23">
        <v>1370</v>
      </c>
      <c r="E65" s="3">
        <v>0.66710000000000003</v>
      </c>
      <c r="F65" s="4">
        <f t="shared" si="7"/>
        <v>1.4716703458425313E-3</v>
      </c>
      <c r="G65" s="4">
        <f t="shared" si="1"/>
        <v>1.4709496995511692E-3</v>
      </c>
      <c r="H65" s="2">
        <f t="shared" si="6"/>
        <v>96998.354955917705</v>
      </c>
      <c r="I65" s="2">
        <f t="shared" si="4"/>
        <v>142.6797010793648</v>
      </c>
      <c r="J65" s="2">
        <f t="shared" si="2"/>
        <v>96950.85688342838</v>
      </c>
      <c r="K65" s="2">
        <f t="shared" si="3"/>
        <v>3106190.1877734093</v>
      </c>
      <c r="L65" s="14">
        <f t="shared" si="5"/>
        <v>32.023122342487788</v>
      </c>
      <c r="N65" s="6"/>
    </row>
    <row r="66" spans="1:14" x14ac:dyDescent="0.2">
      <c r="A66" s="60">
        <v>57</v>
      </c>
      <c r="B66" s="23">
        <v>3</v>
      </c>
      <c r="C66" s="43">
        <v>1359</v>
      </c>
      <c r="D66" s="23">
        <v>1341</v>
      </c>
      <c r="E66" s="3">
        <v>0.16439999999999999</v>
      </c>
      <c r="F66" s="4">
        <f t="shared" si="7"/>
        <v>2.2222222222222222E-3</v>
      </c>
      <c r="G66" s="4">
        <f t="shared" si="1"/>
        <v>2.218103450570452E-3</v>
      </c>
      <c r="H66" s="2">
        <f t="shared" si="6"/>
        <v>96855.675254838337</v>
      </c>
      <c r="I66" s="2">
        <f t="shared" si="4"/>
        <v>214.83590749008806</v>
      </c>
      <c r="J66" s="2">
        <f t="shared" si="2"/>
        <v>96676.158370539619</v>
      </c>
      <c r="K66" s="2">
        <f t="shared" si="3"/>
        <v>3009239.3308899808</v>
      </c>
      <c r="L66" s="14">
        <f t="shared" si="5"/>
        <v>31.069313418881531</v>
      </c>
      <c r="N66" s="6"/>
    </row>
    <row r="67" spans="1:14" x14ac:dyDescent="0.2">
      <c r="A67" s="60">
        <v>58</v>
      </c>
      <c r="B67" s="23">
        <v>2</v>
      </c>
      <c r="C67" s="43">
        <v>1405</v>
      </c>
      <c r="D67" s="23">
        <v>1350</v>
      </c>
      <c r="E67" s="3">
        <v>0.31640000000000001</v>
      </c>
      <c r="F67" s="4">
        <f t="shared" si="7"/>
        <v>1.4519056261343012E-3</v>
      </c>
      <c r="G67" s="4">
        <f t="shared" si="1"/>
        <v>1.450466005718317E-3</v>
      </c>
      <c r="H67" s="2">
        <f t="shared" si="6"/>
        <v>96640.839347348243</v>
      </c>
      <c r="I67" s="2">
        <f t="shared" si="4"/>
        <v>140.17425223741375</v>
      </c>
      <c r="J67" s="2">
        <f t="shared" si="2"/>
        <v>96545.016228518754</v>
      </c>
      <c r="K67" s="2">
        <f t="shared" si="3"/>
        <v>2912563.1725194412</v>
      </c>
      <c r="L67" s="14">
        <f t="shared" si="5"/>
        <v>30.138016103637657</v>
      </c>
      <c r="N67" s="6"/>
    </row>
    <row r="68" spans="1:14" x14ac:dyDescent="0.2">
      <c r="A68" s="60">
        <v>59</v>
      </c>
      <c r="B68" s="23">
        <v>4</v>
      </c>
      <c r="C68" s="43">
        <v>1312</v>
      </c>
      <c r="D68" s="23">
        <v>1400</v>
      </c>
      <c r="E68" s="3">
        <v>0.83079999999999998</v>
      </c>
      <c r="F68" s="4">
        <f t="shared" si="7"/>
        <v>2.9498525073746312E-3</v>
      </c>
      <c r="G68" s="4">
        <f t="shared" si="1"/>
        <v>2.9483809260982428E-3</v>
      </c>
      <c r="H68" s="2">
        <f t="shared" si="6"/>
        <v>96500.665095110831</v>
      </c>
      <c r="I68" s="2">
        <f t="shared" si="4"/>
        <v>284.52072032221923</v>
      </c>
      <c r="J68" s="2">
        <f t="shared" si="2"/>
        <v>96452.52418923231</v>
      </c>
      <c r="K68" s="2">
        <f t="shared" si="3"/>
        <v>2816018.1562909223</v>
      </c>
      <c r="L68" s="14">
        <f t="shared" si="5"/>
        <v>29.181334175422123</v>
      </c>
      <c r="N68" s="6"/>
    </row>
    <row r="69" spans="1:14" x14ac:dyDescent="0.2">
      <c r="A69" s="60">
        <v>60</v>
      </c>
      <c r="B69" s="23">
        <v>2</v>
      </c>
      <c r="C69" s="43">
        <v>1273</v>
      </c>
      <c r="D69" s="23">
        <v>1295</v>
      </c>
      <c r="E69" s="3">
        <v>0.76849999999999996</v>
      </c>
      <c r="F69" s="4">
        <f t="shared" si="7"/>
        <v>1.557632398753894E-3</v>
      </c>
      <c r="G69" s="4">
        <f t="shared" si="1"/>
        <v>1.5570709315877529E-3</v>
      </c>
      <c r="H69" s="2">
        <f t="shared" si="6"/>
        <v>96216.144374788608</v>
      </c>
      <c r="I69" s="2">
        <f t="shared" si="4"/>
        <v>149.81536155543384</v>
      </c>
      <c r="J69" s="2">
        <f t="shared" si="2"/>
        <v>96181.462118588519</v>
      </c>
      <c r="K69" s="2">
        <f t="shared" si="3"/>
        <v>2719565.6321016899</v>
      </c>
      <c r="L69" s="14">
        <f t="shared" si="5"/>
        <v>28.26516952818465</v>
      </c>
      <c r="N69" s="6"/>
    </row>
    <row r="70" spans="1:14" x14ac:dyDescent="0.2">
      <c r="A70" s="60">
        <v>61</v>
      </c>
      <c r="B70" s="23">
        <v>7</v>
      </c>
      <c r="C70" s="43">
        <v>1236</v>
      </c>
      <c r="D70" s="23">
        <v>1268</v>
      </c>
      <c r="E70" s="3">
        <v>0.44030000000000002</v>
      </c>
      <c r="F70" s="4">
        <f t="shared" si="7"/>
        <v>5.5910543130990413E-3</v>
      </c>
      <c r="G70" s="4">
        <f t="shared" si="1"/>
        <v>5.5736127337622943E-3</v>
      </c>
      <c r="H70" s="2">
        <f t="shared" si="6"/>
        <v>96066.329013233175</v>
      </c>
      <c r="I70" s="2">
        <f t="shared" si="4"/>
        <v>535.43651467395455</v>
      </c>
      <c r="J70" s="2">
        <f t="shared" si="2"/>
        <v>95766.645195970152</v>
      </c>
      <c r="K70" s="2">
        <f t="shared" si="3"/>
        <v>2623384.1699831015</v>
      </c>
      <c r="L70" s="14">
        <f t="shared" si="5"/>
        <v>27.308050561833475</v>
      </c>
      <c r="N70" s="6"/>
    </row>
    <row r="71" spans="1:14" x14ac:dyDescent="0.2">
      <c r="A71" s="60">
        <v>62</v>
      </c>
      <c r="B71" s="23">
        <v>4</v>
      </c>
      <c r="C71" s="43">
        <v>1219</v>
      </c>
      <c r="D71" s="23">
        <v>1233</v>
      </c>
      <c r="E71" s="3">
        <v>0.62050000000000005</v>
      </c>
      <c r="F71" s="4">
        <f t="shared" si="7"/>
        <v>3.2626427406199023E-3</v>
      </c>
      <c r="G71" s="4">
        <f t="shared" si="1"/>
        <v>3.2586080204119209E-3</v>
      </c>
      <c r="H71" s="2">
        <f t="shared" si="6"/>
        <v>95530.892498559217</v>
      </c>
      <c r="I71" s="2">
        <f t="shared" si="4"/>
        <v>311.29773249291407</v>
      </c>
      <c r="J71" s="2">
        <f t="shared" si="2"/>
        <v>95412.755009078159</v>
      </c>
      <c r="K71" s="2">
        <f t="shared" si="3"/>
        <v>2527617.5247871312</v>
      </c>
      <c r="L71" s="14">
        <f t="shared" si="5"/>
        <v>26.458640327528109</v>
      </c>
      <c r="N71" s="6"/>
    </row>
    <row r="72" spans="1:14" x14ac:dyDescent="0.2">
      <c r="A72" s="60">
        <v>63</v>
      </c>
      <c r="B72" s="23">
        <v>4</v>
      </c>
      <c r="C72" s="43">
        <v>1178</v>
      </c>
      <c r="D72" s="23">
        <v>1202</v>
      </c>
      <c r="E72" s="3">
        <v>0.67879999999999996</v>
      </c>
      <c r="F72" s="4">
        <f t="shared" si="7"/>
        <v>3.3613445378151263E-3</v>
      </c>
      <c r="G72" s="4">
        <f t="shared" si="1"/>
        <v>3.357719329584328E-3</v>
      </c>
      <c r="H72" s="2">
        <f t="shared" si="6"/>
        <v>95219.594766066308</v>
      </c>
      <c r="I72" s="2">
        <f t="shared" si="4"/>
        <v>319.72067390120753</v>
      </c>
      <c r="J72" s="2">
        <f t="shared" si="2"/>
        <v>95116.900485609251</v>
      </c>
      <c r="K72" s="2">
        <f t="shared" si="3"/>
        <v>2432204.7697780533</v>
      </c>
      <c r="L72" s="14">
        <f t="shared" si="5"/>
        <v>25.543111958766971</v>
      </c>
      <c r="N72" s="6"/>
    </row>
    <row r="73" spans="1:14" x14ac:dyDescent="0.2">
      <c r="A73" s="60">
        <v>64</v>
      </c>
      <c r="B73" s="23">
        <v>7</v>
      </c>
      <c r="C73" s="43">
        <v>1128</v>
      </c>
      <c r="D73" s="23">
        <v>1165</v>
      </c>
      <c r="E73" s="3">
        <v>0.39450000000000002</v>
      </c>
      <c r="F73" s="4">
        <f t="shared" ref="F73:F109" si="8">B73/((C73+D73)/2)</f>
        <v>6.1055385957261227E-3</v>
      </c>
      <c r="G73" s="4">
        <f t="shared" ref="G73:G108" si="9">F73/((1+(1-E73)*F73))</f>
        <v>6.0830501456238754E-3</v>
      </c>
      <c r="H73" s="2">
        <f t="shared" si="6"/>
        <v>94899.874092165104</v>
      </c>
      <c r="I73" s="2">
        <f t="shared" si="4"/>
        <v>577.28069291603242</v>
      </c>
      <c r="J73" s="2">
        <f t="shared" ref="J73:J108" si="10">H74+I73*E73</f>
        <v>94550.330632604455</v>
      </c>
      <c r="K73" s="2">
        <f t="shared" ref="K73:K97" si="11">K74+J73</f>
        <v>2337087.8692924441</v>
      </c>
      <c r="L73" s="14">
        <f t="shared" si="5"/>
        <v>24.626880611271467</v>
      </c>
      <c r="N73" s="6"/>
    </row>
    <row r="74" spans="1:14" x14ac:dyDescent="0.2">
      <c r="A74" s="60">
        <v>65</v>
      </c>
      <c r="B74" s="23">
        <v>2</v>
      </c>
      <c r="C74" s="43">
        <v>1095</v>
      </c>
      <c r="D74" s="23">
        <v>1124</v>
      </c>
      <c r="E74" s="3">
        <v>0.63700000000000001</v>
      </c>
      <c r="F74" s="4">
        <f t="shared" si="8"/>
        <v>1.8026137899954935E-3</v>
      </c>
      <c r="G74" s="4">
        <f t="shared" si="9"/>
        <v>1.8014350231394327E-3</v>
      </c>
      <c r="H74" s="2">
        <f t="shared" si="6"/>
        <v>94322.593399249075</v>
      </c>
      <c r="I74" s="2">
        <f t="shared" ref="I74:I108" si="12">H74*G74</f>
        <v>169.91602322274755</v>
      </c>
      <c r="J74" s="2">
        <f t="shared" si="10"/>
        <v>94260.913882819223</v>
      </c>
      <c r="K74" s="2">
        <f t="shared" si="11"/>
        <v>2242537.5386598394</v>
      </c>
      <c r="L74" s="14">
        <f t="shared" ref="L74:L108" si="13">K74/H74</f>
        <v>23.775189568501546</v>
      </c>
      <c r="N74" s="6"/>
    </row>
    <row r="75" spans="1:14" x14ac:dyDescent="0.2">
      <c r="A75" s="60">
        <v>66</v>
      </c>
      <c r="B75" s="23">
        <v>6</v>
      </c>
      <c r="C75" s="43">
        <v>1055</v>
      </c>
      <c r="D75" s="23">
        <v>1095</v>
      </c>
      <c r="E75" s="3">
        <v>0.45660000000000001</v>
      </c>
      <c r="F75" s="4">
        <f t="shared" si="8"/>
        <v>5.5813953488372094E-3</v>
      </c>
      <c r="G75" s="4">
        <f t="shared" si="9"/>
        <v>5.5645185522903368E-3</v>
      </c>
      <c r="H75" s="2">
        <f t="shared" ref="H75:H108" si="14">H74-I74</f>
        <v>94152.677376026331</v>
      </c>
      <c r="I75" s="2">
        <f t="shared" si="12"/>
        <v>523.91432000670522</v>
      </c>
      <c r="J75" s="2">
        <f t="shared" si="10"/>
        <v>93867.982334534681</v>
      </c>
      <c r="K75" s="2">
        <f t="shared" si="11"/>
        <v>2148276.6247770204</v>
      </c>
      <c r="L75" s="14">
        <f t="shared" si="13"/>
        <v>22.816946736386981</v>
      </c>
      <c r="N75" s="6"/>
    </row>
    <row r="76" spans="1:14" x14ac:dyDescent="0.2">
      <c r="A76" s="60">
        <v>67</v>
      </c>
      <c r="B76" s="23">
        <v>5</v>
      </c>
      <c r="C76" s="43">
        <v>1082</v>
      </c>
      <c r="D76" s="23">
        <v>1061</v>
      </c>
      <c r="E76" s="3">
        <v>0.4904</v>
      </c>
      <c r="F76" s="4">
        <f t="shared" si="8"/>
        <v>4.6663555762949133E-3</v>
      </c>
      <c r="G76" s="4">
        <f t="shared" si="9"/>
        <v>4.6552854248599687E-3</v>
      </c>
      <c r="H76" s="2">
        <f t="shared" si="14"/>
        <v>93628.763056019627</v>
      </c>
      <c r="I76" s="2">
        <f t="shared" si="12"/>
        <v>435.86861600235568</v>
      </c>
      <c r="J76" s="2">
        <f t="shared" si="10"/>
        <v>93406.644409304834</v>
      </c>
      <c r="K76" s="2">
        <f t="shared" si="11"/>
        <v>2054408.6424424858</v>
      </c>
      <c r="L76" s="14">
        <f t="shared" si="13"/>
        <v>21.942067537657199</v>
      </c>
      <c r="N76" s="6"/>
    </row>
    <row r="77" spans="1:14" x14ac:dyDescent="0.2">
      <c r="A77" s="60">
        <v>68</v>
      </c>
      <c r="B77" s="23">
        <v>7</v>
      </c>
      <c r="C77" s="43">
        <v>1214</v>
      </c>
      <c r="D77" s="23">
        <v>1080</v>
      </c>
      <c r="E77" s="3">
        <v>0.55069999999999997</v>
      </c>
      <c r="F77" s="4">
        <f t="shared" si="8"/>
        <v>6.1028770706190059E-3</v>
      </c>
      <c r="G77" s="4">
        <f t="shared" si="9"/>
        <v>6.0861886035075046E-3</v>
      </c>
      <c r="H77" s="2">
        <f t="shared" si="14"/>
        <v>93192.894440017277</v>
      </c>
      <c r="I77" s="2">
        <f t="shared" si="12"/>
        <v>567.18953206871106</v>
      </c>
      <c r="J77" s="2">
        <f t="shared" si="10"/>
        <v>92938.056183258799</v>
      </c>
      <c r="K77" s="2">
        <f t="shared" si="11"/>
        <v>1961001.9980331811</v>
      </c>
      <c r="L77" s="14">
        <f t="shared" si="13"/>
        <v>21.042398240944877</v>
      </c>
      <c r="N77" s="6"/>
    </row>
    <row r="78" spans="1:14" x14ac:dyDescent="0.2">
      <c r="A78" s="60">
        <v>69</v>
      </c>
      <c r="B78" s="23">
        <v>4</v>
      </c>
      <c r="C78" s="43">
        <v>1031</v>
      </c>
      <c r="D78" s="23">
        <v>1215</v>
      </c>
      <c r="E78" s="3">
        <v>0.4219</v>
      </c>
      <c r="F78" s="4">
        <f t="shared" si="8"/>
        <v>3.5618878005342831E-3</v>
      </c>
      <c r="G78" s="4">
        <f t="shared" si="9"/>
        <v>3.5545684913807049E-3</v>
      </c>
      <c r="H78" s="2">
        <f t="shared" si="14"/>
        <v>92625.704907948559</v>
      </c>
      <c r="I78" s="2">
        <f t="shared" si="12"/>
        <v>329.24441215772106</v>
      </c>
      <c r="J78" s="2">
        <f t="shared" si="10"/>
        <v>92435.368713280172</v>
      </c>
      <c r="K78" s="2">
        <f t="shared" si="11"/>
        <v>1868063.9418499223</v>
      </c>
      <c r="L78" s="14">
        <f t="shared" si="13"/>
        <v>20.16787827640723</v>
      </c>
      <c r="N78" s="6"/>
    </row>
    <row r="79" spans="1:14" x14ac:dyDescent="0.2">
      <c r="A79" s="60">
        <v>70</v>
      </c>
      <c r="B79" s="23">
        <v>6</v>
      </c>
      <c r="C79" s="43">
        <v>947</v>
      </c>
      <c r="D79" s="23">
        <v>1025</v>
      </c>
      <c r="E79" s="3">
        <v>0.442</v>
      </c>
      <c r="F79" s="4">
        <f t="shared" si="8"/>
        <v>6.0851926977687626E-3</v>
      </c>
      <c r="G79" s="4">
        <f t="shared" si="9"/>
        <v>6.0646001204833896E-3</v>
      </c>
      <c r="H79" s="2">
        <f t="shared" si="14"/>
        <v>92296.46049579083</v>
      </c>
      <c r="I79" s="2">
        <f t="shared" si="12"/>
        <v>559.74112544296349</v>
      </c>
      <c r="J79" s="2">
        <f t="shared" si="10"/>
        <v>91984.124947793665</v>
      </c>
      <c r="K79" s="2">
        <f t="shared" si="11"/>
        <v>1775628.5731366421</v>
      </c>
      <c r="L79" s="14">
        <f t="shared" si="13"/>
        <v>19.238317088201008</v>
      </c>
      <c r="N79" s="6"/>
    </row>
    <row r="80" spans="1:14" x14ac:dyDescent="0.2">
      <c r="A80" s="60">
        <v>71</v>
      </c>
      <c r="B80" s="23">
        <v>4</v>
      </c>
      <c r="C80" s="43">
        <v>1012</v>
      </c>
      <c r="D80" s="23">
        <v>941</v>
      </c>
      <c r="E80" s="3">
        <v>0.7</v>
      </c>
      <c r="F80" s="4">
        <f t="shared" si="8"/>
        <v>4.0962621607782898E-3</v>
      </c>
      <c r="G80" s="4">
        <f t="shared" si="9"/>
        <v>4.0912345300194329E-3</v>
      </c>
      <c r="H80" s="2">
        <f t="shared" si="14"/>
        <v>91736.71937034787</v>
      </c>
      <c r="I80" s="2">
        <f t="shared" si="12"/>
        <v>375.31643395866979</v>
      </c>
      <c r="J80" s="2">
        <f t="shared" si="10"/>
        <v>91624.124440160274</v>
      </c>
      <c r="K80" s="2">
        <f t="shared" si="11"/>
        <v>1683644.4481888486</v>
      </c>
      <c r="L80" s="14">
        <f t="shared" si="13"/>
        <v>18.353004770007662</v>
      </c>
      <c r="N80" s="6"/>
    </row>
    <row r="81" spans="1:14" x14ac:dyDescent="0.2">
      <c r="A81" s="60">
        <v>72</v>
      </c>
      <c r="B81" s="23">
        <v>6</v>
      </c>
      <c r="C81" s="43">
        <v>922</v>
      </c>
      <c r="D81" s="23">
        <v>1003</v>
      </c>
      <c r="E81" s="3">
        <v>0.65710000000000002</v>
      </c>
      <c r="F81" s="4">
        <f t="shared" si="8"/>
        <v>6.2337662337662338E-3</v>
      </c>
      <c r="G81" s="4">
        <f t="shared" si="9"/>
        <v>6.220469616427182E-3</v>
      </c>
      <c r="H81" s="2">
        <f t="shared" si="14"/>
        <v>91361.402936389204</v>
      </c>
      <c r="I81" s="2">
        <f t="shared" si="12"/>
        <v>568.31083107997017</v>
      </c>
      <c r="J81" s="2">
        <f t="shared" si="10"/>
        <v>91166.52915241188</v>
      </c>
      <c r="K81" s="2">
        <f t="shared" si="11"/>
        <v>1592020.3237486882</v>
      </c>
      <c r="L81" s="14">
        <f t="shared" si="13"/>
        <v>17.425524046047538</v>
      </c>
      <c r="N81" s="6"/>
    </row>
    <row r="82" spans="1:14" x14ac:dyDescent="0.2">
      <c r="A82" s="60">
        <v>73</v>
      </c>
      <c r="B82" s="23">
        <v>9</v>
      </c>
      <c r="C82" s="43">
        <v>879</v>
      </c>
      <c r="D82" s="23">
        <v>918</v>
      </c>
      <c r="E82" s="3">
        <v>0.3921</v>
      </c>
      <c r="F82" s="4">
        <f t="shared" si="8"/>
        <v>1.001669449081803E-2</v>
      </c>
      <c r="G82" s="4">
        <f t="shared" si="9"/>
        <v>9.9560704982714614E-3</v>
      </c>
      <c r="H82" s="2">
        <f t="shared" si="14"/>
        <v>90793.092105309232</v>
      </c>
      <c r="I82" s="2">
        <f t="shared" si="12"/>
        <v>903.94242575651276</v>
      </c>
      <c r="J82" s="2">
        <f t="shared" si="10"/>
        <v>90243.585504691844</v>
      </c>
      <c r="K82" s="2">
        <f t="shared" si="11"/>
        <v>1500853.7945962762</v>
      </c>
      <c r="L82" s="14">
        <f t="shared" si="13"/>
        <v>16.530484421165696</v>
      </c>
      <c r="N82" s="6"/>
    </row>
    <row r="83" spans="1:14" x14ac:dyDescent="0.2">
      <c r="A83" s="60">
        <v>74</v>
      </c>
      <c r="B83" s="23">
        <v>6</v>
      </c>
      <c r="C83" s="43">
        <v>731</v>
      </c>
      <c r="D83" s="23">
        <v>879</v>
      </c>
      <c r="E83" s="3">
        <v>0.442</v>
      </c>
      <c r="F83" s="4">
        <f t="shared" si="8"/>
        <v>7.4534161490683228E-3</v>
      </c>
      <c r="G83" s="4">
        <f t="shared" si="9"/>
        <v>7.4225457352526392E-3</v>
      </c>
      <c r="H83" s="2">
        <f t="shared" si="14"/>
        <v>89889.14967955272</v>
      </c>
      <c r="I83" s="2">
        <f t="shared" si="12"/>
        <v>667.20632459945023</v>
      </c>
      <c r="J83" s="2">
        <f t="shared" si="10"/>
        <v>89516.848550426221</v>
      </c>
      <c r="K83" s="2">
        <f t="shared" si="11"/>
        <v>1410610.2090915844</v>
      </c>
      <c r="L83" s="14">
        <f t="shared" si="13"/>
        <v>15.692775091546549</v>
      </c>
      <c r="N83" s="6"/>
    </row>
    <row r="84" spans="1:14" x14ac:dyDescent="0.2">
      <c r="A84" s="60">
        <v>75</v>
      </c>
      <c r="B84" s="23">
        <v>6</v>
      </c>
      <c r="C84" s="43">
        <v>594</v>
      </c>
      <c r="D84" s="23">
        <v>721</v>
      </c>
      <c r="E84" s="3">
        <v>0.46939999999999998</v>
      </c>
      <c r="F84" s="4">
        <f t="shared" si="8"/>
        <v>9.125475285171103E-3</v>
      </c>
      <c r="G84" s="4">
        <f t="shared" si="9"/>
        <v>9.081502855527215E-3</v>
      </c>
      <c r="H84" s="2">
        <f t="shared" si="14"/>
        <v>89221.94335495327</v>
      </c>
      <c r="I84" s="2">
        <f t="shared" si="12"/>
        <v>810.26933335369552</v>
      </c>
      <c r="J84" s="2">
        <f t="shared" si="10"/>
        <v>88792.014446675792</v>
      </c>
      <c r="K84" s="2">
        <f t="shared" si="11"/>
        <v>1321093.3605411581</v>
      </c>
      <c r="L84" s="14">
        <f t="shared" si="13"/>
        <v>14.806821179465107</v>
      </c>
      <c r="N84" s="6"/>
    </row>
    <row r="85" spans="1:14" x14ac:dyDescent="0.2">
      <c r="A85" s="60">
        <v>76</v>
      </c>
      <c r="B85" s="23">
        <v>8</v>
      </c>
      <c r="C85" s="43">
        <v>795</v>
      </c>
      <c r="D85" s="23">
        <v>590</v>
      </c>
      <c r="E85" s="3">
        <v>0.51300000000000001</v>
      </c>
      <c r="F85" s="4">
        <f t="shared" si="8"/>
        <v>1.1552346570397111E-2</v>
      </c>
      <c r="G85" s="4">
        <f t="shared" si="9"/>
        <v>1.1487716758855591E-2</v>
      </c>
      <c r="H85" s="2">
        <f t="shared" si="14"/>
        <v>88411.674021599567</v>
      </c>
      <c r="I85" s="2">
        <f t="shared" si="12"/>
        <v>1015.6482693364069</v>
      </c>
      <c r="J85" s="2">
        <f t="shared" si="10"/>
        <v>87917.053314432735</v>
      </c>
      <c r="K85" s="2">
        <f t="shared" si="11"/>
        <v>1232301.3460944823</v>
      </c>
      <c r="L85" s="14">
        <f t="shared" si="13"/>
        <v>13.938219807866355</v>
      </c>
      <c r="N85" s="6"/>
    </row>
    <row r="86" spans="1:14" x14ac:dyDescent="0.2">
      <c r="A86" s="60">
        <v>77</v>
      </c>
      <c r="B86" s="23">
        <v>10</v>
      </c>
      <c r="C86" s="43">
        <v>478</v>
      </c>
      <c r="D86" s="23">
        <v>786</v>
      </c>
      <c r="E86" s="3">
        <v>0.4874</v>
      </c>
      <c r="F86" s="4">
        <f t="shared" si="8"/>
        <v>1.5822784810126583E-2</v>
      </c>
      <c r="G86" s="4">
        <f t="shared" si="9"/>
        <v>1.5695482526219304E-2</v>
      </c>
      <c r="H86" s="2">
        <f t="shared" si="14"/>
        <v>87396.025752263158</v>
      </c>
      <c r="I86" s="2">
        <f t="shared" si="12"/>
        <v>1371.7227950556587</v>
      </c>
      <c r="J86" s="2">
        <f t="shared" si="10"/>
        <v>86692.880647517624</v>
      </c>
      <c r="K86" s="2">
        <f t="shared" si="11"/>
        <v>1144384.2927800496</v>
      </c>
      <c r="L86" s="14">
        <f t="shared" si="13"/>
        <v>13.094237214218122</v>
      </c>
      <c r="N86" s="6"/>
    </row>
    <row r="87" spans="1:14" x14ac:dyDescent="0.2">
      <c r="A87" s="60">
        <v>78</v>
      </c>
      <c r="B87" s="23">
        <v>7</v>
      </c>
      <c r="C87" s="43">
        <v>580</v>
      </c>
      <c r="D87" s="23">
        <v>480</v>
      </c>
      <c r="E87" s="3">
        <v>0.4924</v>
      </c>
      <c r="F87" s="4">
        <f t="shared" si="8"/>
        <v>1.3207547169811321E-2</v>
      </c>
      <c r="G87" s="4">
        <f t="shared" si="9"/>
        <v>1.3119591448425387E-2</v>
      </c>
      <c r="H87" s="2">
        <f t="shared" si="14"/>
        <v>86024.302957207503</v>
      </c>
      <c r="I87" s="2">
        <f t="shared" si="12"/>
        <v>1128.6037094341343</v>
      </c>
      <c r="J87" s="2">
        <f t="shared" si="10"/>
        <v>85451.42371429874</v>
      </c>
      <c r="K87" s="2">
        <f t="shared" si="11"/>
        <v>1057691.4121325319</v>
      </c>
      <c r="L87" s="14">
        <f t="shared" si="13"/>
        <v>12.295262801009581</v>
      </c>
      <c r="N87" s="6"/>
    </row>
    <row r="88" spans="1:14" x14ac:dyDescent="0.2">
      <c r="A88" s="60">
        <v>79</v>
      </c>
      <c r="B88" s="23">
        <v>11</v>
      </c>
      <c r="C88" s="43">
        <v>590</v>
      </c>
      <c r="D88" s="23">
        <v>573</v>
      </c>
      <c r="E88" s="3">
        <v>0.65700000000000003</v>
      </c>
      <c r="F88" s="4">
        <f t="shared" si="8"/>
        <v>1.8916595012897677E-2</v>
      </c>
      <c r="G88" s="4">
        <f t="shared" si="9"/>
        <v>1.8794647967700542E-2</v>
      </c>
      <c r="H88" s="2">
        <f t="shared" si="14"/>
        <v>84895.699247773373</v>
      </c>
      <c r="I88" s="2">
        <f t="shared" si="12"/>
        <v>1595.5847813336802</v>
      </c>
      <c r="J88" s="2">
        <f t="shared" si="10"/>
        <v>84348.413667775923</v>
      </c>
      <c r="K88" s="2">
        <f t="shared" si="11"/>
        <v>972239.98841823312</v>
      </c>
      <c r="L88" s="14">
        <f t="shared" si="13"/>
        <v>11.452170098519247</v>
      </c>
      <c r="N88" s="6"/>
    </row>
    <row r="89" spans="1:14" x14ac:dyDescent="0.2">
      <c r="A89" s="60">
        <v>80</v>
      </c>
      <c r="B89" s="23">
        <v>18</v>
      </c>
      <c r="C89" s="43">
        <v>587</v>
      </c>
      <c r="D89" s="23">
        <v>574</v>
      </c>
      <c r="E89" s="3">
        <v>0.51170000000000004</v>
      </c>
      <c r="F89" s="4">
        <f t="shared" si="8"/>
        <v>3.1007751937984496E-2</v>
      </c>
      <c r="G89" s="4">
        <f t="shared" si="9"/>
        <v>3.0545263498715572E-2</v>
      </c>
      <c r="H89" s="2">
        <f t="shared" si="14"/>
        <v>83300.1144664397</v>
      </c>
      <c r="I89" s="2">
        <f t="shared" si="12"/>
        <v>2544.4239458505695</v>
      </c>
      <c r="J89" s="2">
        <f t="shared" si="10"/>
        <v>82057.672253680867</v>
      </c>
      <c r="K89" s="2">
        <f t="shared" si="11"/>
        <v>887891.57475045719</v>
      </c>
      <c r="L89" s="14">
        <f t="shared" si="13"/>
        <v>10.658947835037786</v>
      </c>
      <c r="N89" s="6"/>
    </row>
    <row r="90" spans="1:14" x14ac:dyDescent="0.2">
      <c r="A90" s="60">
        <v>81</v>
      </c>
      <c r="B90" s="23">
        <v>21</v>
      </c>
      <c r="C90" s="43">
        <v>521</v>
      </c>
      <c r="D90" s="23">
        <v>572</v>
      </c>
      <c r="E90" s="3">
        <v>0.55210000000000004</v>
      </c>
      <c r="F90" s="4">
        <f t="shared" si="8"/>
        <v>3.8426349496797803E-2</v>
      </c>
      <c r="G90" s="4">
        <f t="shared" si="9"/>
        <v>3.7776177586890149E-2</v>
      </c>
      <c r="H90" s="2">
        <f t="shared" si="14"/>
        <v>80755.690520589123</v>
      </c>
      <c r="I90" s="2">
        <f t="shared" si="12"/>
        <v>3050.6413062577162</v>
      </c>
      <c r="J90" s="2">
        <f t="shared" si="10"/>
        <v>79389.308279516292</v>
      </c>
      <c r="K90" s="2">
        <f t="shared" si="11"/>
        <v>805833.90249677631</v>
      </c>
      <c r="L90" s="14">
        <f t="shared" si="13"/>
        <v>9.978664008715576</v>
      </c>
      <c r="N90" s="6"/>
    </row>
    <row r="91" spans="1:14" x14ac:dyDescent="0.2">
      <c r="A91" s="60">
        <v>82</v>
      </c>
      <c r="B91" s="23">
        <v>10</v>
      </c>
      <c r="C91" s="43">
        <v>513</v>
      </c>
      <c r="D91" s="23">
        <v>505</v>
      </c>
      <c r="E91" s="3">
        <v>0.4496</v>
      </c>
      <c r="F91" s="4">
        <f t="shared" si="8"/>
        <v>1.9646365422396856E-2</v>
      </c>
      <c r="G91" s="4">
        <f t="shared" si="9"/>
        <v>1.9436194859515185E-2</v>
      </c>
      <c r="H91" s="2">
        <f t="shared" si="14"/>
        <v>77705.049214331404</v>
      </c>
      <c r="I91" s="2">
        <f t="shared" si="12"/>
        <v>1510.2904780979625</v>
      </c>
      <c r="J91" s="2">
        <f t="shared" si="10"/>
        <v>76873.785335186287</v>
      </c>
      <c r="K91" s="2">
        <f t="shared" si="11"/>
        <v>726444.59421726002</v>
      </c>
      <c r="L91" s="14">
        <f t="shared" si="13"/>
        <v>9.3487437632724575</v>
      </c>
      <c r="N91" s="6"/>
    </row>
    <row r="92" spans="1:14" x14ac:dyDescent="0.2">
      <c r="A92" s="60">
        <v>83</v>
      </c>
      <c r="B92" s="23">
        <v>23</v>
      </c>
      <c r="C92" s="43">
        <v>458</v>
      </c>
      <c r="D92" s="23">
        <v>506</v>
      </c>
      <c r="E92" s="3">
        <v>0.56059999999999999</v>
      </c>
      <c r="F92" s="4">
        <f t="shared" si="8"/>
        <v>4.7717842323651449E-2</v>
      </c>
      <c r="G92" s="4">
        <f t="shared" si="9"/>
        <v>4.6737878937513896E-2</v>
      </c>
      <c r="H92" s="2">
        <f t="shared" si="14"/>
        <v>76194.758736233445</v>
      </c>
      <c r="I92" s="2">
        <f t="shared" si="12"/>
        <v>3561.1814094871579</v>
      </c>
      <c r="J92" s="2">
        <f t="shared" si="10"/>
        <v>74629.975624904793</v>
      </c>
      <c r="K92" s="2">
        <f t="shared" si="11"/>
        <v>649570.80888207373</v>
      </c>
      <c r="L92" s="14">
        <f t="shared" si="13"/>
        <v>8.525137682116954</v>
      </c>
      <c r="N92" s="6"/>
    </row>
    <row r="93" spans="1:14" x14ac:dyDescent="0.2">
      <c r="A93" s="60">
        <v>84</v>
      </c>
      <c r="B93" s="23">
        <v>27</v>
      </c>
      <c r="C93" s="43">
        <v>424</v>
      </c>
      <c r="D93" s="23">
        <v>431</v>
      </c>
      <c r="E93" s="3">
        <v>0.47249999999999998</v>
      </c>
      <c r="F93" s="4">
        <f t="shared" si="8"/>
        <v>6.3157894736842107E-2</v>
      </c>
      <c r="G93" s="4">
        <f t="shared" si="9"/>
        <v>6.1121581011562169E-2</v>
      </c>
      <c r="H93" s="2">
        <f t="shared" si="14"/>
        <v>72633.577326746294</v>
      </c>
      <c r="I93" s="2">
        <f t="shared" si="12"/>
        <v>4439.4790807362888</v>
      </c>
      <c r="J93" s="2">
        <f t="shared" si="10"/>
        <v>70291.752111657901</v>
      </c>
      <c r="K93" s="2">
        <f t="shared" si="11"/>
        <v>574940.83325716888</v>
      </c>
      <c r="L93" s="14">
        <f t="shared" si="13"/>
        <v>7.9156342619717703</v>
      </c>
      <c r="N93" s="6"/>
    </row>
    <row r="94" spans="1:14" x14ac:dyDescent="0.2">
      <c r="A94" s="60">
        <v>85</v>
      </c>
      <c r="B94" s="23">
        <v>20</v>
      </c>
      <c r="C94" s="43">
        <v>351</v>
      </c>
      <c r="D94" s="23">
        <v>407</v>
      </c>
      <c r="E94" s="3">
        <v>0.67149999999999999</v>
      </c>
      <c r="F94" s="4">
        <f t="shared" si="8"/>
        <v>5.2770448548812667E-2</v>
      </c>
      <c r="G94" s="4">
        <f t="shared" si="9"/>
        <v>5.187125554374044E-2</v>
      </c>
      <c r="H94" s="2">
        <f t="shared" si="14"/>
        <v>68194.098246010006</v>
      </c>
      <c r="I94" s="2">
        <f t="shared" si="12"/>
        <v>3537.3134966937268</v>
      </c>
      <c r="J94" s="2">
        <f t="shared" si="10"/>
        <v>67032.09076234611</v>
      </c>
      <c r="K94" s="2">
        <f t="shared" si="11"/>
        <v>504649.08114551095</v>
      </c>
      <c r="L94" s="14">
        <f t="shared" si="13"/>
        <v>7.4001870268155887</v>
      </c>
      <c r="N94" s="6"/>
    </row>
    <row r="95" spans="1:14" x14ac:dyDescent="0.2">
      <c r="A95" s="60">
        <v>86</v>
      </c>
      <c r="B95" s="23">
        <v>25</v>
      </c>
      <c r="C95" s="43">
        <v>365</v>
      </c>
      <c r="D95" s="23">
        <v>333</v>
      </c>
      <c r="E95" s="3">
        <v>0.45619999999999999</v>
      </c>
      <c r="F95" s="4">
        <f t="shared" si="8"/>
        <v>7.1633237822349566E-2</v>
      </c>
      <c r="G95" s="4">
        <f t="shared" si="9"/>
        <v>6.8947448254940091E-2</v>
      </c>
      <c r="H95" s="2">
        <f t="shared" si="14"/>
        <v>64656.784749316277</v>
      </c>
      <c r="I95" s="2">
        <f t="shared" si="12"/>
        <v>4457.9203208342833</v>
      </c>
      <c r="J95" s="2">
        <f t="shared" si="10"/>
        <v>62232.567678846593</v>
      </c>
      <c r="K95" s="2">
        <f t="shared" si="11"/>
        <v>437616.99038316484</v>
      </c>
      <c r="L95" s="14">
        <f t="shared" si="13"/>
        <v>6.7683073335593367</v>
      </c>
      <c r="N95" s="6"/>
    </row>
    <row r="96" spans="1:14" x14ac:dyDescent="0.2">
      <c r="A96" s="60">
        <v>87</v>
      </c>
      <c r="B96" s="23">
        <v>28</v>
      </c>
      <c r="C96" s="43">
        <v>291</v>
      </c>
      <c r="D96" s="23">
        <v>334</v>
      </c>
      <c r="E96" s="3">
        <v>0.49159999999999998</v>
      </c>
      <c r="F96" s="4">
        <f t="shared" si="8"/>
        <v>8.9599999999999999E-2</v>
      </c>
      <c r="G96" s="4">
        <f t="shared" si="9"/>
        <v>8.5696306978862394E-2</v>
      </c>
      <c r="H96" s="2">
        <f t="shared" si="14"/>
        <v>60198.864428481997</v>
      </c>
      <c r="I96" s="2">
        <f t="shared" si="12"/>
        <v>5158.8203658421126</v>
      </c>
      <c r="J96" s="2">
        <f t="shared" si="10"/>
        <v>57576.120154487864</v>
      </c>
      <c r="K96" s="2">
        <f t="shared" si="11"/>
        <v>375384.42270431825</v>
      </c>
      <c r="L96" s="14">
        <f t="shared" si="13"/>
        <v>6.235739266315993</v>
      </c>
      <c r="N96" s="6"/>
    </row>
    <row r="97" spans="1:14" x14ac:dyDescent="0.2">
      <c r="A97" s="60">
        <v>88</v>
      </c>
      <c r="B97" s="23">
        <v>22</v>
      </c>
      <c r="C97" s="43">
        <v>270</v>
      </c>
      <c r="D97" s="23">
        <v>266</v>
      </c>
      <c r="E97" s="3">
        <v>0.59440000000000004</v>
      </c>
      <c r="F97" s="4">
        <f t="shared" si="8"/>
        <v>8.2089552238805971E-2</v>
      </c>
      <c r="G97" s="4">
        <f t="shared" si="9"/>
        <v>7.9444409135818156E-2</v>
      </c>
      <c r="H97" s="2">
        <f t="shared" si="14"/>
        <v>55040.044062639885</v>
      </c>
      <c r="I97" s="2">
        <f t="shared" si="12"/>
        <v>4372.623779365822</v>
      </c>
      <c r="J97" s="2">
        <f t="shared" si="10"/>
        <v>53266.507857729106</v>
      </c>
      <c r="K97" s="2">
        <f t="shared" si="11"/>
        <v>317808.30254983041</v>
      </c>
      <c r="L97" s="14">
        <f t="shared" si="13"/>
        <v>5.7741287813676099</v>
      </c>
      <c r="N97" s="6"/>
    </row>
    <row r="98" spans="1:14" x14ac:dyDescent="0.2">
      <c r="A98" s="60">
        <v>89</v>
      </c>
      <c r="B98" s="23">
        <v>32</v>
      </c>
      <c r="C98" s="43">
        <v>253</v>
      </c>
      <c r="D98" s="23">
        <v>241</v>
      </c>
      <c r="E98" s="3">
        <v>0.4904</v>
      </c>
      <c r="F98" s="4">
        <f t="shared" si="8"/>
        <v>0.12955465587044535</v>
      </c>
      <c r="G98" s="4">
        <f t="shared" si="9"/>
        <v>0.12153104814452471</v>
      </c>
      <c r="H98" s="2">
        <f t="shared" si="14"/>
        <v>50667.420283274063</v>
      </c>
      <c r="I98" s="2">
        <f t="shared" si="12"/>
        <v>6157.6646938054482</v>
      </c>
      <c r="J98" s="2">
        <f t="shared" si="10"/>
        <v>47529.474355310806</v>
      </c>
      <c r="K98" s="2">
        <f>K99+J98</f>
        <v>264541.79469210131</v>
      </c>
      <c r="L98" s="14">
        <f t="shared" si="13"/>
        <v>5.2211419727526529</v>
      </c>
      <c r="N98" s="6"/>
    </row>
    <row r="99" spans="1:14" x14ac:dyDescent="0.2">
      <c r="A99" s="60">
        <v>90</v>
      </c>
      <c r="B99" s="23">
        <v>26</v>
      </c>
      <c r="C99" s="43">
        <v>235</v>
      </c>
      <c r="D99" s="23">
        <v>234</v>
      </c>
      <c r="E99" s="3">
        <v>0.50060000000000004</v>
      </c>
      <c r="F99" s="4">
        <f t="shared" si="8"/>
        <v>0.11087420042643924</v>
      </c>
      <c r="G99" s="4">
        <f t="shared" si="9"/>
        <v>0.10505712683304484</v>
      </c>
      <c r="H99" s="2">
        <f t="shared" si="14"/>
        <v>44509.755589468616</v>
      </c>
      <c r="I99" s="2">
        <f t="shared" si="12"/>
        <v>4676.0670382706312</v>
      </c>
      <c r="J99" s="2">
        <f t="shared" si="10"/>
        <v>42174.527710556264</v>
      </c>
      <c r="K99" s="2">
        <f t="shared" ref="K99:K108" si="15">K100+J99</f>
        <v>217012.32033679052</v>
      </c>
      <c r="L99" s="14">
        <f t="shared" si="13"/>
        <v>4.8756124913015126</v>
      </c>
      <c r="N99" s="6"/>
    </row>
    <row r="100" spans="1:14" x14ac:dyDescent="0.2">
      <c r="A100" s="60">
        <v>91</v>
      </c>
      <c r="B100" s="23">
        <v>31</v>
      </c>
      <c r="C100" s="43">
        <v>184</v>
      </c>
      <c r="D100" s="23">
        <v>202</v>
      </c>
      <c r="E100" s="3">
        <v>0.45700000000000002</v>
      </c>
      <c r="F100" s="4">
        <f t="shared" si="8"/>
        <v>0.16062176165803108</v>
      </c>
      <c r="G100" s="4">
        <f t="shared" si="9"/>
        <v>0.14773653333841671</v>
      </c>
      <c r="H100" s="2">
        <f t="shared" si="14"/>
        <v>39833.688551197985</v>
      </c>
      <c r="I100" s="2">
        <f t="shared" si="12"/>
        <v>5884.8910566361692</v>
      </c>
      <c r="J100" s="2">
        <f t="shared" si="10"/>
        <v>36638.192707444548</v>
      </c>
      <c r="K100" s="2">
        <f t="shared" si="15"/>
        <v>174837.79262623427</v>
      </c>
      <c r="L100" s="14">
        <f t="shared" si="13"/>
        <v>4.3891941465956981</v>
      </c>
      <c r="N100" s="6"/>
    </row>
    <row r="101" spans="1:14" x14ac:dyDescent="0.2">
      <c r="A101" s="60">
        <v>92</v>
      </c>
      <c r="B101" s="23">
        <v>22</v>
      </c>
      <c r="C101" s="43">
        <v>134</v>
      </c>
      <c r="D101" s="23">
        <v>152</v>
      </c>
      <c r="E101" s="3">
        <v>0.50270000000000004</v>
      </c>
      <c r="F101" s="4">
        <f t="shared" si="8"/>
        <v>0.15384615384615385</v>
      </c>
      <c r="G101" s="4">
        <f t="shared" si="9"/>
        <v>0.14291226615980449</v>
      </c>
      <c r="H101" s="2">
        <f t="shared" si="14"/>
        <v>33948.797494561819</v>
      </c>
      <c r="I101" s="2">
        <f t="shared" si="12"/>
        <v>4851.6995833481224</v>
      </c>
      <c r="J101" s="2">
        <f t="shared" si="10"/>
        <v>31536.047291762796</v>
      </c>
      <c r="K101" s="2">
        <f t="shared" si="15"/>
        <v>138199.59991878973</v>
      </c>
      <c r="L101" s="14">
        <f t="shared" si="13"/>
        <v>4.0708245981592608</v>
      </c>
      <c r="N101" s="6"/>
    </row>
    <row r="102" spans="1:14" x14ac:dyDescent="0.2">
      <c r="A102" s="60">
        <v>93</v>
      </c>
      <c r="B102" s="23">
        <v>20</v>
      </c>
      <c r="C102" s="43">
        <v>130</v>
      </c>
      <c r="D102" s="23">
        <v>110</v>
      </c>
      <c r="E102" s="3">
        <v>0.47470000000000001</v>
      </c>
      <c r="F102" s="4">
        <f t="shared" si="8"/>
        <v>0.16666666666666666</v>
      </c>
      <c r="G102" s="4">
        <f t="shared" si="9"/>
        <v>0.15324965901950868</v>
      </c>
      <c r="H102" s="2">
        <f t="shared" si="14"/>
        <v>29097.097911213696</v>
      </c>
      <c r="I102" s="2">
        <f t="shared" si="12"/>
        <v>4459.1203333507574</v>
      </c>
      <c r="J102" s="2">
        <f t="shared" si="10"/>
        <v>26754.722000104543</v>
      </c>
      <c r="K102" s="2">
        <f t="shared" si="15"/>
        <v>106663.55262702692</v>
      </c>
      <c r="L102" s="14">
        <f t="shared" si="13"/>
        <v>3.6657797610090861</v>
      </c>
      <c r="N102" s="6"/>
    </row>
    <row r="103" spans="1:14" x14ac:dyDescent="0.2">
      <c r="A103" s="60">
        <v>94</v>
      </c>
      <c r="B103" s="23">
        <v>18</v>
      </c>
      <c r="C103" s="43">
        <v>80</v>
      </c>
      <c r="D103" s="23">
        <v>113</v>
      </c>
      <c r="E103" s="3">
        <v>0.40989999999999999</v>
      </c>
      <c r="F103" s="4">
        <f t="shared" si="8"/>
        <v>0.18652849740932642</v>
      </c>
      <c r="G103" s="4">
        <f t="shared" si="9"/>
        <v>0.16803302409033455</v>
      </c>
      <c r="H103" s="2">
        <f t="shared" si="14"/>
        <v>24637.977577862937</v>
      </c>
      <c r="I103" s="2">
        <f t="shared" si="12"/>
        <v>4139.993879878165</v>
      </c>
      <c r="J103" s="2">
        <f t="shared" si="10"/>
        <v>22194.967189346833</v>
      </c>
      <c r="K103" s="2">
        <f t="shared" si="15"/>
        <v>79908.830626922383</v>
      </c>
      <c r="L103" s="14">
        <f t="shared" si="13"/>
        <v>3.2433193988584494</v>
      </c>
      <c r="N103" s="6"/>
    </row>
    <row r="104" spans="1:14" x14ac:dyDescent="0.2">
      <c r="A104" s="60">
        <v>95</v>
      </c>
      <c r="B104" s="23">
        <v>22</v>
      </c>
      <c r="C104" s="43">
        <v>74</v>
      </c>
      <c r="D104" s="23">
        <v>66</v>
      </c>
      <c r="E104" s="3">
        <v>0.54169999999999996</v>
      </c>
      <c r="F104" s="4">
        <f t="shared" si="8"/>
        <v>0.31428571428571428</v>
      </c>
      <c r="G104" s="4">
        <f t="shared" si="9"/>
        <v>0.27471635536308758</v>
      </c>
      <c r="H104" s="2">
        <f t="shared" si="14"/>
        <v>20497.983697984771</v>
      </c>
      <c r="I104" s="2">
        <f t="shared" si="12"/>
        <v>5631.1313738023609</v>
      </c>
      <c r="J104" s="2">
        <f t="shared" si="10"/>
        <v>17917.23618937115</v>
      </c>
      <c r="K104" s="2">
        <f t="shared" si="15"/>
        <v>57713.86343757555</v>
      </c>
      <c r="L104" s="14">
        <f t="shared" si="13"/>
        <v>2.8155873420491404</v>
      </c>
      <c r="N104" s="6"/>
    </row>
    <row r="105" spans="1:14" x14ac:dyDescent="0.2">
      <c r="A105" s="60">
        <v>96</v>
      </c>
      <c r="B105" s="23">
        <v>14</v>
      </c>
      <c r="C105" s="43">
        <v>50</v>
      </c>
      <c r="D105" s="23">
        <v>56</v>
      </c>
      <c r="E105" s="3">
        <v>0.49880000000000002</v>
      </c>
      <c r="F105" s="4">
        <f t="shared" si="8"/>
        <v>0.26415094339622641</v>
      </c>
      <c r="G105" s="4">
        <f t="shared" si="9"/>
        <v>0.23326801828821261</v>
      </c>
      <c r="H105" s="2">
        <f t="shared" si="14"/>
        <v>14866.852324182411</v>
      </c>
      <c r="I105" s="2">
        <f t="shared" si="12"/>
        <v>3467.9611798455389</v>
      </c>
      <c r="J105" s="2">
        <f t="shared" si="10"/>
        <v>13128.710180843827</v>
      </c>
      <c r="K105" s="2">
        <f t="shared" si="15"/>
        <v>39796.627248204401</v>
      </c>
      <c r="L105" s="14">
        <f t="shared" si="13"/>
        <v>2.6768697489159314</v>
      </c>
      <c r="N105" s="6"/>
    </row>
    <row r="106" spans="1:14" x14ac:dyDescent="0.2">
      <c r="A106" s="60">
        <v>97</v>
      </c>
      <c r="B106" s="23">
        <v>6</v>
      </c>
      <c r="C106" s="43">
        <v>22</v>
      </c>
      <c r="D106" s="23">
        <v>35</v>
      </c>
      <c r="E106" s="3">
        <v>0.41920000000000002</v>
      </c>
      <c r="F106" s="4">
        <f t="shared" si="8"/>
        <v>0.21052631578947367</v>
      </c>
      <c r="G106" s="4">
        <f t="shared" si="9"/>
        <v>0.18758910482479177</v>
      </c>
      <c r="H106" s="2">
        <f t="shared" si="14"/>
        <v>11398.891144336872</v>
      </c>
      <c r="I106" s="2">
        <f t="shared" si="12"/>
        <v>2138.3077857614003</v>
      </c>
      <c r="J106" s="2">
        <f t="shared" si="10"/>
        <v>10156.961982366651</v>
      </c>
      <c r="K106" s="2">
        <f t="shared" si="15"/>
        <v>26667.917067360573</v>
      </c>
      <c r="L106" s="14">
        <f t="shared" si="13"/>
        <v>2.3395185312046394</v>
      </c>
      <c r="N106" s="6"/>
    </row>
    <row r="107" spans="1:14" x14ac:dyDescent="0.2">
      <c r="A107" s="60">
        <v>98</v>
      </c>
      <c r="B107" s="23">
        <v>5</v>
      </c>
      <c r="C107" s="43">
        <v>27</v>
      </c>
      <c r="D107" s="23">
        <v>21</v>
      </c>
      <c r="E107" s="3">
        <v>0.5222</v>
      </c>
      <c r="F107" s="4">
        <f t="shared" si="8"/>
        <v>0.20833333333333334</v>
      </c>
      <c r="G107" s="4">
        <f t="shared" si="9"/>
        <v>0.18947288642995189</v>
      </c>
      <c r="H107" s="2">
        <f t="shared" si="14"/>
        <v>9260.5833585754717</v>
      </c>
      <c r="I107" s="2">
        <f t="shared" si="12"/>
        <v>1754.6294589744728</v>
      </c>
      <c r="J107" s="2">
        <f t="shared" si="10"/>
        <v>8422.2214030774685</v>
      </c>
      <c r="K107" s="2">
        <f t="shared" si="15"/>
        <v>16510.955084993922</v>
      </c>
      <c r="L107" s="14">
        <f t="shared" si="13"/>
        <v>1.782928185588273</v>
      </c>
      <c r="N107" s="6"/>
    </row>
    <row r="108" spans="1:14" x14ac:dyDescent="0.2">
      <c r="A108" s="60">
        <v>99</v>
      </c>
      <c r="B108" s="23">
        <v>5</v>
      </c>
      <c r="C108" s="43">
        <v>14</v>
      </c>
      <c r="D108" s="23">
        <v>22</v>
      </c>
      <c r="E108" s="3">
        <v>0.51180000000000003</v>
      </c>
      <c r="F108" s="4">
        <f t="shared" si="8"/>
        <v>0.27777777777777779</v>
      </c>
      <c r="G108" s="4">
        <f t="shared" si="9"/>
        <v>0.2446064282569346</v>
      </c>
      <c r="H108" s="2">
        <f t="shared" si="14"/>
        <v>7505.9538996009987</v>
      </c>
      <c r="I108" s="2">
        <f t="shared" si="12"/>
        <v>1836.0045740426101</v>
      </c>
      <c r="J108" s="2">
        <f t="shared" si="10"/>
        <v>6609.6164665533961</v>
      </c>
      <c r="K108" s="2">
        <f t="shared" si="15"/>
        <v>8088.7336819164539</v>
      </c>
      <c r="L108" s="14">
        <f t="shared" si="13"/>
        <v>1.0776423343535901</v>
      </c>
      <c r="N108" s="6"/>
    </row>
    <row r="109" spans="1:14" x14ac:dyDescent="0.2">
      <c r="A109" s="60" t="s">
        <v>20</v>
      </c>
      <c r="B109" s="43">
        <v>12</v>
      </c>
      <c r="C109" s="43">
        <v>48</v>
      </c>
      <c r="D109" s="43">
        <v>44</v>
      </c>
      <c r="E109" s="7"/>
      <c r="F109" s="4">
        <f t="shared" si="8"/>
        <v>0.2608695652173913</v>
      </c>
      <c r="G109" s="4">
        <v>1</v>
      </c>
      <c r="H109" s="2">
        <f>H108-I108</f>
        <v>5669.9493255583884</v>
      </c>
      <c r="I109" s="2">
        <f>H109*G109</f>
        <v>5669.9493255583884</v>
      </c>
      <c r="J109" s="8">
        <f>H109*F109</f>
        <v>1479.1172153630578</v>
      </c>
      <c r="K109" s="2">
        <f>J109</f>
        <v>1479.1172153630578</v>
      </c>
      <c r="L109" s="14">
        <f>K109/H109</f>
        <v>0.2608695652173913</v>
      </c>
      <c r="N109" s="6"/>
    </row>
    <row r="110" spans="1:14" x14ac:dyDescent="0.2">
      <c r="A110" s="9"/>
      <c r="B110" s="38"/>
      <c r="C110" s="44"/>
      <c r="D110" s="44"/>
      <c r="E110" s="10"/>
      <c r="F110" s="10"/>
      <c r="G110" s="10"/>
      <c r="H110" s="9"/>
      <c r="I110" s="9"/>
      <c r="J110" s="9"/>
      <c r="K110" s="9"/>
      <c r="L110" s="10"/>
    </row>
    <row r="111" spans="1:14" x14ac:dyDescent="0.2">
      <c r="A111" s="2"/>
      <c r="B111" s="39"/>
      <c r="C111" s="45"/>
      <c r="D111" s="45"/>
      <c r="E111" s="7"/>
      <c r="F111" s="7"/>
      <c r="G111" s="7"/>
      <c r="H111" s="2"/>
      <c r="I111" s="2"/>
      <c r="J111" s="2"/>
      <c r="K111" s="2"/>
      <c r="L111" s="7"/>
    </row>
    <row r="112" spans="1:14" x14ac:dyDescent="0.2">
      <c r="A112" s="31" t="s">
        <v>21</v>
      </c>
      <c r="B112" s="39"/>
      <c r="C112" s="39"/>
      <c r="D112" s="39"/>
      <c r="E112" s="16"/>
      <c r="F112" s="16"/>
      <c r="G112" s="16"/>
      <c r="H112" s="15"/>
      <c r="I112" s="15"/>
      <c r="J112" s="15"/>
      <c r="K112" s="15"/>
      <c r="L112" s="7"/>
    </row>
    <row r="113" spans="1:12" x14ac:dyDescent="0.2">
      <c r="A113" s="32" t="s">
        <v>22</v>
      </c>
      <c r="B113" s="39"/>
      <c r="C113" s="39"/>
      <c r="D113" s="39"/>
      <c r="E113" s="16"/>
      <c r="F113" s="16"/>
      <c r="G113" s="16"/>
      <c r="H113" s="15"/>
      <c r="I113" s="15"/>
      <c r="J113" s="15"/>
      <c r="K113" s="15"/>
      <c r="L113" s="7"/>
    </row>
    <row r="114" spans="1:12" x14ac:dyDescent="0.2">
      <c r="A114" s="31" t="s">
        <v>19</v>
      </c>
      <c r="B114" s="39"/>
      <c r="C114" s="39"/>
      <c r="D114" s="39"/>
      <c r="E114" s="16"/>
      <c r="F114" s="16"/>
      <c r="G114" s="16"/>
      <c r="H114" s="15"/>
      <c r="I114" s="15"/>
      <c r="J114" s="15"/>
      <c r="K114" s="15"/>
      <c r="L114" s="7"/>
    </row>
    <row r="115" spans="1:12" x14ac:dyDescent="0.2">
      <c r="A115" s="31" t="s">
        <v>9</v>
      </c>
      <c r="B115" s="39"/>
      <c r="C115" s="39"/>
      <c r="D115" s="39"/>
      <c r="E115" s="16"/>
      <c r="F115" s="16"/>
      <c r="G115" s="16"/>
      <c r="H115" s="15"/>
      <c r="I115" s="15"/>
      <c r="J115" s="15"/>
      <c r="K115" s="15"/>
      <c r="L115" s="7"/>
    </row>
    <row r="116" spans="1:12" x14ac:dyDescent="0.2">
      <c r="A116" s="31" t="s">
        <v>10</v>
      </c>
      <c r="B116" s="39"/>
      <c r="C116" s="39"/>
      <c r="D116" s="39"/>
      <c r="E116" s="16"/>
      <c r="F116" s="16"/>
      <c r="G116" s="16"/>
      <c r="H116" s="15"/>
      <c r="I116" s="15"/>
      <c r="J116" s="15"/>
      <c r="K116" s="15"/>
      <c r="L116" s="7"/>
    </row>
    <row r="117" spans="1:12" x14ac:dyDescent="0.2">
      <c r="A117" s="31" t="s">
        <v>11</v>
      </c>
      <c r="B117" s="39"/>
      <c r="C117" s="39"/>
      <c r="D117" s="39"/>
      <c r="E117" s="16"/>
      <c r="F117" s="16"/>
      <c r="G117" s="16"/>
      <c r="H117" s="15"/>
      <c r="I117" s="15"/>
      <c r="J117" s="15"/>
      <c r="K117" s="15"/>
      <c r="L117" s="7"/>
    </row>
    <row r="118" spans="1:12" x14ac:dyDescent="0.2">
      <c r="A118" s="31" t="s">
        <v>16</v>
      </c>
      <c r="B118" s="39"/>
      <c r="C118" s="39"/>
      <c r="D118" s="39"/>
      <c r="E118" s="16"/>
      <c r="F118" s="16"/>
      <c r="G118" s="16"/>
      <c r="H118" s="15"/>
      <c r="I118" s="15"/>
      <c r="J118" s="15"/>
      <c r="K118" s="15"/>
      <c r="L118" s="7"/>
    </row>
    <row r="119" spans="1:12" x14ac:dyDescent="0.2">
      <c r="A119" s="31" t="s">
        <v>12</v>
      </c>
      <c r="B119" s="39"/>
      <c r="C119" s="39"/>
      <c r="D119" s="39"/>
      <c r="E119" s="16"/>
      <c r="F119" s="16"/>
      <c r="G119" s="16"/>
      <c r="H119" s="15"/>
      <c r="I119" s="15"/>
      <c r="J119" s="15"/>
      <c r="K119" s="15"/>
      <c r="L119" s="7"/>
    </row>
    <row r="120" spans="1:12" x14ac:dyDescent="0.2">
      <c r="A120" s="31" t="s">
        <v>13</v>
      </c>
      <c r="B120" s="39"/>
      <c r="C120" s="39"/>
      <c r="D120" s="39"/>
      <c r="E120" s="16"/>
      <c r="F120" s="16"/>
      <c r="G120" s="16"/>
      <c r="H120" s="15"/>
      <c r="I120" s="15"/>
      <c r="J120" s="15"/>
      <c r="K120" s="15"/>
      <c r="L120" s="7"/>
    </row>
    <row r="121" spans="1:12" x14ac:dyDescent="0.2">
      <c r="A121" s="31" t="s">
        <v>17</v>
      </c>
      <c r="B121" s="39"/>
      <c r="C121" s="39"/>
      <c r="D121" s="39"/>
      <c r="E121" s="16"/>
      <c r="F121" s="16"/>
      <c r="G121" s="16"/>
      <c r="H121" s="15"/>
      <c r="I121" s="15"/>
      <c r="J121" s="15"/>
      <c r="K121" s="15"/>
      <c r="L121" s="7"/>
    </row>
    <row r="122" spans="1:12" x14ac:dyDescent="0.2">
      <c r="A122" s="31" t="s">
        <v>14</v>
      </c>
      <c r="B122" s="39"/>
      <c r="C122" s="39"/>
      <c r="D122" s="39"/>
      <c r="E122" s="16"/>
      <c r="F122" s="16"/>
      <c r="G122" s="16"/>
      <c r="H122" s="15"/>
      <c r="I122" s="15"/>
      <c r="J122" s="15"/>
      <c r="K122" s="15"/>
      <c r="L122" s="7"/>
    </row>
    <row r="123" spans="1:12" x14ac:dyDescent="0.2">
      <c r="A123" s="31" t="s">
        <v>15</v>
      </c>
      <c r="B123" s="39"/>
      <c r="C123" s="39"/>
      <c r="D123" s="39"/>
      <c r="E123" s="7"/>
      <c r="F123" s="7"/>
      <c r="G123" s="7"/>
      <c r="H123" s="2"/>
      <c r="I123" s="2"/>
      <c r="J123" s="2"/>
      <c r="K123" s="2"/>
      <c r="L123" s="7"/>
    </row>
    <row r="124" spans="1:12" x14ac:dyDescent="0.2">
      <c r="A124" s="33"/>
    </row>
    <row r="125" spans="1:12" x14ac:dyDescent="0.2">
      <c r="A125" s="22" t="s">
        <v>34</v>
      </c>
    </row>
  </sheetData>
  <mergeCells count="1">
    <mergeCell ref="C6:D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Esperanza de vida Alcalá M </vt:lpstr>
      <vt:lpstr>Esperanza de vida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Alcalá de Henares 2010-2023 por edad. Mujeres</dc:title>
  <dc:creator>Dirección General de Economía. Comunidad de Madrid</dc:creator>
  <cp:keywords>Defunciones, Mortalidad, Esperanza de vida, Alcalá de Henares, 2023</cp:keywords>
  <cp:lastModifiedBy>Dirección General de Economía. Comunidad de Madrid</cp:lastModifiedBy>
  <dcterms:created xsi:type="dcterms:W3CDTF">2005-07-15T07:28:30Z</dcterms:created>
  <dcterms:modified xsi:type="dcterms:W3CDTF">2025-02-21T10:21:11Z</dcterms:modified>
</cp:coreProperties>
</file>