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28680" yWindow="-120" windowWidth="29040" windowHeight="15840"/>
  </bookViews>
  <sheets>
    <sheet name="Esperanza vida Alcobendas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3" l="1"/>
  <c r="E9" i="3"/>
  <c r="F9" i="3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K109" i="13"/>
  <c r="J108" i="13"/>
  <c r="K108" i="13"/>
  <c r="J107" i="13"/>
  <c r="K107" i="13"/>
  <c r="J106" i="13"/>
  <c r="K106" i="13"/>
  <c r="J105" i="13"/>
  <c r="K105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G9" i="3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G104" i="11"/>
  <c r="I104" i="11"/>
  <c r="H105" i="11"/>
  <c r="F105" i="11"/>
  <c r="G105" i="11"/>
  <c r="I105" i="11"/>
  <c r="H106" i="11"/>
  <c r="F106" i="11"/>
  <c r="G106" i="11"/>
  <c r="I106" i="11"/>
  <c r="H107" i="11"/>
  <c r="F107" i="11"/>
  <c r="G107" i="11"/>
  <c r="I107" i="11"/>
  <c r="H108" i="11"/>
  <c r="F108" i="11"/>
  <c r="G108" i="11"/>
  <c r="I108" i="11"/>
  <c r="H109" i="11"/>
  <c r="F109" i="11"/>
  <c r="J109" i="11"/>
  <c r="K109" i="11"/>
  <c r="J108" i="11"/>
  <c r="K108" i="11"/>
  <c r="J107" i="11"/>
  <c r="K107" i="11"/>
  <c r="J106" i="11"/>
  <c r="K106" i="11"/>
  <c r="J105" i="11"/>
  <c r="K105" i="11"/>
  <c r="J104" i="11"/>
  <c r="K104" i="11"/>
  <c r="J103" i="11"/>
  <c r="K103" i="11"/>
  <c r="J102" i="11"/>
  <c r="K102" i="11"/>
  <c r="J101" i="11"/>
  <c r="K101" i="11"/>
  <c r="J100" i="11"/>
  <c r="K100" i="11"/>
  <c r="J99" i="11"/>
  <c r="K99" i="11"/>
  <c r="J98" i="11"/>
  <c r="K98" i="11"/>
  <c r="J97" i="11"/>
  <c r="K97" i="11"/>
  <c r="J96" i="11"/>
  <c r="K96" i="11"/>
  <c r="J95" i="11"/>
  <c r="K95" i="11"/>
  <c r="J94" i="11"/>
  <c r="K94" i="11"/>
  <c r="J93" i="11"/>
  <c r="K93" i="11"/>
  <c r="J92" i="11"/>
  <c r="K92" i="11"/>
  <c r="J91" i="11"/>
  <c r="K91" i="11"/>
  <c r="J90" i="11"/>
  <c r="K90" i="11"/>
  <c r="J89" i="11"/>
  <c r="K89" i="11"/>
  <c r="J88" i="11"/>
  <c r="K88" i="11"/>
  <c r="J87" i="11"/>
  <c r="K87" i="11"/>
  <c r="J86" i="11"/>
  <c r="K86" i="11"/>
  <c r="J85" i="11"/>
  <c r="K85" i="11"/>
  <c r="J84" i="11"/>
  <c r="K84" i="11"/>
  <c r="J83" i="11"/>
  <c r="K83" i="11"/>
  <c r="J82" i="11"/>
  <c r="K82" i="11"/>
  <c r="J81" i="11"/>
  <c r="K81" i="11"/>
  <c r="J80" i="11"/>
  <c r="K80" i="11"/>
  <c r="J79" i="11"/>
  <c r="K79" i="11"/>
  <c r="J78" i="11"/>
  <c r="K78" i="11"/>
  <c r="J77" i="11"/>
  <c r="K77" i="11"/>
  <c r="J76" i="11"/>
  <c r="K76" i="11"/>
  <c r="J75" i="11"/>
  <c r="K75" i="11"/>
  <c r="J74" i="11"/>
  <c r="K74" i="11"/>
  <c r="J73" i="11"/>
  <c r="K73" i="11"/>
  <c r="J72" i="11"/>
  <c r="K72" i="11"/>
  <c r="J71" i="11"/>
  <c r="K71" i="11"/>
  <c r="J70" i="11"/>
  <c r="K70" i="11"/>
  <c r="J69" i="11"/>
  <c r="K69" i="11"/>
  <c r="J68" i="11"/>
  <c r="K68" i="11"/>
  <c r="J67" i="11"/>
  <c r="K67" i="11"/>
  <c r="J66" i="11"/>
  <c r="K66" i="11"/>
  <c r="J65" i="11"/>
  <c r="K65" i="11"/>
  <c r="J64" i="11"/>
  <c r="K64" i="11"/>
  <c r="J63" i="11"/>
  <c r="K63" i="11"/>
  <c r="J62" i="11"/>
  <c r="K62" i="11"/>
  <c r="J61" i="11"/>
  <c r="K61" i="11"/>
  <c r="J60" i="11"/>
  <c r="K60" i="11"/>
  <c r="J59" i="11"/>
  <c r="K59" i="11"/>
  <c r="J58" i="11"/>
  <c r="K58" i="11"/>
  <c r="J57" i="11"/>
  <c r="K57" i="11"/>
  <c r="J56" i="11"/>
  <c r="K56" i="11"/>
  <c r="J55" i="11"/>
  <c r="K55" i="11"/>
  <c r="J54" i="11"/>
  <c r="K54" i="11"/>
  <c r="J53" i="11"/>
  <c r="K53" i="11"/>
  <c r="J52" i="11"/>
  <c r="K52" i="11"/>
  <c r="J51" i="11"/>
  <c r="K51" i="11"/>
  <c r="J50" i="11"/>
  <c r="K50" i="11"/>
  <c r="J49" i="11"/>
  <c r="K49" i="11"/>
  <c r="J48" i="11"/>
  <c r="K48" i="11"/>
  <c r="J47" i="11"/>
  <c r="K47" i="11"/>
  <c r="J46" i="11"/>
  <c r="K46" i="11"/>
  <c r="J45" i="11"/>
  <c r="K45" i="11"/>
  <c r="J44" i="11"/>
  <c r="K44" i="11"/>
  <c r="J43" i="11"/>
  <c r="K43" i="11"/>
  <c r="J42" i="11"/>
  <c r="K42" i="11"/>
  <c r="J41" i="11"/>
  <c r="K41" i="11"/>
  <c r="J40" i="11"/>
  <c r="K40" i="11"/>
  <c r="J39" i="11"/>
  <c r="K39" i="11"/>
  <c r="J38" i="11"/>
  <c r="K38" i="11"/>
  <c r="J37" i="11"/>
  <c r="K37" i="11"/>
  <c r="J36" i="11"/>
  <c r="K36" i="11"/>
  <c r="J35" i="11"/>
  <c r="K35" i="11"/>
  <c r="J34" i="11"/>
  <c r="K34" i="11"/>
  <c r="J33" i="11"/>
  <c r="K33" i="11"/>
  <c r="J32" i="11"/>
  <c r="K32" i="11"/>
  <c r="J31" i="11"/>
  <c r="K31" i="11"/>
  <c r="J30" i="11"/>
  <c r="K30" i="11"/>
  <c r="J29" i="11"/>
  <c r="K29" i="11"/>
  <c r="J28" i="11"/>
  <c r="K28" i="11"/>
  <c r="J27" i="11"/>
  <c r="K27" i="11"/>
  <c r="J26" i="11"/>
  <c r="K26" i="11"/>
  <c r="J25" i="11"/>
  <c r="K25" i="11"/>
  <c r="J24" i="11"/>
  <c r="K24" i="11"/>
  <c r="J23" i="11"/>
  <c r="K23" i="11"/>
  <c r="J22" i="11"/>
  <c r="K22" i="11"/>
  <c r="J21" i="11"/>
  <c r="K21" i="11"/>
  <c r="J20" i="11"/>
  <c r="K20" i="11"/>
  <c r="J19" i="11"/>
  <c r="K19" i="11"/>
  <c r="J18" i="11"/>
  <c r="K18" i="11"/>
  <c r="J17" i="11"/>
  <c r="K17" i="11"/>
  <c r="J16" i="11"/>
  <c r="K16" i="11"/>
  <c r="J15" i="11"/>
  <c r="K15" i="11"/>
  <c r="J14" i="11"/>
  <c r="K14" i="11"/>
  <c r="J13" i="11"/>
  <c r="K13" i="11"/>
  <c r="J12" i="11"/>
  <c r="K12" i="11"/>
  <c r="J11" i="11"/>
  <c r="K11" i="11"/>
  <c r="J10" i="11"/>
  <c r="K10" i="11"/>
  <c r="L10" i="11"/>
  <c r="H9" i="3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G104" i="10"/>
  <c r="I104" i="10"/>
  <c r="H105" i="10"/>
  <c r="F105" i="10"/>
  <c r="G105" i="10"/>
  <c r="I105" i="10"/>
  <c r="H106" i="10"/>
  <c r="F106" i="10"/>
  <c r="G106" i="10"/>
  <c r="I106" i="10"/>
  <c r="H107" i="10"/>
  <c r="F107" i="10"/>
  <c r="G107" i="10"/>
  <c r="I107" i="10"/>
  <c r="H108" i="10"/>
  <c r="F108" i="10"/>
  <c r="G108" i="10"/>
  <c r="I108" i="10"/>
  <c r="H109" i="10"/>
  <c r="F109" i="10"/>
  <c r="J109" i="10"/>
  <c r="K109" i="10"/>
  <c r="J108" i="10"/>
  <c r="K108" i="10"/>
  <c r="J107" i="10"/>
  <c r="K107" i="10"/>
  <c r="J106" i="10"/>
  <c r="K106" i="10"/>
  <c r="J105" i="10"/>
  <c r="K105" i="10"/>
  <c r="J104" i="10"/>
  <c r="K104" i="10"/>
  <c r="J103" i="10"/>
  <c r="K103" i="10"/>
  <c r="J102" i="10"/>
  <c r="K102" i="10"/>
  <c r="J101" i="10"/>
  <c r="K101" i="10"/>
  <c r="J100" i="10"/>
  <c r="K100" i="10"/>
  <c r="J99" i="10"/>
  <c r="K99" i="10"/>
  <c r="J98" i="10"/>
  <c r="K98" i="10"/>
  <c r="J97" i="10"/>
  <c r="K97" i="10"/>
  <c r="J96" i="10"/>
  <c r="K96" i="10"/>
  <c r="J95" i="10"/>
  <c r="K95" i="10"/>
  <c r="J94" i="10"/>
  <c r="K94" i="10"/>
  <c r="J93" i="10"/>
  <c r="K93" i="10"/>
  <c r="J92" i="10"/>
  <c r="K92" i="10"/>
  <c r="J91" i="10"/>
  <c r="K91" i="10"/>
  <c r="J90" i="10"/>
  <c r="K90" i="10"/>
  <c r="J89" i="10"/>
  <c r="K89" i="10"/>
  <c r="J88" i="10"/>
  <c r="K88" i="10"/>
  <c r="J87" i="10"/>
  <c r="K87" i="10"/>
  <c r="J86" i="10"/>
  <c r="K86" i="10"/>
  <c r="J85" i="10"/>
  <c r="K85" i="10"/>
  <c r="J84" i="10"/>
  <c r="K84" i="10"/>
  <c r="J83" i="10"/>
  <c r="K83" i="10"/>
  <c r="J82" i="10"/>
  <c r="K82" i="10"/>
  <c r="J81" i="10"/>
  <c r="K81" i="10"/>
  <c r="J80" i="10"/>
  <c r="K80" i="10"/>
  <c r="J79" i="10"/>
  <c r="K79" i="10"/>
  <c r="J78" i="10"/>
  <c r="K78" i="10"/>
  <c r="J77" i="10"/>
  <c r="K77" i="10"/>
  <c r="J76" i="10"/>
  <c r="K76" i="10"/>
  <c r="J75" i="10"/>
  <c r="K75" i="10"/>
  <c r="J74" i="10"/>
  <c r="K74" i="10"/>
  <c r="J73" i="10"/>
  <c r="K73" i="10"/>
  <c r="J72" i="10"/>
  <c r="K72" i="10"/>
  <c r="J71" i="10"/>
  <c r="K71" i="10"/>
  <c r="J70" i="10"/>
  <c r="K70" i="10"/>
  <c r="J69" i="10"/>
  <c r="K69" i="10"/>
  <c r="J68" i="10"/>
  <c r="K68" i="10"/>
  <c r="J67" i="10"/>
  <c r="K67" i="10"/>
  <c r="J66" i="10"/>
  <c r="K66" i="10"/>
  <c r="J65" i="10"/>
  <c r="K65" i="10"/>
  <c r="J64" i="10"/>
  <c r="K64" i="10"/>
  <c r="J63" i="10"/>
  <c r="K63" i="10"/>
  <c r="J62" i="10"/>
  <c r="K62" i="10"/>
  <c r="J61" i="10"/>
  <c r="K61" i="10"/>
  <c r="J60" i="10"/>
  <c r="K60" i="10"/>
  <c r="J59" i="10"/>
  <c r="K59" i="10"/>
  <c r="J58" i="10"/>
  <c r="K58" i="10"/>
  <c r="J57" i="10"/>
  <c r="K57" i="10"/>
  <c r="J56" i="10"/>
  <c r="K56" i="10"/>
  <c r="J55" i="10"/>
  <c r="K55" i="10"/>
  <c r="J54" i="10"/>
  <c r="K54" i="10"/>
  <c r="J53" i="10"/>
  <c r="K53" i="10"/>
  <c r="J52" i="10"/>
  <c r="K52" i="10"/>
  <c r="J51" i="10"/>
  <c r="K51" i="10"/>
  <c r="J50" i="10"/>
  <c r="K50" i="10"/>
  <c r="J49" i="10"/>
  <c r="K49" i="10"/>
  <c r="J48" i="10"/>
  <c r="K48" i="10"/>
  <c r="J47" i="10"/>
  <c r="K47" i="10"/>
  <c r="J46" i="10"/>
  <c r="K46" i="10"/>
  <c r="J45" i="10"/>
  <c r="K45" i="10"/>
  <c r="J44" i="10"/>
  <c r="K44" i="10"/>
  <c r="J43" i="10"/>
  <c r="K43" i="10"/>
  <c r="J42" i="10"/>
  <c r="K42" i="10"/>
  <c r="J41" i="10"/>
  <c r="K41" i="10"/>
  <c r="J40" i="10"/>
  <c r="K40" i="10"/>
  <c r="J39" i="10"/>
  <c r="K39" i="10"/>
  <c r="J38" i="10"/>
  <c r="K38" i="10"/>
  <c r="J37" i="10"/>
  <c r="K37" i="10"/>
  <c r="J36" i="10"/>
  <c r="K36" i="10"/>
  <c r="J35" i="10"/>
  <c r="K35" i="10"/>
  <c r="J34" i="10"/>
  <c r="K34" i="10"/>
  <c r="J33" i="10"/>
  <c r="K33" i="10"/>
  <c r="J32" i="10"/>
  <c r="K32" i="10"/>
  <c r="J31" i="10"/>
  <c r="K31" i="10"/>
  <c r="J30" i="10"/>
  <c r="K30" i="10"/>
  <c r="J29" i="10"/>
  <c r="K29" i="10"/>
  <c r="J28" i="10"/>
  <c r="K28" i="10"/>
  <c r="J27" i="10"/>
  <c r="K27" i="10"/>
  <c r="J26" i="10"/>
  <c r="K26" i="10"/>
  <c r="J25" i="10"/>
  <c r="K25" i="10"/>
  <c r="J24" i="10"/>
  <c r="K24" i="10"/>
  <c r="J23" i="10"/>
  <c r="K23" i="10"/>
  <c r="J22" i="10"/>
  <c r="K22" i="10"/>
  <c r="J21" i="10"/>
  <c r="K21" i="10"/>
  <c r="J20" i="10"/>
  <c r="K20" i="10"/>
  <c r="J19" i="10"/>
  <c r="K19" i="10"/>
  <c r="J18" i="10"/>
  <c r="K18" i="10"/>
  <c r="J17" i="10"/>
  <c r="K17" i="10"/>
  <c r="J16" i="10"/>
  <c r="K16" i="10"/>
  <c r="J15" i="10"/>
  <c r="K15" i="10"/>
  <c r="J14" i="10"/>
  <c r="K14" i="10"/>
  <c r="J13" i="10"/>
  <c r="K13" i="10"/>
  <c r="J12" i="10"/>
  <c r="K12" i="10"/>
  <c r="J11" i="10"/>
  <c r="K11" i="10"/>
  <c r="J10" i="10"/>
  <c r="K10" i="10"/>
  <c r="L10" i="10"/>
  <c r="I9" i="3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G104" i="9"/>
  <c r="I104" i="9"/>
  <c r="H105" i="9"/>
  <c r="F105" i="9"/>
  <c r="G105" i="9"/>
  <c r="I105" i="9"/>
  <c r="H106" i="9"/>
  <c r="F106" i="9"/>
  <c r="G106" i="9"/>
  <c r="I106" i="9"/>
  <c r="H107" i="9"/>
  <c r="F107" i="9"/>
  <c r="G107" i="9"/>
  <c r="I107" i="9"/>
  <c r="H108" i="9"/>
  <c r="F108" i="9"/>
  <c r="G108" i="9"/>
  <c r="I108" i="9"/>
  <c r="H109" i="9"/>
  <c r="F109" i="9"/>
  <c r="J109" i="9"/>
  <c r="K109" i="9"/>
  <c r="J108" i="9"/>
  <c r="K108" i="9"/>
  <c r="J107" i="9"/>
  <c r="K107" i="9"/>
  <c r="J106" i="9"/>
  <c r="K106" i="9"/>
  <c r="J105" i="9"/>
  <c r="K105" i="9"/>
  <c r="J104" i="9"/>
  <c r="K104" i="9"/>
  <c r="J103" i="9"/>
  <c r="K103" i="9"/>
  <c r="J102" i="9"/>
  <c r="K102" i="9"/>
  <c r="J101" i="9"/>
  <c r="K101" i="9"/>
  <c r="J100" i="9"/>
  <c r="K100" i="9"/>
  <c r="J99" i="9"/>
  <c r="K99" i="9"/>
  <c r="J98" i="9"/>
  <c r="K98" i="9"/>
  <c r="J97" i="9"/>
  <c r="K97" i="9"/>
  <c r="J96" i="9"/>
  <c r="K96" i="9"/>
  <c r="J95" i="9"/>
  <c r="K95" i="9"/>
  <c r="J94" i="9"/>
  <c r="K94" i="9"/>
  <c r="J93" i="9"/>
  <c r="K93" i="9"/>
  <c r="J92" i="9"/>
  <c r="K92" i="9"/>
  <c r="J91" i="9"/>
  <c r="K91" i="9"/>
  <c r="J90" i="9"/>
  <c r="K90" i="9"/>
  <c r="J89" i="9"/>
  <c r="K89" i="9"/>
  <c r="J88" i="9"/>
  <c r="K88" i="9"/>
  <c r="J87" i="9"/>
  <c r="K87" i="9"/>
  <c r="J86" i="9"/>
  <c r="K86" i="9"/>
  <c r="J85" i="9"/>
  <c r="K85" i="9"/>
  <c r="J84" i="9"/>
  <c r="K84" i="9"/>
  <c r="J83" i="9"/>
  <c r="K83" i="9"/>
  <c r="J82" i="9"/>
  <c r="K82" i="9"/>
  <c r="J81" i="9"/>
  <c r="K81" i="9"/>
  <c r="J80" i="9"/>
  <c r="K80" i="9"/>
  <c r="J79" i="9"/>
  <c r="K79" i="9"/>
  <c r="J78" i="9"/>
  <c r="K78" i="9"/>
  <c r="J77" i="9"/>
  <c r="K77" i="9"/>
  <c r="J76" i="9"/>
  <c r="K76" i="9"/>
  <c r="J75" i="9"/>
  <c r="K75" i="9"/>
  <c r="J74" i="9"/>
  <c r="K74" i="9"/>
  <c r="J73" i="9"/>
  <c r="K73" i="9"/>
  <c r="J72" i="9"/>
  <c r="K72" i="9"/>
  <c r="J71" i="9"/>
  <c r="K71" i="9"/>
  <c r="J70" i="9"/>
  <c r="K70" i="9"/>
  <c r="J69" i="9"/>
  <c r="K69" i="9"/>
  <c r="J68" i="9"/>
  <c r="K68" i="9"/>
  <c r="J67" i="9"/>
  <c r="K67" i="9"/>
  <c r="J66" i="9"/>
  <c r="K66" i="9"/>
  <c r="J65" i="9"/>
  <c r="K65" i="9"/>
  <c r="J64" i="9"/>
  <c r="K64" i="9"/>
  <c r="J63" i="9"/>
  <c r="K63" i="9"/>
  <c r="J62" i="9"/>
  <c r="K62" i="9"/>
  <c r="J61" i="9"/>
  <c r="K61" i="9"/>
  <c r="J60" i="9"/>
  <c r="K60" i="9"/>
  <c r="J59" i="9"/>
  <c r="K59" i="9"/>
  <c r="J58" i="9"/>
  <c r="K58" i="9"/>
  <c r="J57" i="9"/>
  <c r="K57" i="9"/>
  <c r="J56" i="9"/>
  <c r="K56" i="9"/>
  <c r="J55" i="9"/>
  <c r="K55" i="9"/>
  <c r="J54" i="9"/>
  <c r="K54" i="9"/>
  <c r="J53" i="9"/>
  <c r="K53" i="9"/>
  <c r="J52" i="9"/>
  <c r="K52" i="9"/>
  <c r="J51" i="9"/>
  <c r="K51" i="9"/>
  <c r="J50" i="9"/>
  <c r="K50" i="9"/>
  <c r="J49" i="9"/>
  <c r="K49" i="9"/>
  <c r="J48" i="9"/>
  <c r="K48" i="9"/>
  <c r="J47" i="9"/>
  <c r="K47" i="9"/>
  <c r="J46" i="9"/>
  <c r="K46" i="9"/>
  <c r="J45" i="9"/>
  <c r="K45" i="9"/>
  <c r="J44" i="9"/>
  <c r="K44" i="9"/>
  <c r="J43" i="9"/>
  <c r="K43" i="9"/>
  <c r="J42" i="9"/>
  <c r="K42" i="9"/>
  <c r="J41" i="9"/>
  <c r="K41" i="9"/>
  <c r="J40" i="9"/>
  <c r="K40" i="9"/>
  <c r="J39" i="9"/>
  <c r="K39" i="9"/>
  <c r="J38" i="9"/>
  <c r="K38" i="9"/>
  <c r="J37" i="9"/>
  <c r="K37" i="9"/>
  <c r="J36" i="9"/>
  <c r="K36" i="9"/>
  <c r="J35" i="9"/>
  <c r="K35" i="9"/>
  <c r="J34" i="9"/>
  <c r="K34" i="9"/>
  <c r="J33" i="9"/>
  <c r="K33" i="9"/>
  <c r="J32" i="9"/>
  <c r="K32" i="9"/>
  <c r="J31" i="9"/>
  <c r="K31" i="9"/>
  <c r="J30" i="9"/>
  <c r="K30" i="9"/>
  <c r="J29" i="9"/>
  <c r="K29" i="9"/>
  <c r="J28" i="9"/>
  <c r="K28" i="9"/>
  <c r="J27" i="9"/>
  <c r="K27" i="9"/>
  <c r="J26" i="9"/>
  <c r="K26" i="9"/>
  <c r="J25" i="9"/>
  <c r="K25" i="9"/>
  <c r="J24" i="9"/>
  <c r="K24" i="9"/>
  <c r="J23" i="9"/>
  <c r="K23" i="9"/>
  <c r="J22" i="9"/>
  <c r="K22" i="9"/>
  <c r="J21" i="9"/>
  <c r="K21" i="9"/>
  <c r="J20" i="9"/>
  <c r="K20" i="9"/>
  <c r="J19" i="9"/>
  <c r="K19" i="9"/>
  <c r="J18" i="9"/>
  <c r="K18" i="9"/>
  <c r="J17" i="9"/>
  <c r="K17" i="9"/>
  <c r="J16" i="9"/>
  <c r="K16" i="9"/>
  <c r="J15" i="9"/>
  <c r="K15" i="9"/>
  <c r="J14" i="9"/>
  <c r="K14" i="9"/>
  <c r="J13" i="9"/>
  <c r="K13" i="9"/>
  <c r="J12" i="9"/>
  <c r="K12" i="9"/>
  <c r="J11" i="9"/>
  <c r="K11" i="9"/>
  <c r="J10" i="9"/>
  <c r="K10" i="9"/>
  <c r="L10" i="9"/>
  <c r="J9" i="3"/>
  <c r="F9" i="2"/>
  <c r="G9" i="2"/>
  <c r="I9" i="2"/>
  <c r="H10" i="2"/>
  <c r="F10" i="2"/>
  <c r="G10" i="2"/>
  <c r="I10" i="2"/>
  <c r="H11" i="2"/>
  <c r="F11" i="2"/>
  <c r="G11" i="2"/>
  <c r="I11" i="2"/>
  <c r="H12" i="2"/>
  <c r="F12" i="2"/>
  <c r="G12" i="2"/>
  <c r="I12" i="2"/>
  <c r="H13" i="2"/>
  <c r="F13" i="2"/>
  <c r="G13" i="2"/>
  <c r="I13" i="2"/>
  <c r="H14" i="2"/>
  <c r="F14" i="2"/>
  <c r="G14" i="2"/>
  <c r="I14" i="2"/>
  <c r="H15" i="2"/>
  <c r="F15" i="2"/>
  <c r="G15" i="2"/>
  <c r="I15" i="2"/>
  <c r="H16" i="2"/>
  <c r="F16" i="2"/>
  <c r="G16" i="2"/>
  <c r="I16" i="2"/>
  <c r="H17" i="2"/>
  <c r="F17" i="2"/>
  <c r="G17" i="2"/>
  <c r="I17" i="2"/>
  <c r="H18" i="2"/>
  <c r="F18" i="2"/>
  <c r="G18" i="2"/>
  <c r="I18" i="2"/>
  <c r="H19" i="2"/>
  <c r="F19" i="2"/>
  <c r="G19" i="2"/>
  <c r="I19" i="2"/>
  <c r="H20" i="2"/>
  <c r="F20" i="2"/>
  <c r="G20" i="2"/>
  <c r="I20" i="2"/>
  <c r="H21" i="2"/>
  <c r="F21" i="2"/>
  <c r="G21" i="2"/>
  <c r="I21" i="2"/>
  <c r="H22" i="2"/>
  <c r="F22" i="2"/>
  <c r="G22" i="2"/>
  <c r="I22" i="2"/>
  <c r="H23" i="2"/>
  <c r="F23" i="2"/>
  <c r="G23" i="2"/>
  <c r="I23" i="2"/>
  <c r="H24" i="2"/>
  <c r="F24" i="2"/>
  <c r="G24" i="2"/>
  <c r="I24" i="2"/>
  <c r="H25" i="2"/>
  <c r="F25" i="2"/>
  <c r="G25" i="2"/>
  <c r="I25" i="2"/>
  <c r="H26" i="2"/>
  <c r="F26" i="2"/>
  <c r="G26" i="2"/>
  <c r="I26" i="2"/>
  <c r="H27" i="2"/>
  <c r="F27" i="2"/>
  <c r="G27" i="2"/>
  <c r="I27" i="2"/>
  <c r="H28" i="2"/>
  <c r="F28" i="2"/>
  <c r="G28" i="2"/>
  <c r="I28" i="2"/>
  <c r="H29" i="2"/>
  <c r="F29" i="2"/>
  <c r="G29" i="2"/>
  <c r="I29" i="2"/>
  <c r="H30" i="2"/>
  <c r="F30" i="2"/>
  <c r="G30" i="2"/>
  <c r="I30" i="2"/>
  <c r="H31" i="2"/>
  <c r="F31" i="2"/>
  <c r="G31" i="2"/>
  <c r="I31" i="2"/>
  <c r="H32" i="2"/>
  <c r="F32" i="2"/>
  <c r="G32" i="2"/>
  <c r="I32" i="2"/>
  <c r="H33" i="2"/>
  <c r="F33" i="2"/>
  <c r="G33" i="2"/>
  <c r="I33" i="2"/>
  <c r="H34" i="2"/>
  <c r="F34" i="2"/>
  <c r="G34" i="2"/>
  <c r="I34" i="2"/>
  <c r="H35" i="2"/>
  <c r="F35" i="2"/>
  <c r="G35" i="2"/>
  <c r="I35" i="2"/>
  <c r="H36" i="2"/>
  <c r="F36" i="2"/>
  <c r="G36" i="2"/>
  <c r="I36" i="2"/>
  <c r="H37" i="2"/>
  <c r="F37" i="2"/>
  <c r="G37" i="2"/>
  <c r="I37" i="2"/>
  <c r="H38" i="2"/>
  <c r="F38" i="2"/>
  <c r="G38" i="2"/>
  <c r="I38" i="2"/>
  <c r="H39" i="2"/>
  <c r="F39" i="2"/>
  <c r="G39" i="2"/>
  <c r="I39" i="2"/>
  <c r="H40" i="2"/>
  <c r="F40" i="2"/>
  <c r="G40" i="2"/>
  <c r="I40" i="2"/>
  <c r="H41" i="2"/>
  <c r="F41" i="2"/>
  <c r="G41" i="2"/>
  <c r="I41" i="2"/>
  <c r="H42" i="2"/>
  <c r="F42" i="2"/>
  <c r="G42" i="2"/>
  <c r="I42" i="2"/>
  <c r="H43" i="2"/>
  <c r="F43" i="2"/>
  <c r="G43" i="2"/>
  <c r="I43" i="2"/>
  <c r="H44" i="2"/>
  <c r="F44" i="2"/>
  <c r="G44" i="2"/>
  <c r="I44" i="2"/>
  <c r="H45" i="2"/>
  <c r="F45" i="2"/>
  <c r="G45" i="2"/>
  <c r="I45" i="2"/>
  <c r="H46" i="2"/>
  <c r="F46" i="2"/>
  <c r="G46" i="2"/>
  <c r="I46" i="2"/>
  <c r="H47" i="2"/>
  <c r="F47" i="2"/>
  <c r="G47" i="2"/>
  <c r="I47" i="2"/>
  <c r="H48" i="2"/>
  <c r="F48" i="2"/>
  <c r="G48" i="2"/>
  <c r="I48" i="2"/>
  <c r="H49" i="2"/>
  <c r="F49" i="2"/>
  <c r="G49" i="2"/>
  <c r="I49" i="2"/>
  <c r="H50" i="2"/>
  <c r="F50" i="2"/>
  <c r="G50" i="2"/>
  <c r="I50" i="2"/>
  <c r="H51" i="2"/>
  <c r="F51" i="2"/>
  <c r="G51" i="2"/>
  <c r="I51" i="2"/>
  <c r="H52" i="2"/>
  <c r="F52" i="2"/>
  <c r="G52" i="2"/>
  <c r="I52" i="2"/>
  <c r="H53" i="2"/>
  <c r="F53" i="2"/>
  <c r="G53" i="2"/>
  <c r="I53" i="2"/>
  <c r="H54" i="2"/>
  <c r="F54" i="2"/>
  <c r="G54" i="2"/>
  <c r="I54" i="2"/>
  <c r="H55" i="2"/>
  <c r="F55" i="2"/>
  <c r="G55" i="2"/>
  <c r="I55" i="2"/>
  <c r="H56" i="2"/>
  <c r="F56" i="2"/>
  <c r="G56" i="2"/>
  <c r="I56" i="2"/>
  <c r="H57" i="2"/>
  <c r="F57" i="2"/>
  <c r="G57" i="2"/>
  <c r="I57" i="2"/>
  <c r="H58" i="2"/>
  <c r="F58" i="2"/>
  <c r="G58" i="2"/>
  <c r="I58" i="2"/>
  <c r="H59" i="2"/>
  <c r="F59" i="2"/>
  <c r="G59" i="2"/>
  <c r="I59" i="2"/>
  <c r="H60" i="2"/>
  <c r="F60" i="2"/>
  <c r="G60" i="2"/>
  <c r="I60" i="2"/>
  <c r="H61" i="2"/>
  <c r="F61" i="2"/>
  <c r="G61" i="2"/>
  <c r="I61" i="2"/>
  <c r="H62" i="2"/>
  <c r="F62" i="2"/>
  <c r="G62" i="2"/>
  <c r="I62" i="2"/>
  <c r="H63" i="2"/>
  <c r="F63" i="2"/>
  <c r="G63" i="2"/>
  <c r="I63" i="2"/>
  <c r="H64" i="2"/>
  <c r="F64" i="2"/>
  <c r="G64" i="2"/>
  <c r="I64" i="2"/>
  <c r="H65" i="2"/>
  <c r="F65" i="2"/>
  <c r="G65" i="2"/>
  <c r="I65" i="2"/>
  <c r="H66" i="2"/>
  <c r="F66" i="2"/>
  <c r="G66" i="2"/>
  <c r="I66" i="2"/>
  <c r="H67" i="2"/>
  <c r="F67" i="2"/>
  <c r="G67" i="2"/>
  <c r="I67" i="2"/>
  <c r="H68" i="2"/>
  <c r="F68" i="2"/>
  <c r="G68" i="2"/>
  <c r="I68" i="2"/>
  <c r="H69" i="2"/>
  <c r="F69" i="2"/>
  <c r="G69" i="2"/>
  <c r="I69" i="2"/>
  <c r="H70" i="2"/>
  <c r="F70" i="2"/>
  <c r="G70" i="2"/>
  <c r="I70" i="2"/>
  <c r="H71" i="2"/>
  <c r="F71" i="2"/>
  <c r="G71" i="2"/>
  <c r="I71" i="2"/>
  <c r="H72" i="2"/>
  <c r="F72" i="2"/>
  <c r="G72" i="2"/>
  <c r="I72" i="2"/>
  <c r="H73" i="2"/>
  <c r="F73" i="2"/>
  <c r="G73" i="2"/>
  <c r="I73" i="2"/>
  <c r="H74" i="2"/>
  <c r="F74" i="2"/>
  <c r="G74" i="2"/>
  <c r="I74" i="2"/>
  <c r="H75" i="2"/>
  <c r="F75" i="2"/>
  <c r="G75" i="2"/>
  <c r="I75" i="2"/>
  <c r="H76" i="2"/>
  <c r="F76" i="2"/>
  <c r="G76" i="2"/>
  <c r="I76" i="2"/>
  <c r="H77" i="2"/>
  <c r="F77" i="2"/>
  <c r="G77" i="2"/>
  <c r="I77" i="2"/>
  <c r="H78" i="2"/>
  <c r="F78" i="2"/>
  <c r="G78" i="2"/>
  <c r="I78" i="2"/>
  <c r="H79" i="2"/>
  <c r="F79" i="2"/>
  <c r="G79" i="2"/>
  <c r="I79" i="2"/>
  <c r="H80" i="2"/>
  <c r="F80" i="2"/>
  <c r="G80" i="2"/>
  <c r="I80" i="2"/>
  <c r="H81" i="2"/>
  <c r="F81" i="2"/>
  <c r="G81" i="2"/>
  <c r="I81" i="2"/>
  <c r="H82" i="2"/>
  <c r="F82" i="2"/>
  <c r="G82" i="2"/>
  <c r="I82" i="2"/>
  <c r="H83" i="2"/>
  <c r="F83" i="2"/>
  <c r="G83" i="2"/>
  <c r="I83" i="2"/>
  <c r="H84" i="2"/>
  <c r="F84" i="2"/>
  <c r="G84" i="2"/>
  <c r="I84" i="2"/>
  <c r="H85" i="2"/>
  <c r="F85" i="2"/>
  <c r="G85" i="2"/>
  <c r="I85" i="2"/>
  <c r="H86" i="2"/>
  <c r="F86" i="2"/>
  <c r="G86" i="2"/>
  <c r="I86" i="2"/>
  <c r="H87" i="2"/>
  <c r="F87" i="2"/>
  <c r="G87" i="2"/>
  <c r="I87" i="2"/>
  <c r="H88" i="2"/>
  <c r="F88" i="2"/>
  <c r="G88" i="2"/>
  <c r="I88" i="2"/>
  <c r="H89" i="2"/>
  <c r="F89" i="2"/>
  <c r="G89" i="2"/>
  <c r="I89" i="2"/>
  <c r="H90" i="2"/>
  <c r="F90" i="2"/>
  <c r="G90" i="2"/>
  <c r="I90" i="2"/>
  <c r="H91" i="2"/>
  <c r="F91" i="2"/>
  <c r="G91" i="2"/>
  <c r="I91" i="2"/>
  <c r="H92" i="2"/>
  <c r="F92" i="2"/>
  <c r="G92" i="2"/>
  <c r="I92" i="2"/>
  <c r="H93" i="2"/>
  <c r="F93" i="2"/>
  <c r="G93" i="2"/>
  <c r="I93" i="2"/>
  <c r="H94" i="2"/>
  <c r="F94" i="2"/>
  <c r="G94" i="2"/>
  <c r="I94" i="2"/>
  <c r="H95" i="2"/>
  <c r="F95" i="2"/>
  <c r="G95" i="2"/>
  <c r="I95" i="2"/>
  <c r="H96" i="2"/>
  <c r="F96" i="2"/>
  <c r="G96" i="2"/>
  <c r="I96" i="2"/>
  <c r="H97" i="2"/>
  <c r="F97" i="2"/>
  <c r="G97" i="2"/>
  <c r="I97" i="2"/>
  <c r="H98" i="2"/>
  <c r="F98" i="2"/>
  <c r="G98" i="2"/>
  <c r="I98" i="2"/>
  <c r="H99" i="2"/>
  <c r="F99" i="2"/>
  <c r="G99" i="2"/>
  <c r="I99" i="2"/>
  <c r="H100" i="2"/>
  <c r="F100" i="2"/>
  <c r="G100" i="2"/>
  <c r="I100" i="2"/>
  <c r="H101" i="2"/>
  <c r="F101" i="2"/>
  <c r="G101" i="2"/>
  <c r="I101" i="2"/>
  <c r="H102" i="2"/>
  <c r="F102" i="2"/>
  <c r="G102" i="2"/>
  <c r="I102" i="2"/>
  <c r="H103" i="2"/>
  <c r="F103" i="2"/>
  <c r="G103" i="2"/>
  <c r="I103" i="2"/>
  <c r="H104" i="2"/>
  <c r="F104" i="2"/>
  <c r="G104" i="2"/>
  <c r="I104" i="2"/>
  <c r="H105" i="2"/>
  <c r="F105" i="2"/>
  <c r="G105" i="2"/>
  <c r="I105" i="2"/>
  <c r="H106" i="2"/>
  <c r="F106" i="2"/>
  <c r="G106" i="2"/>
  <c r="I106" i="2"/>
  <c r="H107" i="2"/>
  <c r="F107" i="2"/>
  <c r="G107" i="2"/>
  <c r="I107" i="2"/>
  <c r="H108" i="2"/>
  <c r="F108" i="2"/>
  <c r="G108" i="2"/>
  <c r="I108" i="2"/>
  <c r="H109" i="2"/>
  <c r="F109" i="2"/>
  <c r="J109" i="2"/>
  <c r="K109" i="2"/>
  <c r="J108" i="2"/>
  <c r="K108" i="2"/>
  <c r="J107" i="2"/>
  <c r="K107" i="2"/>
  <c r="J106" i="2"/>
  <c r="K106" i="2"/>
  <c r="J105" i="2"/>
  <c r="K105" i="2"/>
  <c r="J104" i="2"/>
  <c r="K104" i="2"/>
  <c r="J103" i="2"/>
  <c r="K103" i="2"/>
  <c r="J102" i="2"/>
  <c r="K102" i="2"/>
  <c r="J101" i="2"/>
  <c r="K101" i="2"/>
  <c r="J100" i="2"/>
  <c r="K100" i="2"/>
  <c r="J99" i="2"/>
  <c r="K99" i="2"/>
  <c r="J98" i="2"/>
  <c r="K98" i="2"/>
  <c r="J97" i="2"/>
  <c r="K97" i="2"/>
  <c r="J96" i="2"/>
  <c r="K96" i="2"/>
  <c r="J95" i="2"/>
  <c r="K95" i="2"/>
  <c r="J94" i="2"/>
  <c r="K94" i="2"/>
  <c r="J93" i="2"/>
  <c r="K93" i="2"/>
  <c r="J92" i="2"/>
  <c r="K92" i="2"/>
  <c r="J91" i="2"/>
  <c r="K91" i="2"/>
  <c r="J90" i="2"/>
  <c r="K90" i="2"/>
  <c r="J89" i="2"/>
  <c r="K89" i="2"/>
  <c r="J88" i="2"/>
  <c r="K88" i="2"/>
  <c r="J87" i="2"/>
  <c r="K87" i="2"/>
  <c r="J86" i="2"/>
  <c r="K86" i="2"/>
  <c r="J85" i="2"/>
  <c r="K85" i="2"/>
  <c r="J84" i="2"/>
  <c r="K84" i="2"/>
  <c r="J83" i="2"/>
  <c r="K83" i="2"/>
  <c r="J82" i="2"/>
  <c r="K82" i="2"/>
  <c r="J81" i="2"/>
  <c r="K81" i="2"/>
  <c r="J80" i="2"/>
  <c r="K80" i="2"/>
  <c r="J79" i="2"/>
  <c r="K79" i="2"/>
  <c r="J78" i="2"/>
  <c r="K78" i="2"/>
  <c r="J77" i="2"/>
  <c r="K77" i="2"/>
  <c r="J76" i="2"/>
  <c r="K76" i="2"/>
  <c r="J75" i="2"/>
  <c r="K75" i="2"/>
  <c r="J74" i="2"/>
  <c r="K74" i="2"/>
  <c r="J73" i="2"/>
  <c r="K73" i="2"/>
  <c r="J72" i="2"/>
  <c r="K72" i="2"/>
  <c r="J71" i="2"/>
  <c r="K71" i="2"/>
  <c r="J70" i="2"/>
  <c r="K70" i="2"/>
  <c r="J69" i="2"/>
  <c r="K69" i="2"/>
  <c r="J68" i="2"/>
  <c r="K68" i="2"/>
  <c r="J67" i="2"/>
  <c r="K67" i="2"/>
  <c r="J66" i="2"/>
  <c r="K66" i="2"/>
  <c r="J65" i="2"/>
  <c r="K65" i="2"/>
  <c r="J64" i="2"/>
  <c r="K64" i="2"/>
  <c r="J63" i="2"/>
  <c r="K63" i="2"/>
  <c r="J62" i="2"/>
  <c r="K62" i="2"/>
  <c r="J61" i="2"/>
  <c r="K61" i="2"/>
  <c r="J60" i="2"/>
  <c r="K60" i="2"/>
  <c r="J59" i="2"/>
  <c r="K59" i="2"/>
  <c r="J58" i="2"/>
  <c r="K58" i="2"/>
  <c r="J57" i="2"/>
  <c r="K57" i="2"/>
  <c r="J56" i="2"/>
  <c r="K56" i="2"/>
  <c r="J55" i="2"/>
  <c r="K55" i="2"/>
  <c r="J54" i="2"/>
  <c r="K54" i="2"/>
  <c r="J53" i="2"/>
  <c r="K53" i="2"/>
  <c r="J52" i="2"/>
  <c r="K52" i="2"/>
  <c r="J51" i="2"/>
  <c r="K51" i="2"/>
  <c r="J50" i="2"/>
  <c r="K50" i="2"/>
  <c r="J49" i="2"/>
  <c r="K49" i="2"/>
  <c r="J48" i="2"/>
  <c r="K48" i="2"/>
  <c r="J47" i="2"/>
  <c r="K47" i="2"/>
  <c r="J46" i="2"/>
  <c r="K46" i="2"/>
  <c r="J45" i="2"/>
  <c r="K45" i="2"/>
  <c r="J44" i="2"/>
  <c r="K44" i="2"/>
  <c r="J43" i="2"/>
  <c r="K43" i="2"/>
  <c r="J42" i="2"/>
  <c r="K42" i="2"/>
  <c r="J41" i="2"/>
  <c r="K41" i="2"/>
  <c r="J40" i="2"/>
  <c r="K40" i="2"/>
  <c r="J39" i="2"/>
  <c r="K39" i="2"/>
  <c r="J38" i="2"/>
  <c r="K38" i="2"/>
  <c r="J37" i="2"/>
  <c r="K37" i="2"/>
  <c r="J36" i="2"/>
  <c r="K36" i="2"/>
  <c r="J35" i="2"/>
  <c r="K35" i="2"/>
  <c r="J34" i="2"/>
  <c r="K34" i="2"/>
  <c r="J33" i="2"/>
  <c r="K33" i="2"/>
  <c r="J32" i="2"/>
  <c r="K32" i="2"/>
  <c r="J31" i="2"/>
  <c r="K31" i="2"/>
  <c r="J30" i="2"/>
  <c r="K30" i="2"/>
  <c r="J29" i="2"/>
  <c r="K29" i="2"/>
  <c r="J28" i="2"/>
  <c r="K28" i="2"/>
  <c r="J27" i="2"/>
  <c r="K27" i="2"/>
  <c r="J26" i="2"/>
  <c r="K26" i="2"/>
  <c r="J25" i="2"/>
  <c r="K25" i="2"/>
  <c r="J24" i="2"/>
  <c r="K24" i="2"/>
  <c r="J23" i="2"/>
  <c r="K23" i="2"/>
  <c r="J22" i="2"/>
  <c r="K22" i="2"/>
  <c r="J21" i="2"/>
  <c r="K21" i="2"/>
  <c r="J20" i="2"/>
  <c r="K20" i="2"/>
  <c r="J19" i="2"/>
  <c r="K19" i="2"/>
  <c r="J18" i="2"/>
  <c r="K18" i="2"/>
  <c r="J17" i="2"/>
  <c r="K17" i="2"/>
  <c r="J16" i="2"/>
  <c r="K16" i="2"/>
  <c r="J15" i="2"/>
  <c r="K15" i="2"/>
  <c r="J14" i="2"/>
  <c r="K14" i="2"/>
  <c r="J13" i="2"/>
  <c r="K13" i="2"/>
  <c r="J12" i="2"/>
  <c r="K12" i="2"/>
  <c r="J11" i="2"/>
  <c r="K11" i="2"/>
  <c r="J10" i="2"/>
  <c r="K10" i="2"/>
  <c r="L10" i="2"/>
  <c r="K9" i="3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G104" i="4"/>
  <c r="I104" i="4"/>
  <c r="H105" i="4"/>
  <c r="F105" i="4"/>
  <c r="G105" i="4"/>
  <c r="I105" i="4"/>
  <c r="H106" i="4"/>
  <c r="F106" i="4"/>
  <c r="G106" i="4"/>
  <c r="I106" i="4"/>
  <c r="H107" i="4"/>
  <c r="F107" i="4"/>
  <c r="G107" i="4"/>
  <c r="I107" i="4"/>
  <c r="H108" i="4"/>
  <c r="F108" i="4"/>
  <c r="G108" i="4"/>
  <c r="I108" i="4"/>
  <c r="H109" i="4"/>
  <c r="F109" i="4"/>
  <c r="J109" i="4"/>
  <c r="K109" i="4"/>
  <c r="J108" i="4"/>
  <c r="K108" i="4"/>
  <c r="J107" i="4"/>
  <c r="K107" i="4"/>
  <c r="J106" i="4"/>
  <c r="K106" i="4"/>
  <c r="J105" i="4"/>
  <c r="K105" i="4"/>
  <c r="J104" i="4"/>
  <c r="K104" i="4"/>
  <c r="J103" i="4"/>
  <c r="K103" i="4"/>
  <c r="J102" i="4"/>
  <c r="K102" i="4"/>
  <c r="J101" i="4"/>
  <c r="K101" i="4"/>
  <c r="J100" i="4"/>
  <c r="K100" i="4"/>
  <c r="J99" i="4"/>
  <c r="K99" i="4"/>
  <c r="J98" i="4"/>
  <c r="K98" i="4"/>
  <c r="J97" i="4"/>
  <c r="K97" i="4"/>
  <c r="J96" i="4"/>
  <c r="K96" i="4"/>
  <c r="J95" i="4"/>
  <c r="K95" i="4"/>
  <c r="J94" i="4"/>
  <c r="K94" i="4"/>
  <c r="J93" i="4"/>
  <c r="K93" i="4"/>
  <c r="J92" i="4"/>
  <c r="K92" i="4"/>
  <c r="J91" i="4"/>
  <c r="K91" i="4"/>
  <c r="J90" i="4"/>
  <c r="K90" i="4"/>
  <c r="J89" i="4"/>
  <c r="K89" i="4"/>
  <c r="J88" i="4"/>
  <c r="K88" i="4"/>
  <c r="J87" i="4"/>
  <c r="K87" i="4"/>
  <c r="J86" i="4"/>
  <c r="K86" i="4"/>
  <c r="J85" i="4"/>
  <c r="K85" i="4"/>
  <c r="J84" i="4"/>
  <c r="K84" i="4"/>
  <c r="J83" i="4"/>
  <c r="K83" i="4"/>
  <c r="J82" i="4"/>
  <c r="K82" i="4"/>
  <c r="J81" i="4"/>
  <c r="K81" i="4"/>
  <c r="J80" i="4"/>
  <c r="K80" i="4"/>
  <c r="J79" i="4"/>
  <c r="K79" i="4"/>
  <c r="J78" i="4"/>
  <c r="K78" i="4"/>
  <c r="J77" i="4"/>
  <c r="K77" i="4"/>
  <c r="J76" i="4"/>
  <c r="K76" i="4"/>
  <c r="J75" i="4"/>
  <c r="K75" i="4"/>
  <c r="J74" i="4"/>
  <c r="K74" i="4"/>
  <c r="J73" i="4"/>
  <c r="K73" i="4"/>
  <c r="J72" i="4"/>
  <c r="K72" i="4"/>
  <c r="J71" i="4"/>
  <c r="K71" i="4"/>
  <c r="J70" i="4"/>
  <c r="K70" i="4"/>
  <c r="J69" i="4"/>
  <c r="K69" i="4"/>
  <c r="J68" i="4"/>
  <c r="K68" i="4"/>
  <c r="J67" i="4"/>
  <c r="K67" i="4"/>
  <c r="J66" i="4"/>
  <c r="K66" i="4"/>
  <c r="J65" i="4"/>
  <c r="K65" i="4"/>
  <c r="J64" i="4"/>
  <c r="K64" i="4"/>
  <c r="J63" i="4"/>
  <c r="K63" i="4"/>
  <c r="J62" i="4"/>
  <c r="K62" i="4"/>
  <c r="J61" i="4"/>
  <c r="K61" i="4"/>
  <c r="J60" i="4"/>
  <c r="K60" i="4"/>
  <c r="J59" i="4"/>
  <c r="K59" i="4"/>
  <c r="J58" i="4"/>
  <c r="K58" i="4"/>
  <c r="J57" i="4"/>
  <c r="K57" i="4"/>
  <c r="J56" i="4"/>
  <c r="K56" i="4"/>
  <c r="J55" i="4"/>
  <c r="K55" i="4"/>
  <c r="J54" i="4"/>
  <c r="K54" i="4"/>
  <c r="J53" i="4"/>
  <c r="K53" i="4"/>
  <c r="J52" i="4"/>
  <c r="K52" i="4"/>
  <c r="J51" i="4"/>
  <c r="K51" i="4"/>
  <c r="J50" i="4"/>
  <c r="K50" i="4"/>
  <c r="J49" i="4"/>
  <c r="K49" i="4"/>
  <c r="J48" i="4"/>
  <c r="K48" i="4"/>
  <c r="J47" i="4"/>
  <c r="K47" i="4"/>
  <c r="J46" i="4"/>
  <c r="K46" i="4"/>
  <c r="J45" i="4"/>
  <c r="K45" i="4"/>
  <c r="J44" i="4"/>
  <c r="K44" i="4"/>
  <c r="J43" i="4"/>
  <c r="K43" i="4"/>
  <c r="J42" i="4"/>
  <c r="K42" i="4"/>
  <c r="J41" i="4"/>
  <c r="K41" i="4"/>
  <c r="J40" i="4"/>
  <c r="K40" i="4"/>
  <c r="J39" i="4"/>
  <c r="K39" i="4"/>
  <c r="J38" i="4"/>
  <c r="K38" i="4"/>
  <c r="J37" i="4"/>
  <c r="K37" i="4"/>
  <c r="J36" i="4"/>
  <c r="K36" i="4"/>
  <c r="J35" i="4"/>
  <c r="K35" i="4"/>
  <c r="J34" i="4"/>
  <c r="K34" i="4"/>
  <c r="J33" i="4"/>
  <c r="K33" i="4"/>
  <c r="J32" i="4"/>
  <c r="K32" i="4"/>
  <c r="J31" i="4"/>
  <c r="K31" i="4"/>
  <c r="J30" i="4"/>
  <c r="K30" i="4"/>
  <c r="J29" i="4"/>
  <c r="K29" i="4"/>
  <c r="J28" i="4"/>
  <c r="K28" i="4"/>
  <c r="J27" i="4"/>
  <c r="K27" i="4"/>
  <c r="J26" i="4"/>
  <c r="K26" i="4"/>
  <c r="J25" i="4"/>
  <c r="K25" i="4"/>
  <c r="J24" i="4"/>
  <c r="K24" i="4"/>
  <c r="J23" i="4"/>
  <c r="K23" i="4"/>
  <c r="J22" i="4"/>
  <c r="K22" i="4"/>
  <c r="J21" i="4"/>
  <c r="K21" i="4"/>
  <c r="J20" i="4"/>
  <c r="K20" i="4"/>
  <c r="J19" i="4"/>
  <c r="K19" i="4"/>
  <c r="J18" i="4"/>
  <c r="K18" i="4"/>
  <c r="J17" i="4"/>
  <c r="K17" i="4"/>
  <c r="J16" i="4"/>
  <c r="K16" i="4"/>
  <c r="J15" i="4"/>
  <c r="K15" i="4"/>
  <c r="J14" i="4"/>
  <c r="K14" i="4"/>
  <c r="J13" i="4"/>
  <c r="K13" i="4"/>
  <c r="J12" i="4"/>
  <c r="K12" i="4"/>
  <c r="J11" i="4"/>
  <c r="K11" i="4"/>
  <c r="J10" i="4"/>
  <c r="K10" i="4"/>
  <c r="L10" i="4"/>
  <c r="L9" i="3"/>
  <c r="M9" i="3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G104" i="7"/>
  <c r="I104" i="7"/>
  <c r="H105" i="7"/>
  <c r="F105" i="7"/>
  <c r="G105" i="7"/>
  <c r="I105" i="7"/>
  <c r="H106" i="7"/>
  <c r="F106" i="7"/>
  <c r="G106" i="7"/>
  <c r="I106" i="7"/>
  <c r="H107" i="7"/>
  <c r="F107" i="7"/>
  <c r="G107" i="7"/>
  <c r="I107" i="7"/>
  <c r="H108" i="7"/>
  <c r="F108" i="7"/>
  <c r="G108" i="7"/>
  <c r="I108" i="7"/>
  <c r="H109" i="7"/>
  <c r="F109" i="7"/>
  <c r="J109" i="7"/>
  <c r="K109" i="7"/>
  <c r="J108" i="7"/>
  <c r="K108" i="7"/>
  <c r="J107" i="7"/>
  <c r="K107" i="7"/>
  <c r="J106" i="7"/>
  <c r="K106" i="7"/>
  <c r="J105" i="7"/>
  <c r="K105" i="7"/>
  <c r="J104" i="7"/>
  <c r="K104" i="7"/>
  <c r="J103" i="7"/>
  <c r="K103" i="7"/>
  <c r="J102" i="7"/>
  <c r="K102" i="7"/>
  <c r="J101" i="7"/>
  <c r="K101" i="7"/>
  <c r="J100" i="7"/>
  <c r="K100" i="7"/>
  <c r="J99" i="7"/>
  <c r="K99" i="7"/>
  <c r="J98" i="7"/>
  <c r="K98" i="7"/>
  <c r="J97" i="7"/>
  <c r="K97" i="7"/>
  <c r="J96" i="7"/>
  <c r="K96" i="7"/>
  <c r="J95" i="7"/>
  <c r="K95" i="7"/>
  <c r="J94" i="7"/>
  <c r="K94" i="7"/>
  <c r="J93" i="7"/>
  <c r="K93" i="7"/>
  <c r="J92" i="7"/>
  <c r="K92" i="7"/>
  <c r="J91" i="7"/>
  <c r="K91" i="7"/>
  <c r="J90" i="7"/>
  <c r="K90" i="7"/>
  <c r="J89" i="7"/>
  <c r="K89" i="7"/>
  <c r="J88" i="7"/>
  <c r="K88" i="7"/>
  <c r="J87" i="7"/>
  <c r="K87" i="7"/>
  <c r="J86" i="7"/>
  <c r="K86" i="7"/>
  <c r="J85" i="7"/>
  <c r="K85" i="7"/>
  <c r="J84" i="7"/>
  <c r="K84" i="7"/>
  <c r="J83" i="7"/>
  <c r="K83" i="7"/>
  <c r="J82" i="7"/>
  <c r="K82" i="7"/>
  <c r="J81" i="7"/>
  <c r="K81" i="7"/>
  <c r="J80" i="7"/>
  <c r="K80" i="7"/>
  <c r="J79" i="7"/>
  <c r="K79" i="7"/>
  <c r="J78" i="7"/>
  <c r="K78" i="7"/>
  <c r="J77" i="7"/>
  <c r="K77" i="7"/>
  <c r="J76" i="7"/>
  <c r="K76" i="7"/>
  <c r="J75" i="7"/>
  <c r="K75" i="7"/>
  <c r="J74" i="7"/>
  <c r="K74" i="7"/>
  <c r="J73" i="7"/>
  <c r="K73" i="7"/>
  <c r="J72" i="7"/>
  <c r="K72" i="7"/>
  <c r="J71" i="7"/>
  <c r="K71" i="7"/>
  <c r="J70" i="7"/>
  <c r="K70" i="7"/>
  <c r="J69" i="7"/>
  <c r="K69" i="7"/>
  <c r="J68" i="7"/>
  <c r="K68" i="7"/>
  <c r="J67" i="7"/>
  <c r="K67" i="7"/>
  <c r="J66" i="7"/>
  <c r="K66" i="7"/>
  <c r="J65" i="7"/>
  <c r="K65" i="7"/>
  <c r="J64" i="7"/>
  <c r="K64" i="7"/>
  <c r="J63" i="7"/>
  <c r="K63" i="7"/>
  <c r="J62" i="7"/>
  <c r="K62" i="7"/>
  <c r="J61" i="7"/>
  <c r="K61" i="7"/>
  <c r="J60" i="7"/>
  <c r="K60" i="7"/>
  <c r="J59" i="7"/>
  <c r="K59" i="7"/>
  <c r="J58" i="7"/>
  <c r="K58" i="7"/>
  <c r="J57" i="7"/>
  <c r="K57" i="7"/>
  <c r="J56" i="7"/>
  <c r="K56" i="7"/>
  <c r="J55" i="7"/>
  <c r="K55" i="7"/>
  <c r="J54" i="7"/>
  <c r="K54" i="7"/>
  <c r="J53" i="7"/>
  <c r="K53" i="7"/>
  <c r="J52" i="7"/>
  <c r="K52" i="7"/>
  <c r="J51" i="7"/>
  <c r="K51" i="7"/>
  <c r="J50" i="7"/>
  <c r="K50" i="7"/>
  <c r="J49" i="7"/>
  <c r="K49" i="7"/>
  <c r="J48" i="7"/>
  <c r="K48" i="7"/>
  <c r="J47" i="7"/>
  <c r="K47" i="7"/>
  <c r="J46" i="7"/>
  <c r="K46" i="7"/>
  <c r="J45" i="7"/>
  <c r="K45" i="7"/>
  <c r="J44" i="7"/>
  <c r="K44" i="7"/>
  <c r="J43" i="7"/>
  <c r="K43" i="7"/>
  <c r="J42" i="7"/>
  <c r="K42" i="7"/>
  <c r="J41" i="7"/>
  <c r="K41" i="7"/>
  <c r="J40" i="7"/>
  <c r="K40" i="7"/>
  <c r="J39" i="7"/>
  <c r="K39" i="7"/>
  <c r="J38" i="7"/>
  <c r="K38" i="7"/>
  <c r="J37" i="7"/>
  <c r="K37" i="7"/>
  <c r="J36" i="7"/>
  <c r="K36" i="7"/>
  <c r="J35" i="7"/>
  <c r="K35" i="7"/>
  <c r="J34" i="7"/>
  <c r="K34" i="7"/>
  <c r="J33" i="7"/>
  <c r="K33" i="7"/>
  <c r="J32" i="7"/>
  <c r="K32" i="7"/>
  <c r="J31" i="7"/>
  <c r="K31" i="7"/>
  <c r="J30" i="7"/>
  <c r="K30" i="7"/>
  <c r="J29" i="7"/>
  <c r="K29" i="7"/>
  <c r="J28" i="7"/>
  <c r="K28" i="7"/>
  <c r="J27" i="7"/>
  <c r="K27" i="7"/>
  <c r="J26" i="7"/>
  <c r="K26" i="7"/>
  <c r="J25" i="7"/>
  <c r="K25" i="7"/>
  <c r="J24" i="7"/>
  <c r="K24" i="7"/>
  <c r="J23" i="7"/>
  <c r="K23" i="7"/>
  <c r="J22" i="7"/>
  <c r="K22" i="7"/>
  <c r="J21" i="7"/>
  <c r="K21" i="7"/>
  <c r="J20" i="7"/>
  <c r="K20" i="7"/>
  <c r="J19" i="7"/>
  <c r="K19" i="7"/>
  <c r="J18" i="7"/>
  <c r="K18" i="7"/>
  <c r="J17" i="7"/>
  <c r="K17" i="7"/>
  <c r="J16" i="7"/>
  <c r="K16" i="7"/>
  <c r="J15" i="7"/>
  <c r="K15" i="7"/>
  <c r="J14" i="7"/>
  <c r="K14" i="7"/>
  <c r="J13" i="7"/>
  <c r="K13" i="7"/>
  <c r="J12" i="7"/>
  <c r="K12" i="7"/>
  <c r="J11" i="7"/>
  <c r="K11" i="7"/>
  <c r="J10" i="7"/>
  <c r="K10" i="7"/>
  <c r="L10" i="7"/>
  <c r="N9" i="3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G104" i="8"/>
  <c r="I104" i="8"/>
  <c r="H105" i="8"/>
  <c r="F105" i="8"/>
  <c r="G105" i="8"/>
  <c r="I105" i="8"/>
  <c r="H106" i="8"/>
  <c r="F106" i="8"/>
  <c r="G106" i="8"/>
  <c r="I106" i="8"/>
  <c r="H107" i="8"/>
  <c r="F107" i="8"/>
  <c r="G107" i="8"/>
  <c r="I107" i="8"/>
  <c r="H108" i="8"/>
  <c r="F108" i="8"/>
  <c r="G108" i="8"/>
  <c r="I108" i="8"/>
  <c r="H109" i="8"/>
  <c r="F109" i="8"/>
  <c r="J109" i="8"/>
  <c r="K109" i="8"/>
  <c r="J108" i="8"/>
  <c r="K108" i="8"/>
  <c r="J107" i="8"/>
  <c r="K107" i="8"/>
  <c r="J106" i="8"/>
  <c r="K106" i="8"/>
  <c r="J105" i="8"/>
  <c r="K105" i="8"/>
  <c r="J104" i="8"/>
  <c r="K104" i="8"/>
  <c r="J103" i="8"/>
  <c r="K103" i="8"/>
  <c r="J102" i="8"/>
  <c r="K102" i="8"/>
  <c r="J101" i="8"/>
  <c r="K101" i="8"/>
  <c r="J100" i="8"/>
  <c r="K100" i="8"/>
  <c r="J99" i="8"/>
  <c r="K99" i="8"/>
  <c r="J98" i="8"/>
  <c r="K98" i="8"/>
  <c r="J97" i="8"/>
  <c r="K97" i="8"/>
  <c r="J96" i="8"/>
  <c r="K96" i="8"/>
  <c r="J95" i="8"/>
  <c r="K95" i="8"/>
  <c r="J94" i="8"/>
  <c r="K94" i="8"/>
  <c r="J93" i="8"/>
  <c r="K93" i="8"/>
  <c r="J92" i="8"/>
  <c r="K92" i="8"/>
  <c r="J91" i="8"/>
  <c r="K91" i="8"/>
  <c r="J90" i="8"/>
  <c r="K90" i="8"/>
  <c r="J89" i="8"/>
  <c r="K89" i="8"/>
  <c r="J88" i="8"/>
  <c r="K88" i="8"/>
  <c r="J87" i="8"/>
  <c r="K87" i="8"/>
  <c r="J86" i="8"/>
  <c r="K86" i="8"/>
  <c r="J85" i="8"/>
  <c r="K85" i="8"/>
  <c r="J84" i="8"/>
  <c r="K84" i="8"/>
  <c r="J83" i="8"/>
  <c r="K83" i="8"/>
  <c r="J82" i="8"/>
  <c r="K82" i="8"/>
  <c r="J81" i="8"/>
  <c r="K81" i="8"/>
  <c r="J80" i="8"/>
  <c r="K80" i="8"/>
  <c r="J79" i="8"/>
  <c r="K79" i="8"/>
  <c r="J78" i="8"/>
  <c r="K78" i="8"/>
  <c r="J77" i="8"/>
  <c r="K77" i="8"/>
  <c r="J76" i="8"/>
  <c r="K76" i="8"/>
  <c r="J75" i="8"/>
  <c r="K75" i="8"/>
  <c r="J74" i="8"/>
  <c r="K74" i="8"/>
  <c r="J73" i="8"/>
  <c r="K73" i="8"/>
  <c r="J72" i="8"/>
  <c r="K72" i="8"/>
  <c r="J71" i="8"/>
  <c r="K71" i="8"/>
  <c r="J70" i="8"/>
  <c r="K70" i="8"/>
  <c r="J69" i="8"/>
  <c r="K69" i="8"/>
  <c r="J68" i="8"/>
  <c r="K68" i="8"/>
  <c r="J67" i="8"/>
  <c r="K67" i="8"/>
  <c r="J66" i="8"/>
  <c r="K66" i="8"/>
  <c r="J65" i="8"/>
  <c r="K65" i="8"/>
  <c r="J64" i="8"/>
  <c r="K64" i="8"/>
  <c r="J63" i="8"/>
  <c r="K63" i="8"/>
  <c r="J62" i="8"/>
  <c r="K62" i="8"/>
  <c r="J61" i="8"/>
  <c r="K61" i="8"/>
  <c r="J60" i="8"/>
  <c r="K60" i="8"/>
  <c r="J59" i="8"/>
  <c r="K59" i="8"/>
  <c r="J58" i="8"/>
  <c r="K58" i="8"/>
  <c r="J57" i="8"/>
  <c r="K57" i="8"/>
  <c r="J56" i="8"/>
  <c r="K56" i="8"/>
  <c r="J55" i="8"/>
  <c r="K55" i="8"/>
  <c r="J54" i="8"/>
  <c r="K54" i="8"/>
  <c r="J53" i="8"/>
  <c r="K53" i="8"/>
  <c r="J52" i="8"/>
  <c r="K52" i="8"/>
  <c r="J51" i="8"/>
  <c r="K51" i="8"/>
  <c r="J50" i="8"/>
  <c r="K50" i="8"/>
  <c r="J49" i="8"/>
  <c r="K49" i="8"/>
  <c r="J48" i="8"/>
  <c r="K48" i="8"/>
  <c r="J47" i="8"/>
  <c r="K47" i="8"/>
  <c r="J46" i="8"/>
  <c r="K46" i="8"/>
  <c r="J45" i="8"/>
  <c r="K45" i="8"/>
  <c r="J44" i="8"/>
  <c r="K44" i="8"/>
  <c r="J43" i="8"/>
  <c r="K43" i="8"/>
  <c r="J42" i="8"/>
  <c r="K42" i="8"/>
  <c r="J41" i="8"/>
  <c r="K41" i="8"/>
  <c r="J40" i="8"/>
  <c r="K40" i="8"/>
  <c r="J39" i="8"/>
  <c r="K39" i="8"/>
  <c r="J38" i="8"/>
  <c r="K38" i="8"/>
  <c r="J37" i="8"/>
  <c r="K37" i="8"/>
  <c r="J36" i="8"/>
  <c r="K36" i="8"/>
  <c r="J35" i="8"/>
  <c r="K35" i="8"/>
  <c r="J34" i="8"/>
  <c r="K34" i="8"/>
  <c r="J33" i="8"/>
  <c r="K33" i="8"/>
  <c r="J32" i="8"/>
  <c r="K32" i="8"/>
  <c r="J31" i="8"/>
  <c r="K31" i="8"/>
  <c r="J30" i="8"/>
  <c r="K30" i="8"/>
  <c r="J29" i="8"/>
  <c r="K29" i="8"/>
  <c r="J28" i="8"/>
  <c r="K28" i="8"/>
  <c r="J27" i="8"/>
  <c r="K27" i="8"/>
  <c r="J26" i="8"/>
  <c r="K26" i="8"/>
  <c r="J25" i="8"/>
  <c r="K25" i="8"/>
  <c r="J24" i="8"/>
  <c r="K24" i="8"/>
  <c r="J23" i="8"/>
  <c r="K23" i="8"/>
  <c r="J22" i="8"/>
  <c r="K22" i="8"/>
  <c r="J21" i="8"/>
  <c r="K21" i="8"/>
  <c r="J20" i="8"/>
  <c r="K20" i="8"/>
  <c r="J19" i="8"/>
  <c r="K19" i="8"/>
  <c r="J18" i="8"/>
  <c r="K18" i="8"/>
  <c r="J17" i="8"/>
  <c r="K17" i="8"/>
  <c r="J16" i="8"/>
  <c r="K16" i="8"/>
  <c r="J15" i="8"/>
  <c r="K15" i="8"/>
  <c r="J14" i="8"/>
  <c r="K14" i="8"/>
  <c r="J13" i="8"/>
  <c r="K13" i="8"/>
  <c r="J12" i="8"/>
  <c r="K12" i="8"/>
  <c r="J11" i="8"/>
  <c r="K11" i="8"/>
  <c r="J10" i="8"/>
  <c r="K10" i="8"/>
  <c r="L10" i="8"/>
  <c r="O9" i="3"/>
  <c r="D10" i="3"/>
  <c r="E10" i="3"/>
  <c r="F10" i="3"/>
  <c r="L11" i="13"/>
  <c r="G10" i="3"/>
  <c r="L11" i="11"/>
  <c r="H10" i="3"/>
  <c r="L11" i="10"/>
  <c r="I10" i="3"/>
  <c r="L11" i="9"/>
  <c r="J10" i="3"/>
  <c r="L11" i="2"/>
  <c r="K10" i="3"/>
  <c r="L11" i="4"/>
  <c r="L10" i="3"/>
  <c r="M10" i="3"/>
  <c r="L11" i="7"/>
  <c r="N10" i="3"/>
  <c r="L11" i="8"/>
  <c r="O10" i="3"/>
  <c r="D11" i="3"/>
  <c r="E11" i="3"/>
  <c r="F11" i="3"/>
  <c r="L12" i="13"/>
  <c r="G11" i="3"/>
  <c r="L12" i="11"/>
  <c r="H11" i="3"/>
  <c r="L12" i="10"/>
  <c r="I11" i="3"/>
  <c r="L12" i="9"/>
  <c r="J11" i="3"/>
  <c r="L12" i="2"/>
  <c r="K11" i="3"/>
  <c r="L12" i="4"/>
  <c r="L11" i="3"/>
  <c r="M11" i="3"/>
  <c r="L12" i="7"/>
  <c r="N11" i="3"/>
  <c r="L12" i="8"/>
  <c r="O11" i="3"/>
  <c r="D12" i="3"/>
  <c r="E12" i="3"/>
  <c r="F12" i="3"/>
  <c r="L13" i="13"/>
  <c r="G12" i="3"/>
  <c r="L13" i="11"/>
  <c r="H12" i="3"/>
  <c r="L13" i="10"/>
  <c r="I12" i="3"/>
  <c r="L13" i="9"/>
  <c r="J12" i="3"/>
  <c r="L13" i="2"/>
  <c r="K12" i="3"/>
  <c r="L13" i="4"/>
  <c r="L12" i="3"/>
  <c r="M12" i="3"/>
  <c r="L13" i="7"/>
  <c r="N12" i="3"/>
  <c r="L13" i="8"/>
  <c r="O12" i="3"/>
  <c r="D13" i="3"/>
  <c r="E13" i="3"/>
  <c r="F13" i="3"/>
  <c r="L14" i="13"/>
  <c r="G13" i="3"/>
  <c r="L14" i="11"/>
  <c r="H13" i="3"/>
  <c r="L14" i="10"/>
  <c r="I13" i="3"/>
  <c r="L14" i="9"/>
  <c r="J13" i="3"/>
  <c r="L14" i="2"/>
  <c r="K13" i="3"/>
  <c r="L14" i="4"/>
  <c r="L13" i="3"/>
  <c r="M13" i="3"/>
  <c r="L14" i="7"/>
  <c r="N13" i="3"/>
  <c r="L14" i="8"/>
  <c r="O13" i="3"/>
  <c r="D14" i="3"/>
  <c r="E14" i="3"/>
  <c r="F14" i="3"/>
  <c r="L15" i="13"/>
  <c r="G14" i="3"/>
  <c r="L15" i="11"/>
  <c r="H14" i="3"/>
  <c r="L15" i="10"/>
  <c r="I14" i="3"/>
  <c r="L15" i="9"/>
  <c r="J14" i="3"/>
  <c r="L15" i="2"/>
  <c r="K14" i="3"/>
  <c r="L15" i="4"/>
  <c r="L14" i="3"/>
  <c r="M14" i="3"/>
  <c r="L15" i="7"/>
  <c r="N14" i="3"/>
  <c r="L15" i="8"/>
  <c r="O14" i="3"/>
  <c r="D15" i="3"/>
  <c r="E15" i="3"/>
  <c r="F15" i="3"/>
  <c r="L16" i="13"/>
  <c r="G15" i="3"/>
  <c r="L16" i="11"/>
  <c r="H15" i="3"/>
  <c r="L16" i="10"/>
  <c r="I15" i="3"/>
  <c r="L16" i="9"/>
  <c r="J15" i="3"/>
  <c r="L16" i="2"/>
  <c r="K15" i="3"/>
  <c r="L16" i="4"/>
  <c r="L15" i="3"/>
  <c r="M15" i="3"/>
  <c r="L16" i="7"/>
  <c r="N15" i="3"/>
  <c r="L16" i="8"/>
  <c r="O15" i="3"/>
  <c r="D16" i="3"/>
  <c r="E16" i="3"/>
  <c r="F16" i="3"/>
  <c r="L17" i="13"/>
  <c r="G16" i="3"/>
  <c r="L17" i="11"/>
  <c r="H16" i="3"/>
  <c r="L17" i="10"/>
  <c r="I16" i="3"/>
  <c r="L17" i="9"/>
  <c r="J16" i="3"/>
  <c r="L17" i="2"/>
  <c r="K16" i="3"/>
  <c r="L17" i="4"/>
  <c r="L16" i="3"/>
  <c r="M16" i="3"/>
  <c r="L17" i="7"/>
  <c r="N16" i="3"/>
  <c r="L17" i="8"/>
  <c r="O16" i="3"/>
  <c r="D17" i="3"/>
  <c r="E17" i="3"/>
  <c r="F17" i="3"/>
  <c r="L18" i="13"/>
  <c r="G17" i="3"/>
  <c r="L18" i="11"/>
  <c r="H17" i="3"/>
  <c r="L18" i="10"/>
  <c r="I17" i="3"/>
  <c r="L18" i="9"/>
  <c r="J17" i="3"/>
  <c r="L18" i="2"/>
  <c r="K17" i="3"/>
  <c r="L18" i="4"/>
  <c r="L17" i="3"/>
  <c r="M17" i="3"/>
  <c r="L18" i="7"/>
  <c r="N17" i="3"/>
  <c r="L18" i="8"/>
  <c r="O17" i="3"/>
  <c r="D18" i="3"/>
  <c r="E18" i="3"/>
  <c r="F18" i="3"/>
  <c r="L19" i="13"/>
  <c r="G18" i="3"/>
  <c r="L19" i="11"/>
  <c r="H18" i="3"/>
  <c r="L19" i="10"/>
  <c r="I18" i="3"/>
  <c r="L19" i="9"/>
  <c r="J18" i="3"/>
  <c r="L19" i="2"/>
  <c r="K18" i="3"/>
  <c r="L19" i="4"/>
  <c r="L18" i="3"/>
  <c r="M18" i="3"/>
  <c r="L19" i="7"/>
  <c r="N18" i="3"/>
  <c r="L19" i="8"/>
  <c r="O18" i="3"/>
  <c r="D19" i="3"/>
  <c r="E19" i="3"/>
  <c r="F19" i="3"/>
  <c r="L20" i="13"/>
  <c r="G19" i="3"/>
  <c r="L20" i="11"/>
  <c r="H19" i="3"/>
  <c r="L20" i="10"/>
  <c r="I19" i="3"/>
  <c r="L20" i="9"/>
  <c r="J19" i="3"/>
  <c r="L20" i="2"/>
  <c r="K19" i="3"/>
  <c r="L20" i="4"/>
  <c r="L19" i="3"/>
  <c r="M19" i="3"/>
  <c r="L20" i="7"/>
  <c r="N19" i="3"/>
  <c r="L20" i="8"/>
  <c r="O19" i="3"/>
  <c r="D20" i="3"/>
  <c r="E20" i="3"/>
  <c r="F20" i="3"/>
  <c r="L21" i="13"/>
  <c r="G20" i="3"/>
  <c r="L21" i="11"/>
  <c r="H20" i="3"/>
  <c r="L21" i="10"/>
  <c r="I20" i="3"/>
  <c r="L21" i="9"/>
  <c r="J20" i="3"/>
  <c r="L21" i="2"/>
  <c r="K20" i="3"/>
  <c r="L21" i="4"/>
  <c r="L20" i="3"/>
  <c r="M20" i="3"/>
  <c r="L21" i="7"/>
  <c r="N20" i="3"/>
  <c r="L21" i="8"/>
  <c r="O20" i="3"/>
  <c r="D21" i="3"/>
  <c r="E21" i="3"/>
  <c r="F21" i="3"/>
  <c r="L22" i="13"/>
  <c r="G21" i="3"/>
  <c r="L22" i="11"/>
  <c r="H21" i="3"/>
  <c r="L22" i="10"/>
  <c r="I21" i="3"/>
  <c r="L22" i="9"/>
  <c r="J21" i="3"/>
  <c r="L22" i="2"/>
  <c r="K21" i="3"/>
  <c r="L22" i="4"/>
  <c r="L21" i="3"/>
  <c r="M21" i="3"/>
  <c r="L22" i="7"/>
  <c r="N21" i="3"/>
  <c r="L22" i="8"/>
  <c r="O21" i="3"/>
  <c r="D22" i="3"/>
  <c r="E22" i="3"/>
  <c r="F22" i="3"/>
  <c r="L23" i="13"/>
  <c r="G22" i="3"/>
  <c r="L23" i="11"/>
  <c r="H22" i="3"/>
  <c r="L23" i="10"/>
  <c r="I22" i="3"/>
  <c r="L23" i="9"/>
  <c r="J22" i="3"/>
  <c r="L23" i="2"/>
  <c r="K22" i="3"/>
  <c r="L23" i="4"/>
  <c r="L22" i="3"/>
  <c r="M22" i="3"/>
  <c r="L23" i="7"/>
  <c r="N22" i="3"/>
  <c r="L23" i="8"/>
  <c r="O22" i="3"/>
  <c r="D23" i="3"/>
  <c r="E23" i="3"/>
  <c r="F23" i="3"/>
  <c r="L24" i="13"/>
  <c r="G23" i="3"/>
  <c r="L24" i="11"/>
  <c r="H23" i="3"/>
  <c r="L24" i="10"/>
  <c r="I23" i="3"/>
  <c r="L24" i="9"/>
  <c r="J23" i="3"/>
  <c r="L24" i="2"/>
  <c r="K23" i="3"/>
  <c r="L24" i="4"/>
  <c r="L23" i="3"/>
  <c r="M23" i="3"/>
  <c r="L24" i="7"/>
  <c r="N23" i="3"/>
  <c r="L24" i="8"/>
  <c r="O23" i="3"/>
  <c r="D24" i="3"/>
  <c r="E24" i="3"/>
  <c r="F24" i="3"/>
  <c r="L25" i="13"/>
  <c r="G24" i="3"/>
  <c r="L25" i="11"/>
  <c r="H24" i="3"/>
  <c r="L25" i="10"/>
  <c r="I24" i="3"/>
  <c r="L25" i="9"/>
  <c r="J24" i="3"/>
  <c r="L25" i="2"/>
  <c r="K24" i="3"/>
  <c r="L25" i="4"/>
  <c r="L24" i="3"/>
  <c r="M24" i="3"/>
  <c r="L25" i="7"/>
  <c r="N24" i="3"/>
  <c r="L25" i="8"/>
  <c r="O24" i="3"/>
  <c r="D25" i="3"/>
  <c r="E25" i="3"/>
  <c r="F25" i="3"/>
  <c r="L26" i="13"/>
  <c r="G25" i="3"/>
  <c r="L26" i="11"/>
  <c r="H25" i="3"/>
  <c r="L26" i="10"/>
  <c r="I25" i="3"/>
  <c r="L26" i="9"/>
  <c r="J25" i="3"/>
  <c r="L26" i="2"/>
  <c r="K25" i="3"/>
  <c r="L26" i="4"/>
  <c r="L25" i="3"/>
  <c r="M25" i="3"/>
  <c r="L26" i="7"/>
  <c r="N25" i="3"/>
  <c r="L26" i="8"/>
  <c r="O25" i="3"/>
  <c r="D26" i="3"/>
  <c r="E26" i="3"/>
  <c r="F26" i="3"/>
  <c r="L27" i="13"/>
  <c r="G26" i="3"/>
  <c r="L27" i="11"/>
  <c r="H26" i="3"/>
  <c r="L27" i="10"/>
  <c r="I26" i="3"/>
  <c r="L27" i="9"/>
  <c r="J26" i="3"/>
  <c r="L27" i="2"/>
  <c r="K26" i="3"/>
  <c r="L27" i="4"/>
  <c r="L26" i="3"/>
  <c r="M26" i="3"/>
  <c r="L27" i="7"/>
  <c r="N26" i="3"/>
  <c r="L27" i="8"/>
  <c r="O26" i="3"/>
  <c r="D27" i="3"/>
  <c r="E27" i="3"/>
  <c r="F27" i="3"/>
  <c r="L28" i="13"/>
  <c r="G27" i="3"/>
  <c r="L28" i="11"/>
  <c r="H27" i="3"/>
  <c r="L28" i="10"/>
  <c r="I27" i="3"/>
  <c r="L28" i="9"/>
  <c r="J27" i="3"/>
  <c r="L28" i="2"/>
  <c r="K27" i="3"/>
  <c r="L28" i="4"/>
  <c r="L27" i="3"/>
  <c r="M27" i="3"/>
  <c r="L28" i="7"/>
  <c r="N27" i="3"/>
  <c r="L28" i="8"/>
  <c r="O27" i="3"/>
  <c r="D28" i="3"/>
  <c r="E28" i="3"/>
  <c r="F28" i="3"/>
  <c r="L29" i="13"/>
  <c r="G28" i="3"/>
  <c r="L29" i="11"/>
  <c r="H28" i="3"/>
  <c r="L29" i="10"/>
  <c r="I28" i="3"/>
  <c r="L29" i="9"/>
  <c r="J28" i="3"/>
  <c r="L29" i="2"/>
  <c r="K28" i="3"/>
  <c r="L29" i="4"/>
  <c r="L28" i="3"/>
  <c r="M28" i="3"/>
  <c r="L29" i="7"/>
  <c r="N28" i="3"/>
  <c r="L29" i="8"/>
  <c r="O28" i="3"/>
  <c r="D29" i="3"/>
  <c r="E29" i="3"/>
  <c r="F29" i="3"/>
  <c r="L30" i="13"/>
  <c r="G29" i="3"/>
  <c r="L30" i="11"/>
  <c r="H29" i="3"/>
  <c r="L30" i="10"/>
  <c r="I29" i="3"/>
  <c r="L30" i="9"/>
  <c r="J29" i="3"/>
  <c r="L30" i="2"/>
  <c r="K29" i="3"/>
  <c r="L30" i="4"/>
  <c r="L29" i="3"/>
  <c r="M29" i="3"/>
  <c r="L30" i="7"/>
  <c r="N29" i="3"/>
  <c r="L30" i="8"/>
  <c r="O29" i="3"/>
  <c r="D30" i="3"/>
  <c r="E30" i="3"/>
  <c r="F30" i="3"/>
  <c r="L31" i="13"/>
  <c r="G30" i="3"/>
  <c r="L31" i="11"/>
  <c r="H30" i="3"/>
  <c r="L31" i="10"/>
  <c r="I30" i="3"/>
  <c r="L31" i="9"/>
  <c r="J30" i="3"/>
  <c r="L31" i="2"/>
  <c r="K30" i="3"/>
  <c r="L31" i="4"/>
  <c r="L30" i="3"/>
  <c r="M30" i="3"/>
  <c r="L31" i="7"/>
  <c r="N30" i="3"/>
  <c r="L31" i="8"/>
  <c r="O30" i="3"/>
  <c r="D31" i="3"/>
  <c r="E31" i="3"/>
  <c r="F31" i="3"/>
  <c r="L32" i="13"/>
  <c r="G31" i="3"/>
  <c r="L32" i="11"/>
  <c r="H31" i="3"/>
  <c r="L32" i="10"/>
  <c r="I31" i="3"/>
  <c r="L32" i="9"/>
  <c r="J31" i="3"/>
  <c r="L32" i="2"/>
  <c r="K31" i="3"/>
  <c r="L32" i="4"/>
  <c r="L31" i="3"/>
  <c r="M31" i="3"/>
  <c r="L32" i="7"/>
  <c r="N31" i="3"/>
  <c r="L32" i="8"/>
  <c r="O31" i="3"/>
  <c r="D32" i="3"/>
  <c r="E32" i="3"/>
  <c r="F32" i="3"/>
  <c r="L33" i="13"/>
  <c r="G32" i="3"/>
  <c r="L33" i="11"/>
  <c r="H32" i="3"/>
  <c r="L33" i="10"/>
  <c r="I32" i="3"/>
  <c r="L33" i="9"/>
  <c r="J32" i="3"/>
  <c r="L33" i="2"/>
  <c r="K32" i="3"/>
  <c r="L33" i="4"/>
  <c r="L32" i="3"/>
  <c r="M32" i="3"/>
  <c r="L33" i="7"/>
  <c r="N32" i="3"/>
  <c r="L33" i="8"/>
  <c r="O32" i="3"/>
  <c r="D33" i="3"/>
  <c r="E33" i="3"/>
  <c r="F33" i="3"/>
  <c r="L34" i="13"/>
  <c r="G33" i="3"/>
  <c r="L34" i="11"/>
  <c r="H33" i="3"/>
  <c r="L34" i="10"/>
  <c r="I33" i="3"/>
  <c r="L34" i="9"/>
  <c r="J33" i="3"/>
  <c r="L34" i="2"/>
  <c r="K33" i="3"/>
  <c r="L34" i="4"/>
  <c r="L33" i="3"/>
  <c r="M33" i="3"/>
  <c r="L34" i="7"/>
  <c r="N33" i="3"/>
  <c r="L34" i="8"/>
  <c r="O33" i="3"/>
  <c r="D34" i="3"/>
  <c r="E34" i="3"/>
  <c r="F34" i="3"/>
  <c r="L35" i="13"/>
  <c r="G34" i="3"/>
  <c r="L35" i="11"/>
  <c r="H34" i="3"/>
  <c r="L35" i="10"/>
  <c r="I34" i="3"/>
  <c r="L35" i="9"/>
  <c r="J34" i="3"/>
  <c r="L35" i="2"/>
  <c r="K34" i="3"/>
  <c r="L35" i="4"/>
  <c r="L34" i="3"/>
  <c r="M34" i="3"/>
  <c r="L35" i="7"/>
  <c r="N34" i="3"/>
  <c r="L35" i="8"/>
  <c r="O34" i="3"/>
  <c r="D35" i="3"/>
  <c r="E35" i="3"/>
  <c r="F35" i="3"/>
  <c r="L36" i="13"/>
  <c r="G35" i="3"/>
  <c r="L36" i="11"/>
  <c r="H35" i="3"/>
  <c r="L36" i="10"/>
  <c r="I35" i="3"/>
  <c r="L36" i="9"/>
  <c r="J35" i="3"/>
  <c r="L36" i="2"/>
  <c r="K35" i="3"/>
  <c r="L36" i="4"/>
  <c r="L35" i="3"/>
  <c r="M35" i="3"/>
  <c r="L36" i="7"/>
  <c r="N35" i="3"/>
  <c r="L36" i="8"/>
  <c r="O35" i="3"/>
  <c r="D36" i="3"/>
  <c r="E36" i="3"/>
  <c r="F36" i="3"/>
  <c r="L37" i="13"/>
  <c r="G36" i="3"/>
  <c r="L37" i="11"/>
  <c r="H36" i="3"/>
  <c r="L37" i="10"/>
  <c r="I36" i="3"/>
  <c r="L37" i="9"/>
  <c r="J36" i="3"/>
  <c r="L37" i="2"/>
  <c r="K36" i="3"/>
  <c r="L37" i="4"/>
  <c r="L36" i="3"/>
  <c r="M36" i="3"/>
  <c r="L37" i="7"/>
  <c r="N36" i="3"/>
  <c r="L37" i="8"/>
  <c r="O36" i="3"/>
  <c r="D37" i="3"/>
  <c r="E37" i="3"/>
  <c r="F37" i="3"/>
  <c r="L38" i="13"/>
  <c r="G37" i="3"/>
  <c r="L38" i="11"/>
  <c r="H37" i="3"/>
  <c r="L38" i="10"/>
  <c r="I37" i="3"/>
  <c r="L38" i="9"/>
  <c r="J37" i="3"/>
  <c r="L38" i="2"/>
  <c r="K37" i="3"/>
  <c r="L38" i="4"/>
  <c r="L37" i="3"/>
  <c r="M37" i="3"/>
  <c r="L38" i="7"/>
  <c r="N37" i="3"/>
  <c r="L38" i="8"/>
  <c r="O37" i="3"/>
  <c r="D38" i="3"/>
  <c r="E38" i="3"/>
  <c r="F38" i="3"/>
  <c r="L39" i="13"/>
  <c r="G38" i="3"/>
  <c r="L39" i="11"/>
  <c r="H38" i="3"/>
  <c r="L39" i="10"/>
  <c r="I38" i="3"/>
  <c r="L39" i="9"/>
  <c r="J38" i="3"/>
  <c r="L39" i="2"/>
  <c r="K38" i="3"/>
  <c r="L39" i="4"/>
  <c r="L38" i="3"/>
  <c r="M38" i="3"/>
  <c r="L39" i="7"/>
  <c r="N38" i="3"/>
  <c r="L39" i="8"/>
  <c r="O38" i="3"/>
  <c r="D39" i="3"/>
  <c r="E39" i="3"/>
  <c r="F39" i="3"/>
  <c r="L40" i="13"/>
  <c r="G39" i="3"/>
  <c r="L40" i="11"/>
  <c r="H39" i="3"/>
  <c r="L40" i="10"/>
  <c r="I39" i="3"/>
  <c r="L40" i="9"/>
  <c r="J39" i="3"/>
  <c r="L40" i="2"/>
  <c r="K39" i="3"/>
  <c r="L40" i="4"/>
  <c r="L39" i="3"/>
  <c r="M39" i="3"/>
  <c r="L40" i="7"/>
  <c r="N39" i="3"/>
  <c r="L40" i="8"/>
  <c r="O39" i="3"/>
  <c r="D40" i="3"/>
  <c r="E40" i="3"/>
  <c r="F40" i="3"/>
  <c r="L41" i="13"/>
  <c r="G40" i="3"/>
  <c r="L41" i="11"/>
  <c r="H40" i="3"/>
  <c r="L41" i="10"/>
  <c r="I40" i="3"/>
  <c r="L41" i="9"/>
  <c r="J40" i="3"/>
  <c r="L41" i="2"/>
  <c r="K40" i="3"/>
  <c r="L41" i="4"/>
  <c r="L40" i="3"/>
  <c r="M40" i="3"/>
  <c r="L41" i="7"/>
  <c r="N40" i="3"/>
  <c r="L41" i="8"/>
  <c r="O40" i="3"/>
  <c r="D41" i="3"/>
  <c r="E41" i="3"/>
  <c r="F41" i="3"/>
  <c r="L42" i="13"/>
  <c r="G41" i="3"/>
  <c r="L42" i="11"/>
  <c r="H41" i="3"/>
  <c r="L42" i="10"/>
  <c r="I41" i="3"/>
  <c r="L42" i="9"/>
  <c r="J41" i="3"/>
  <c r="L42" i="2"/>
  <c r="K41" i="3"/>
  <c r="L42" i="4"/>
  <c r="L41" i="3"/>
  <c r="M41" i="3"/>
  <c r="L42" i="7"/>
  <c r="N41" i="3"/>
  <c r="L42" i="8"/>
  <c r="O41" i="3"/>
  <c r="D42" i="3"/>
  <c r="E42" i="3"/>
  <c r="F42" i="3"/>
  <c r="L43" i="13"/>
  <c r="G42" i="3"/>
  <c r="L43" i="11"/>
  <c r="H42" i="3"/>
  <c r="L43" i="10"/>
  <c r="I42" i="3"/>
  <c r="L43" i="9"/>
  <c r="J42" i="3"/>
  <c r="L43" i="2"/>
  <c r="K42" i="3"/>
  <c r="L43" i="4"/>
  <c r="L42" i="3"/>
  <c r="M42" i="3"/>
  <c r="L43" i="7"/>
  <c r="N42" i="3"/>
  <c r="L43" i="8"/>
  <c r="O42" i="3"/>
  <c r="D43" i="3"/>
  <c r="E43" i="3"/>
  <c r="F43" i="3"/>
  <c r="L44" i="13"/>
  <c r="G43" i="3"/>
  <c r="L44" i="11"/>
  <c r="H43" i="3"/>
  <c r="L44" i="10"/>
  <c r="I43" i="3"/>
  <c r="L44" i="9"/>
  <c r="J43" i="3"/>
  <c r="L44" i="2"/>
  <c r="K43" i="3"/>
  <c r="L44" i="4"/>
  <c r="L43" i="3"/>
  <c r="M43" i="3"/>
  <c r="L44" i="7"/>
  <c r="N43" i="3"/>
  <c r="L44" i="8"/>
  <c r="O43" i="3"/>
  <c r="D44" i="3"/>
  <c r="E44" i="3"/>
  <c r="F44" i="3"/>
  <c r="L45" i="13"/>
  <c r="G44" i="3"/>
  <c r="L45" i="11"/>
  <c r="H44" i="3"/>
  <c r="L45" i="10"/>
  <c r="I44" i="3"/>
  <c r="L45" i="9"/>
  <c r="J44" i="3"/>
  <c r="L45" i="2"/>
  <c r="K44" i="3"/>
  <c r="L45" i="4"/>
  <c r="L44" i="3"/>
  <c r="M44" i="3"/>
  <c r="L45" i="7"/>
  <c r="N44" i="3"/>
  <c r="L45" i="8"/>
  <c r="O44" i="3"/>
  <c r="D45" i="3"/>
  <c r="E45" i="3"/>
  <c r="F45" i="3"/>
  <c r="L46" i="13"/>
  <c r="G45" i="3"/>
  <c r="L46" i="11"/>
  <c r="H45" i="3"/>
  <c r="L46" i="10"/>
  <c r="I45" i="3"/>
  <c r="L46" i="9"/>
  <c r="J45" i="3"/>
  <c r="L46" i="2"/>
  <c r="K45" i="3"/>
  <c r="L46" i="4"/>
  <c r="L45" i="3"/>
  <c r="M45" i="3"/>
  <c r="L46" i="7"/>
  <c r="N45" i="3"/>
  <c r="L46" i="8"/>
  <c r="O45" i="3"/>
  <c r="D46" i="3"/>
  <c r="E46" i="3"/>
  <c r="F46" i="3"/>
  <c r="L47" i="13"/>
  <c r="G46" i="3"/>
  <c r="L47" i="11"/>
  <c r="H46" i="3"/>
  <c r="L47" i="10"/>
  <c r="I46" i="3"/>
  <c r="L47" i="9"/>
  <c r="J46" i="3"/>
  <c r="L47" i="2"/>
  <c r="K46" i="3"/>
  <c r="L47" i="4"/>
  <c r="L46" i="3"/>
  <c r="M46" i="3"/>
  <c r="L47" i="7"/>
  <c r="N46" i="3"/>
  <c r="L47" i="8"/>
  <c r="O46" i="3"/>
  <c r="D47" i="3"/>
  <c r="E47" i="3"/>
  <c r="F47" i="3"/>
  <c r="L48" i="13"/>
  <c r="G47" i="3"/>
  <c r="L48" i="11"/>
  <c r="H47" i="3"/>
  <c r="L48" i="10"/>
  <c r="I47" i="3"/>
  <c r="L48" i="9"/>
  <c r="J47" i="3"/>
  <c r="L48" i="2"/>
  <c r="K47" i="3"/>
  <c r="L48" i="4"/>
  <c r="L47" i="3"/>
  <c r="M47" i="3"/>
  <c r="L48" i="7"/>
  <c r="N47" i="3"/>
  <c r="L48" i="8"/>
  <c r="O47" i="3"/>
  <c r="D48" i="3"/>
  <c r="E48" i="3"/>
  <c r="F48" i="3"/>
  <c r="L49" i="13"/>
  <c r="G48" i="3"/>
  <c r="L49" i="11"/>
  <c r="H48" i="3"/>
  <c r="L49" i="10"/>
  <c r="I48" i="3"/>
  <c r="L49" i="9"/>
  <c r="J48" i="3"/>
  <c r="L49" i="2"/>
  <c r="K48" i="3"/>
  <c r="L49" i="4"/>
  <c r="L48" i="3"/>
  <c r="M48" i="3"/>
  <c r="L49" i="7"/>
  <c r="N48" i="3"/>
  <c r="L49" i="8"/>
  <c r="O48" i="3"/>
  <c r="D49" i="3"/>
  <c r="E49" i="3"/>
  <c r="F49" i="3"/>
  <c r="L50" i="13"/>
  <c r="G49" i="3"/>
  <c r="L50" i="11"/>
  <c r="H49" i="3"/>
  <c r="L50" i="10"/>
  <c r="I49" i="3"/>
  <c r="L50" i="9"/>
  <c r="J49" i="3"/>
  <c r="L50" i="2"/>
  <c r="K49" i="3"/>
  <c r="L50" i="4"/>
  <c r="L49" i="3"/>
  <c r="M49" i="3"/>
  <c r="L50" i="7"/>
  <c r="N49" i="3"/>
  <c r="L50" i="8"/>
  <c r="O49" i="3"/>
  <c r="D50" i="3"/>
  <c r="E50" i="3"/>
  <c r="F50" i="3"/>
  <c r="L51" i="13"/>
  <c r="G50" i="3"/>
  <c r="L51" i="11"/>
  <c r="H50" i="3"/>
  <c r="L51" i="10"/>
  <c r="I50" i="3"/>
  <c r="L51" i="9"/>
  <c r="J50" i="3"/>
  <c r="L51" i="2"/>
  <c r="K50" i="3"/>
  <c r="L51" i="4"/>
  <c r="L50" i="3"/>
  <c r="M50" i="3"/>
  <c r="L51" i="7"/>
  <c r="N50" i="3"/>
  <c r="L51" i="8"/>
  <c r="O50" i="3"/>
  <c r="D51" i="3"/>
  <c r="E51" i="3"/>
  <c r="F51" i="3"/>
  <c r="L52" i="13"/>
  <c r="G51" i="3"/>
  <c r="L52" i="11"/>
  <c r="H51" i="3"/>
  <c r="L52" i="10"/>
  <c r="I51" i="3"/>
  <c r="L52" i="9"/>
  <c r="J51" i="3"/>
  <c r="L52" i="2"/>
  <c r="K51" i="3"/>
  <c r="L52" i="4"/>
  <c r="L51" i="3"/>
  <c r="M51" i="3"/>
  <c r="L52" i="7"/>
  <c r="N51" i="3"/>
  <c r="L52" i="8"/>
  <c r="O51" i="3"/>
  <c r="D52" i="3"/>
  <c r="E52" i="3"/>
  <c r="F52" i="3"/>
  <c r="L53" i="13"/>
  <c r="G52" i="3"/>
  <c r="L53" i="11"/>
  <c r="H52" i="3"/>
  <c r="L53" i="10"/>
  <c r="I52" i="3"/>
  <c r="L53" i="9"/>
  <c r="J52" i="3"/>
  <c r="L53" i="2"/>
  <c r="K52" i="3"/>
  <c r="L53" i="4"/>
  <c r="L52" i="3"/>
  <c r="M52" i="3"/>
  <c r="L53" i="7"/>
  <c r="N52" i="3"/>
  <c r="L53" i="8"/>
  <c r="O52" i="3"/>
  <c r="D53" i="3"/>
  <c r="E53" i="3"/>
  <c r="F53" i="3"/>
  <c r="L54" i="13"/>
  <c r="G53" i="3"/>
  <c r="L54" i="11"/>
  <c r="H53" i="3"/>
  <c r="L54" i="10"/>
  <c r="I53" i="3"/>
  <c r="L54" i="9"/>
  <c r="J53" i="3"/>
  <c r="L54" i="2"/>
  <c r="K53" i="3"/>
  <c r="L54" i="4"/>
  <c r="L53" i="3"/>
  <c r="M53" i="3"/>
  <c r="L54" i="7"/>
  <c r="N53" i="3"/>
  <c r="L54" i="8"/>
  <c r="O53" i="3"/>
  <c r="D54" i="3"/>
  <c r="E54" i="3"/>
  <c r="F54" i="3"/>
  <c r="L55" i="13"/>
  <c r="G54" i="3"/>
  <c r="L55" i="11"/>
  <c r="H54" i="3"/>
  <c r="L55" i="10"/>
  <c r="I54" i="3"/>
  <c r="L55" i="9"/>
  <c r="J54" i="3"/>
  <c r="L55" i="2"/>
  <c r="K54" i="3"/>
  <c r="L55" i="4"/>
  <c r="L54" i="3"/>
  <c r="M54" i="3"/>
  <c r="L55" i="7"/>
  <c r="N54" i="3"/>
  <c r="L55" i="8"/>
  <c r="O54" i="3"/>
  <c r="D55" i="3"/>
  <c r="E55" i="3"/>
  <c r="F55" i="3"/>
  <c r="L56" i="13"/>
  <c r="G55" i="3"/>
  <c r="L56" i="11"/>
  <c r="H55" i="3"/>
  <c r="L56" i="10"/>
  <c r="I55" i="3"/>
  <c r="L56" i="9"/>
  <c r="J55" i="3"/>
  <c r="L56" i="2"/>
  <c r="K55" i="3"/>
  <c r="L56" i="4"/>
  <c r="L55" i="3"/>
  <c r="M55" i="3"/>
  <c r="L56" i="7"/>
  <c r="N55" i="3"/>
  <c r="L56" i="8"/>
  <c r="O55" i="3"/>
  <c r="D56" i="3"/>
  <c r="E56" i="3"/>
  <c r="F56" i="3"/>
  <c r="L57" i="13"/>
  <c r="G56" i="3"/>
  <c r="L57" i="11"/>
  <c r="H56" i="3"/>
  <c r="L57" i="10"/>
  <c r="I56" i="3"/>
  <c r="L57" i="9"/>
  <c r="J56" i="3"/>
  <c r="L57" i="2"/>
  <c r="K56" i="3"/>
  <c r="L57" i="4"/>
  <c r="L56" i="3"/>
  <c r="M56" i="3"/>
  <c r="L57" i="7"/>
  <c r="N56" i="3"/>
  <c r="L57" i="8"/>
  <c r="O56" i="3"/>
  <c r="D57" i="3"/>
  <c r="E57" i="3"/>
  <c r="F57" i="3"/>
  <c r="L58" i="13"/>
  <c r="G57" i="3"/>
  <c r="L58" i="11"/>
  <c r="H57" i="3"/>
  <c r="L58" i="10"/>
  <c r="I57" i="3"/>
  <c r="L58" i="9"/>
  <c r="J57" i="3"/>
  <c r="L58" i="2"/>
  <c r="K57" i="3"/>
  <c r="L58" i="4"/>
  <c r="L57" i="3"/>
  <c r="M57" i="3"/>
  <c r="L58" i="7"/>
  <c r="N57" i="3"/>
  <c r="L58" i="8"/>
  <c r="O57" i="3"/>
  <c r="D58" i="3"/>
  <c r="E58" i="3"/>
  <c r="F58" i="3"/>
  <c r="L59" i="13"/>
  <c r="G58" i="3"/>
  <c r="L59" i="11"/>
  <c r="H58" i="3"/>
  <c r="L59" i="10"/>
  <c r="I58" i="3"/>
  <c r="L59" i="9"/>
  <c r="J58" i="3"/>
  <c r="L59" i="2"/>
  <c r="K58" i="3"/>
  <c r="L59" i="4"/>
  <c r="L58" i="3"/>
  <c r="M58" i="3"/>
  <c r="L59" i="7"/>
  <c r="N58" i="3"/>
  <c r="L59" i="8"/>
  <c r="O58" i="3"/>
  <c r="D59" i="3"/>
  <c r="E59" i="3"/>
  <c r="F59" i="3"/>
  <c r="L60" i="13"/>
  <c r="G59" i="3"/>
  <c r="L60" i="11"/>
  <c r="H59" i="3"/>
  <c r="L60" i="10"/>
  <c r="I59" i="3"/>
  <c r="L60" i="9"/>
  <c r="J59" i="3"/>
  <c r="L60" i="2"/>
  <c r="K59" i="3"/>
  <c r="L60" i="4"/>
  <c r="L59" i="3"/>
  <c r="M59" i="3"/>
  <c r="L60" i="7"/>
  <c r="N59" i="3"/>
  <c r="L60" i="8"/>
  <c r="O59" i="3"/>
  <c r="D60" i="3"/>
  <c r="E60" i="3"/>
  <c r="F60" i="3"/>
  <c r="L61" i="13"/>
  <c r="G60" i="3"/>
  <c r="L61" i="11"/>
  <c r="H60" i="3"/>
  <c r="L61" i="10"/>
  <c r="I60" i="3"/>
  <c r="L61" i="9"/>
  <c r="J60" i="3"/>
  <c r="L61" i="2"/>
  <c r="K60" i="3"/>
  <c r="L61" i="4"/>
  <c r="L60" i="3"/>
  <c r="M60" i="3"/>
  <c r="L61" i="7"/>
  <c r="N60" i="3"/>
  <c r="L61" i="8"/>
  <c r="O60" i="3"/>
  <c r="D61" i="3"/>
  <c r="E61" i="3"/>
  <c r="F61" i="3"/>
  <c r="L62" i="13"/>
  <c r="G61" i="3"/>
  <c r="L62" i="11"/>
  <c r="H61" i="3"/>
  <c r="L62" i="10"/>
  <c r="I61" i="3"/>
  <c r="L62" i="9"/>
  <c r="J61" i="3"/>
  <c r="L62" i="2"/>
  <c r="K61" i="3"/>
  <c r="L62" i="4"/>
  <c r="L61" i="3"/>
  <c r="M61" i="3"/>
  <c r="L62" i="7"/>
  <c r="N61" i="3"/>
  <c r="L62" i="8"/>
  <c r="O61" i="3"/>
  <c r="D62" i="3"/>
  <c r="E62" i="3"/>
  <c r="F62" i="3"/>
  <c r="L63" i="13"/>
  <c r="G62" i="3"/>
  <c r="L63" i="11"/>
  <c r="H62" i="3"/>
  <c r="L63" i="10"/>
  <c r="I62" i="3"/>
  <c r="L63" i="9"/>
  <c r="J62" i="3"/>
  <c r="L63" i="2"/>
  <c r="K62" i="3"/>
  <c r="L63" i="4"/>
  <c r="L62" i="3"/>
  <c r="M62" i="3"/>
  <c r="L63" i="7"/>
  <c r="N62" i="3"/>
  <c r="L63" i="8"/>
  <c r="O62" i="3"/>
  <c r="D63" i="3"/>
  <c r="E63" i="3"/>
  <c r="F63" i="3"/>
  <c r="L64" i="13"/>
  <c r="G63" i="3"/>
  <c r="L64" i="11"/>
  <c r="H63" i="3"/>
  <c r="L64" i="10"/>
  <c r="I63" i="3"/>
  <c r="L64" i="9"/>
  <c r="J63" i="3"/>
  <c r="L64" i="2"/>
  <c r="K63" i="3"/>
  <c r="L64" i="4"/>
  <c r="L63" i="3"/>
  <c r="M63" i="3"/>
  <c r="L64" i="7"/>
  <c r="N63" i="3"/>
  <c r="L64" i="8"/>
  <c r="O63" i="3"/>
  <c r="D64" i="3"/>
  <c r="E64" i="3"/>
  <c r="F64" i="3"/>
  <c r="L65" i="13"/>
  <c r="G64" i="3"/>
  <c r="L65" i="11"/>
  <c r="H64" i="3"/>
  <c r="L65" i="10"/>
  <c r="I64" i="3"/>
  <c r="L65" i="9"/>
  <c r="J64" i="3"/>
  <c r="L65" i="2"/>
  <c r="K64" i="3"/>
  <c r="L65" i="4"/>
  <c r="L64" i="3"/>
  <c r="M64" i="3"/>
  <c r="L65" i="7"/>
  <c r="N64" i="3"/>
  <c r="L65" i="8"/>
  <c r="O64" i="3"/>
  <c r="D65" i="3"/>
  <c r="E65" i="3"/>
  <c r="F65" i="3"/>
  <c r="L66" i="13"/>
  <c r="G65" i="3"/>
  <c r="L66" i="11"/>
  <c r="H65" i="3"/>
  <c r="L66" i="10"/>
  <c r="I65" i="3"/>
  <c r="L66" i="9"/>
  <c r="J65" i="3"/>
  <c r="L66" i="2"/>
  <c r="K65" i="3"/>
  <c r="L66" i="4"/>
  <c r="L65" i="3"/>
  <c r="M65" i="3"/>
  <c r="L66" i="7"/>
  <c r="N65" i="3"/>
  <c r="L66" i="8"/>
  <c r="O65" i="3"/>
  <c r="D66" i="3"/>
  <c r="E66" i="3"/>
  <c r="F66" i="3"/>
  <c r="L67" i="13"/>
  <c r="G66" i="3"/>
  <c r="L67" i="11"/>
  <c r="H66" i="3"/>
  <c r="L67" i="10"/>
  <c r="I66" i="3"/>
  <c r="L67" i="9"/>
  <c r="J66" i="3"/>
  <c r="L67" i="2"/>
  <c r="K66" i="3"/>
  <c r="L67" i="4"/>
  <c r="L66" i="3"/>
  <c r="M66" i="3"/>
  <c r="L67" i="7"/>
  <c r="N66" i="3"/>
  <c r="L67" i="8"/>
  <c r="O66" i="3"/>
  <c r="D67" i="3"/>
  <c r="E67" i="3"/>
  <c r="F67" i="3"/>
  <c r="L68" i="13"/>
  <c r="G67" i="3"/>
  <c r="L68" i="11"/>
  <c r="H67" i="3"/>
  <c r="L68" i="10"/>
  <c r="I67" i="3"/>
  <c r="L68" i="9"/>
  <c r="J67" i="3"/>
  <c r="L68" i="2"/>
  <c r="K67" i="3"/>
  <c r="L68" i="4"/>
  <c r="L67" i="3"/>
  <c r="M67" i="3"/>
  <c r="L68" i="7"/>
  <c r="N67" i="3"/>
  <c r="L68" i="8"/>
  <c r="O67" i="3"/>
  <c r="D68" i="3"/>
  <c r="E68" i="3"/>
  <c r="F68" i="3"/>
  <c r="L69" i="13"/>
  <c r="G68" i="3"/>
  <c r="L69" i="11"/>
  <c r="H68" i="3"/>
  <c r="L69" i="10"/>
  <c r="I68" i="3"/>
  <c r="L69" i="9"/>
  <c r="J68" i="3"/>
  <c r="L69" i="2"/>
  <c r="K68" i="3"/>
  <c r="L69" i="4"/>
  <c r="L68" i="3"/>
  <c r="M68" i="3"/>
  <c r="L69" i="7"/>
  <c r="N68" i="3"/>
  <c r="L69" i="8"/>
  <c r="O68" i="3"/>
  <c r="D69" i="3"/>
  <c r="E69" i="3"/>
  <c r="F69" i="3"/>
  <c r="L70" i="13"/>
  <c r="G69" i="3"/>
  <c r="L70" i="11"/>
  <c r="H69" i="3"/>
  <c r="L70" i="10"/>
  <c r="I69" i="3"/>
  <c r="L70" i="9"/>
  <c r="J69" i="3"/>
  <c r="L70" i="2"/>
  <c r="K69" i="3"/>
  <c r="L70" i="4"/>
  <c r="L69" i="3"/>
  <c r="M69" i="3"/>
  <c r="L70" i="7"/>
  <c r="N69" i="3"/>
  <c r="L70" i="8"/>
  <c r="O69" i="3"/>
  <c r="D70" i="3"/>
  <c r="E70" i="3"/>
  <c r="F70" i="3"/>
  <c r="L71" i="13"/>
  <c r="G70" i="3"/>
  <c r="L71" i="11"/>
  <c r="H70" i="3"/>
  <c r="L71" i="10"/>
  <c r="I70" i="3"/>
  <c r="L71" i="9"/>
  <c r="J70" i="3"/>
  <c r="L71" i="2"/>
  <c r="K70" i="3"/>
  <c r="L71" i="4"/>
  <c r="L70" i="3"/>
  <c r="M70" i="3"/>
  <c r="L71" i="7"/>
  <c r="N70" i="3"/>
  <c r="L71" i="8"/>
  <c r="O70" i="3"/>
  <c r="D71" i="3"/>
  <c r="E71" i="3"/>
  <c r="F71" i="3"/>
  <c r="L72" i="13"/>
  <c r="G71" i="3"/>
  <c r="L72" i="11"/>
  <c r="H71" i="3"/>
  <c r="L72" i="10"/>
  <c r="I71" i="3"/>
  <c r="L72" i="9"/>
  <c r="J71" i="3"/>
  <c r="L72" i="2"/>
  <c r="K71" i="3"/>
  <c r="L72" i="4"/>
  <c r="L71" i="3"/>
  <c r="M71" i="3"/>
  <c r="L72" i="7"/>
  <c r="N71" i="3"/>
  <c r="L72" i="8"/>
  <c r="O71" i="3"/>
  <c r="D72" i="3"/>
  <c r="E72" i="3"/>
  <c r="F72" i="3"/>
  <c r="L73" i="13"/>
  <c r="G72" i="3"/>
  <c r="L73" i="11"/>
  <c r="H72" i="3"/>
  <c r="L73" i="10"/>
  <c r="I72" i="3"/>
  <c r="L73" i="9"/>
  <c r="J72" i="3"/>
  <c r="L73" i="2"/>
  <c r="K72" i="3"/>
  <c r="L73" i="4"/>
  <c r="L72" i="3"/>
  <c r="M72" i="3"/>
  <c r="L73" i="7"/>
  <c r="N72" i="3"/>
  <c r="L73" i="8"/>
  <c r="O72" i="3"/>
  <c r="D73" i="3"/>
  <c r="E73" i="3"/>
  <c r="F73" i="3"/>
  <c r="L74" i="13"/>
  <c r="G73" i="3"/>
  <c r="L74" i="11"/>
  <c r="H73" i="3"/>
  <c r="L74" i="10"/>
  <c r="I73" i="3"/>
  <c r="L74" i="9"/>
  <c r="J73" i="3"/>
  <c r="L74" i="2"/>
  <c r="K73" i="3"/>
  <c r="L74" i="4"/>
  <c r="L73" i="3"/>
  <c r="M73" i="3"/>
  <c r="L74" i="7"/>
  <c r="N73" i="3"/>
  <c r="L74" i="8"/>
  <c r="O73" i="3"/>
  <c r="D74" i="3"/>
  <c r="E74" i="3"/>
  <c r="F74" i="3"/>
  <c r="L75" i="13"/>
  <c r="G74" i="3"/>
  <c r="L75" i="11"/>
  <c r="H74" i="3"/>
  <c r="L75" i="10"/>
  <c r="I74" i="3"/>
  <c r="L75" i="9"/>
  <c r="J74" i="3"/>
  <c r="L75" i="2"/>
  <c r="K74" i="3"/>
  <c r="L75" i="4"/>
  <c r="L74" i="3"/>
  <c r="M74" i="3"/>
  <c r="L75" i="7"/>
  <c r="N74" i="3"/>
  <c r="L75" i="8"/>
  <c r="O74" i="3"/>
  <c r="D75" i="3"/>
  <c r="E75" i="3"/>
  <c r="F75" i="3"/>
  <c r="L76" i="13"/>
  <c r="G75" i="3"/>
  <c r="L76" i="11"/>
  <c r="H75" i="3"/>
  <c r="L76" i="10"/>
  <c r="I75" i="3"/>
  <c r="L76" i="9"/>
  <c r="J75" i="3"/>
  <c r="L76" i="2"/>
  <c r="K75" i="3"/>
  <c r="L76" i="4"/>
  <c r="L75" i="3"/>
  <c r="M75" i="3"/>
  <c r="L76" i="7"/>
  <c r="N75" i="3"/>
  <c r="L76" i="8"/>
  <c r="O75" i="3"/>
  <c r="D76" i="3"/>
  <c r="E76" i="3"/>
  <c r="F76" i="3"/>
  <c r="L77" i="13"/>
  <c r="G76" i="3"/>
  <c r="L77" i="11"/>
  <c r="H76" i="3"/>
  <c r="L77" i="10"/>
  <c r="I76" i="3"/>
  <c r="L77" i="9"/>
  <c r="J76" i="3"/>
  <c r="L77" i="2"/>
  <c r="K76" i="3"/>
  <c r="L77" i="4"/>
  <c r="L76" i="3"/>
  <c r="M76" i="3"/>
  <c r="L77" i="7"/>
  <c r="N76" i="3"/>
  <c r="L77" i="8"/>
  <c r="O76" i="3"/>
  <c r="D77" i="3"/>
  <c r="E77" i="3"/>
  <c r="F77" i="3"/>
  <c r="L78" i="13"/>
  <c r="G77" i="3"/>
  <c r="L78" i="11"/>
  <c r="H77" i="3"/>
  <c r="L78" i="10"/>
  <c r="I77" i="3"/>
  <c r="L78" i="9"/>
  <c r="J77" i="3"/>
  <c r="L78" i="2"/>
  <c r="K77" i="3"/>
  <c r="L78" i="4"/>
  <c r="L77" i="3"/>
  <c r="M77" i="3"/>
  <c r="L78" i="7"/>
  <c r="N77" i="3"/>
  <c r="L78" i="8"/>
  <c r="O77" i="3"/>
  <c r="D78" i="3"/>
  <c r="E78" i="3"/>
  <c r="F78" i="3"/>
  <c r="L79" i="13"/>
  <c r="G78" i="3"/>
  <c r="L79" i="11"/>
  <c r="H78" i="3"/>
  <c r="L79" i="10"/>
  <c r="I78" i="3"/>
  <c r="L79" i="9"/>
  <c r="J78" i="3"/>
  <c r="L79" i="2"/>
  <c r="K78" i="3"/>
  <c r="L79" i="4"/>
  <c r="L78" i="3"/>
  <c r="M78" i="3"/>
  <c r="L79" i="7"/>
  <c r="N78" i="3"/>
  <c r="L79" i="8"/>
  <c r="O78" i="3"/>
  <c r="D79" i="3"/>
  <c r="E79" i="3"/>
  <c r="F79" i="3"/>
  <c r="L80" i="13"/>
  <c r="G79" i="3"/>
  <c r="L80" i="11"/>
  <c r="H79" i="3"/>
  <c r="L80" i="10"/>
  <c r="I79" i="3"/>
  <c r="L80" i="9"/>
  <c r="J79" i="3"/>
  <c r="L80" i="2"/>
  <c r="K79" i="3"/>
  <c r="L80" i="4"/>
  <c r="L79" i="3"/>
  <c r="M79" i="3"/>
  <c r="L80" i="7"/>
  <c r="N79" i="3"/>
  <c r="L80" i="8"/>
  <c r="O79" i="3"/>
  <c r="D80" i="3"/>
  <c r="E80" i="3"/>
  <c r="F80" i="3"/>
  <c r="L81" i="13"/>
  <c r="G80" i="3"/>
  <c r="L81" i="11"/>
  <c r="H80" i="3"/>
  <c r="L81" i="10"/>
  <c r="I80" i="3"/>
  <c r="L81" i="9"/>
  <c r="J80" i="3"/>
  <c r="L81" i="2"/>
  <c r="K80" i="3"/>
  <c r="L81" i="4"/>
  <c r="L80" i="3"/>
  <c r="M80" i="3"/>
  <c r="L81" i="7"/>
  <c r="N80" i="3"/>
  <c r="L81" i="8"/>
  <c r="O80" i="3"/>
  <c r="D81" i="3"/>
  <c r="E81" i="3"/>
  <c r="F81" i="3"/>
  <c r="L82" i="13"/>
  <c r="G81" i="3"/>
  <c r="L82" i="11"/>
  <c r="H81" i="3"/>
  <c r="L82" i="10"/>
  <c r="I81" i="3"/>
  <c r="L82" i="9"/>
  <c r="J81" i="3"/>
  <c r="L82" i="2"/>
  <c r="K81" i="3"/>
  <c r="L82" i="4"/>
  <c r="L81" i="3"/>
  <c r="M81" i="3"/>
  <c r="L82" i="7"/>
  <c r="N81" i="3"/>
  <c r="L82" i="8"/>
  <c r="O81" i="3"/>
  <c r="D82" i="3"/>
  <c r="E82" i="3"/>
  <c r="F82" i="3"/>
  <c r="L83" i="13"/>
  <c r="G82" i="3"/>
  <c r="L83" i="11"/>
  <c r="H82" i="3"/>
  <c r="L83" i="10"/>
  <c r="I82" i="3"/>
  <c r="L83" i="9"/>
  <c r="J82" i="3"/>
  <c r="L83" i="2"/>
  <c r="K82" i="3"/>
  <c r="L83" i="4"/>
  <c r="L82" i="3"/>
  <c r="M82" i="3"/>
  <c r="L83" i="7"/>
  <c r="N82" i="3"/>
  <c r="L83" i="8"/>
  <c r="O82" i="3"/>
  <c r="D83" i="3"/>
  <c r="E83" i="3"/>
  <c r="F83" i="3"/>
  <c r="L84" i="13"/>
  <c r="G83" i="3"/>
  <c r="L84" i="11"/>
  <c r="H83" i="3"/>
  <c r="L84" i="10"/>
  <c r="I83" i="3"/>
  <c r="L84" i="9"/>
  <c r="J83" i="3"/>
  <c r="L84" i="2"/>
  <c r="K83" i="3"/>
  <c r="L84" i="4"/>
  <c r="L83" i="3"/>
  <c r="M83" i="3"/>
  <c r="L84" i="7"/>
  <c r="N83" i="3"/>
  <c r="L84" i="8"/>
  <c r="O83" i="3"/>
  <c r="D84" i="3"/>
  <c r="E84" i="3"/>
  <c r="F84" i="3"/>
  <c r="L85" i="13"/>
  <c r="G84" i="3"/>
  <c r="L85" i="11"/>
  <c r="H84" i="3"/>
  <c r="L85" i="10"/>
  <c r="I84" i="3"/>
  <c r="L85" i="9"/>
  <c r="J84" i="3"/>
  <c r="L85" i="2"/>
  <c r="K84" i="3"/>
  <c r="L85" i="4"/>
  <c r="L84" i="3"/>
  <c r="M84" i="3"/>
  <c r="L85" i="7"/>
  <c r="N84" i="3"/>
  <c r="L85" i="8"/>
  <c r="O84" i="3"/>
  <c r="D85" i="3"/>
  <c r="E85" i="3"/>
  <c r="F85" i="3"/>
  <c r="L86" i="13"/>
  <c r="G85" i="3"/>
  <c r="L86" i="11"/>
  <c r="H85" i="3"/>
  <c r="L86" i="10"/>
  <c r="I85" i="3"/>
  <c r="L86" i="9"/>
  <c r="J85" i="3"/>
  <c r="L86" i="2"/>
  <c r="K85" i="3"/>
  <c r="L86" i="4"/>
  <c r="L85" i="3"/>
  <c r="M85" i="3"/>
  <c r="L86" i="7"/>
  <c r="N85" i="3"/>
  <c r="L86" i="8"/>
  <c r="O85" i="3"/>
  <c r="D86" i="3"/>
  <c r="E86" i="3"/>
  <c r="F86" i="3"/>
  <c r="L87" i="13"/>
  <c r="G86" i="3"/>
  <c r="L87" i="11"/>
  <c r="H86" i="3"/>
  <c r="L87" i="10"/>
  <c r="I86" i="3"/>
  <c r="L87" i="9"/>
  <c r="J86" i="3"/>
  <c r="L87" i="2"/>
  <c r="K86" i="3"/>
  <c r="L87" i="4"/>
  <c r="L86" i="3"/>
  <c r="M86" i="3"/>
  <c r="L87" i="7"/>
  <c r="N86" i="3"/>
  <c r="L87" i="8"/>
  <c r="O86" i="3"/>
  <c r="D87" i="3"/>
  <c r="E87" i="3"/>
  <c r="F87" i="3"/>
  <c r="L88" i="13"/>
  <c r="G87" i="3"/>
  <c r="L88" i="11"/>
  <c r="H87" i="3"/>
  <c r="L88" i="10"/>
  <c r="I87" i="3"/>
  <c r="L88" i="9"/>
  <c r="J87" i="3"/>
  <c r="L88" i="2"/>
  <c r="K87" i="3"/>
  <c r="L88" i="4"/>
  <c r="L87" i="3"/>
  <c r="M87" i="3"/>
  <c r="L88" i="7"/>
  <c r="N87" i="3"/>
  <c r="L88" i="8"/>
  <c r="O87" i="3"/>
  <c r="D88" i="3"/>
  <c r="E88" i="3"/>
  <c r="F88" i="3"/>
  <c r="L89" i="13"/>
  <c r="G88" i="3"/>
  <c r="L89" i="11"/>
  <c r="H88" i="3"/>
  <c r="L89" i="10"/>
  <c r="I88" i="3"/>
  <c r="L89" i="9"/>
  <c r="J88" i="3"/>
  <c r="L89" i="2"/>
  <c r="K88" i="3"/>
  <c r="L89" i="4"/>
  <c r="L88" i="3"/>
  <c r="M88" i="3"/>
  <c r="L89" i="7"/>
  <c r="N88" i="3"/>
  <c r="L89" i="8"/>
  <c r="O88" i="3"/>
  <c r="D89" i="3"/>
  <c r="E89" i="3"/>
  <c r="F89" i="3"/>
  <c r="L90" i="13"/>
  <c r="G89" i="3"/>
  <c r="L90" i="11"/>
  <c r="H89" i="3"/>
  <c r="L90" i="10"/>
  <c r="I89" i="3"/>
  <c r="L90" i="9"/>
  <c r="J89" i="3"/>
  <c r="L90" i="2"/>
  <c r="K89" i="3"/>
  <c r="L90" i="4"/>
  <c r="L89" i="3"/>
  <c r="M89" i="3"/>
  <c r="L90" i="7"/>
  <c r="N89" i="3"/>
  <c r="L90" i="8"/>
  <c r="O89" i="3"/>
  <c r="D90" i="3"/>
  <c r="E90" i="3"/>
  <c r="F90" i="3"/>
  <c r="L91" i="13"/>
  <c r="G90" i="3"/>
  <c r="L91" i="11"/>
  <c r="H90" i="3"/>
  <c r="L91" i="10"/>
  <c r="I90" i="3"/>
  <c r="L91" i="9"/>
  <c r="J90" i="3"/>
  <c r="L91" i="2"/>
  <c r="K90" i="3"/>
  <c r="L91" i="4"/>
  <c r="L90" i="3"/>
  <c r="M90" i="3"/>
  <c r="L91" i="7"/>
  <c r="N90" i="3"/>
  <c r="L91" i="8"/>
  <c r="O90" i="3"/>
  <c r="D91" i="3"/>
  <c r="E91" i="3"/>
  <c r="F91" i="3"/>
  <c r="L92" i="13"/>
  <c r="G91" i="3"/>
  <c r="L92" i="11"/>
  <c r="H91" i="3"/>
  <c r="L92" i="10"/>
  <c r="I91" i="3"/>
  <c r="L92" i="9"/>
  <c r="J91" i="3"/>
  <c r="L92" i="2"/>
  <c r="K91" i="3"/>
  <c r="L92" i="4"/>
  <c r="L91" i="3"/>
  <c r="M91" i="3"/>
  <c r="L92" i="7"/>
  <c r="N91" i="3"/>
  <c r="L92" i="8"/>
  <c r="O91" i="3"/>
  <c r="D92" i="3"/>
  <c r="E92" i="3"/>
  <c r="F92" i="3"/>
  <c r="L93" i="13"/>
  <c r="G92" i="3"/>
  <c r="L93" i="11"/>
  <c r="H92" i="3"/>
  <c r="L93" i="10"/>
  <c r="I92" i="3"/>
  <c r="L93" i="9"/>
  <c r="J92" i="3"/>
  <c r="L93" i="2"/>
  <c r="K92" i="3"/>
  <c r="L93" i="4"/>
  <c r="L92" i="3"/>
  <c r="M92" i="3"/>
  <c r="L93" i="7"/>
  <c r="N92" i="3"/>
  <c r="L93" i="8"/>
  <c r="O92" i="3"/>
  <c r="D93" i="3"/>
  <c r="E93" i="3"/>
  <c r="F93" i="3"/>
  <c r="L94" i="13"/>
  <c r="G93" i="3"/>
  <c r="L94" i="11"/>
  <c r="H93" i="3"/>
  <c r="L94" i="10"/>
  <c r="I93" i="3"/>
  <c r="L94" i="9"/>
  <c r="J93" i="3"/>
  <c r="L94" i="2"/>
  <c r="K93" i="3"/>
  <c r="L94" i="4"/>
  <c r="L93" i="3"/>
  <c r="M93" i="3"/>
  <c r="L94" i="7"/>
  <c r="N93" i="3"/>
  <c r="L94" i="8"/>
  <c r="O93" i="3"/>
  <c r="D94" i="3"/>
  <c r="E94" i="3"/>
  <c r="F94" i="3"/>
  <c r="L95" i="13"/>
  <c r="G94" i="3"/>
  <c r="L95" i="11"/>
  <c r="H94" i="3"/>
  <c r="L95" i="10"/>
  <c r="I94" i="3"/>
  <c r="L95" i="9"/>
  <c r="J94" i="3"/>
  <c r="L95" i="2"/>
  <c r="K94" i="3"/>
  <c r="L95" i="4"/>
  <c r="L94" i="3"/>
  <c r="M94" i="3"/>
  <c r="L95" i="7"/>
  <c r="N94" i="3"/>
  <c r="L95" i="8"/>
  <c r="O94" i="3"/>
  <c r="D95" i="3"/>
  <c r="E95" i="3"/>
  <c r="F95" i="3"/>
  <c r="L96" i="13"/>
  <c r="G95" i="3"/>
  <c r="L96" i="11"/>
  <c r="H95" i="3"/>
  <c r="L96" i="10"/>
  <c r="I95" i="3"/>
  <c r="L96" i="9"/>
  <c r="J95" i="3"/>
  <c r="L96" i="2"/>
  <c r="K95" i="3"/>
  <c r="L96" i="4"/>
  <c r="L95" i="3"/>
  <c r="M95" i="3"/>
  <c r="L96" i="7"/>
  <c r="N95" i="3"/>
  <c r="L96" i="8"/>
  <c r="O95" i="3"/>
  <c r="D96" i="3"/>
  <c r="E96" i="3"/>
  <c r="F96" i="3"/>
  <c r="L97" i="13"/>
  <c r="G96" i="3"/>
  <c r="L97" i="11"/>
  <c r="H96" i="3"/>
  <c r="L97" i="10"/>
  <c r="I96" i="3"/>
  <c r="L97" i="9"/>
  <c r="J96" i="3"/>
  <c r="L97" i="2"/>
  <c r="K96" i="3"/>
  <c r="L97" i="4"/>
  <c r="L96" i="3"/>
  <c r="M96" i="3"/>
  <c r="L97" i="7"/>
  <c r="N96" i="3"/>
  <c r="L97" i="8"/>
  <c r="O96" i="3"/>
  <c r="D97" i="3"/>
  <c r="E97" i="3"/>
  <c r="F97" i="3"/>
  <c r="L98" i="13"/>
  <c r="G97" i="3"/>
  <c r="L98" i="11"/>
  <c r="H97" i="3"/>
  <c r="L98" i="10"/>
  <c r="I97" i="3"/>
  <c r="L98" i="9"/>
  <c r="J97" i="3"/>
  <c r="L98" i="2"/>
  <c r="K97" i="3"/>
  <c r="L98" i="4"/>
  <c r="L97" i="3"/>
  <c r="M97" i="3"/>
  <c r="L98" i="7"/>
  <c r="N97" i="3"/>
  <c r="L98" i="8"/>
  <c r="O97" i="3"/>
  <c r="D98" i="3"/>
  <c r="E98" i="3"/>
  <c r="F98" i="3"/>
  <c r="L99" i="13"/>
  <c r="G98" i="3"/>
  <c r="L99" i="11"/>
  <c r="H98" i="3"/>
  <c r="L99" i="10"/>
  <c r="I98" i="3"/>
  <c r="L99" i="9"/>
  <c r="J98" i="3"/>
  <c r="L99" i="2"/>
  <c r="K98" i="3"/>
  <c r="L99" i="4"/>
  <c r="L98" i="3"/>
  <c r="M98" i="3"/>
  <c r="L99" i="7"/>
  <c r="N98" i="3"/>
  <c r="L99" i="8"/>
  <c r="O98" i="3"/>
  <c r="D99" i="3"/>
  <c r="E99" i="3"/>
  <c r="F99" i="3"/>
  <c r="L100" i="13"/>
  <c r="G99" i="3"/>
  <c r="L100" i="11"/>
  <c r="H99" i="3"/>
  <c r="L100" i="10"/>
  <c r="I99" i="3"/>
  <c r="L100" i="9"/>
  <c r="J99" i="3"/>
  <c r="L100" i="2"/>
  <c r="K99" i="3"/>
  <c r="L100" i="4"/>
  <c r="L99" i="3"/>
  <c r="M99" i="3"/>
  <c r="L100" i="7"/>
  <c r="N99" i="3"/>
  <c r="L100" i="8"/>
  <c r="O99" i="3"/>
  <c r="D100" i="3"/>
  <c r="E100" i="3"/>
  <c r="F100" i="3"/>
  <c r="L101" i="13"/>
  <c r="G100" i="3"/>
  <c r="L101" i="11"/>
  <c r="H100" i="3"/>
  <c r="L101" i="10"/>
  <c r="I100" i="3"/>
  <c r="L101" i="9"/>
  <c r="J100" i="3"/>
  <c r="L101" i="2"/>
  <c r="K100" i="3"/>
  <c r="L101" i="4"/>
  <c r="L100" i="3"/>
  <c r="M100" i="3"/>
  <c r="L101" i="7"/>
  <c r="N100" i="3"/>
  <c r="L101" i="8"/>
  <c r="O100" i="3"/>
  <c r="D101" i="3"/>
  <c r="E101" i="3"/>
  <c r="F101" i="3"/>
  <c r="L102" i="13"/>
  <c r="G101" i="3"/>
  <c r="L102" i="11"/>
  <c r="H101" i="3"/>
  <c r="L102" i="10"/>
  <c r="I101" i="3"/>
  <c r="L102" i="9"/>
  <c r="J101" i="3"/>
  <c r="L102" i="2"/>
  <c r="K101" i="3"/>
  <c r="L102" i="4"/>
  <c r="L101" i="3"/>
  <c r="M101" i="3"/>
  <c r="L102" i="7"/>
  <c r="N101" i="3"/>
  <c r="L102" i="8"/>
  <c r="O101" i="3"/>
  <c r="D102" i="3"/>
  <c r="E102" i="3"/>
  <c r="F102" i="3"/>
  <c r="L103" i="13"/>
  <c r="G102" i="3"/>
  <c r="L103" i="11"/>
  <c r="H102" i="3"/>
  <c r="L103" i="10"/>
  <c r="I102" i="3"/>
  <c r="L103" i="9"/>
  <c r="J102" i="3"/>
  <c r="L103" i="2"/>
  <c r="K102" i="3"/>
  <c r="L103" i="4"/>
  <c r="L102" i="3"/>
  <c r="M102" i="3"/>
  <c r="L103" i="7"/>
  <c r="N102" i="3"/>
  <c r="L103" i="8"/>
  <c r="O102" i="3"/>
  <c r="D103" i="3"/>
  <c r="E103" i="3"/>
  <c r="F103" i="3"/>
  <c r="L104" i="13"/>
  <c r="G103" i="3"/>
  <c r="L104" i="11"/>
  <c r="H103" i="3"/>
  <c r="L104" i="10"/>
  <c r="I103" i="3"/>
  <c r="L104" i="9"/>
  <c r="J103" i="3"/>
  <c r="L104" i="2"/>
  <c r="K103" i="3"/>
  <c r="L104" i="4"/>
  <c r="L103" i="3"/>
  <c r="M103" i="3"/>
  <c r="L104" i="7"/>
  <c r="N103" i="3"/>
  <c r="L104" i="8"/>
  <c r="O103" i="3"/>
  <c r="D104" i="3"/>
  <c r="E104" i="3"/>
  <c r="F104" i="3"/>
  <c r="L105" i="13"/>
  <c r="G104" i="3"/>
  <c r="L105" i="11"/>
  <c r="H104" i="3"/>
  <c r="L105" i="10"/>
  <c r="I104" i="3"/>
  <c r="L105" i="9"/>
  <c r="J104" i="3"/>
  <c r="L105" i="2"/>
  <c r="K104" i="3"/>
  <c r="L105" i="4"/>
  <c r="L104" i="3"/>
  <c r="M104" i="3"/>
  <c r="L105" i="7"/>
  <c r="N104" i="3"/>
  <c r="L105" i="8"/>
  <c r="O104" i="3"/>
  <c r="D105" i="3"/>
  <c r="E105" i="3"/>
  <c r="F105" i="3"/>
  <c r="L106" i="13"/>
  <c r="G105" i="3"/>
  <c r="L106" i="11"/>
  <c r="H105" i="3"/>
  <c r="L106" i="10"/>
  <c r="I105" i="3"/>
  <c r="L106" i="9"/>
  <c r="J105" i="3"/>
  <c r="L106" i="2"/>
  <c r="K105" i="3"/>
  <c r="L106" i="4"/>
  <c r="L105" i="3"/>
  <c r="M105" i="3"/>
  <c r="L106" i="7"/>
  <c r="N105" i="3"/>
  <c r="L106" i="8"/>
  <c r="O105" i="3"/>
  <c r="D106" i="3"/>
  <c r="E106" i="3"/>
  <c r="F106" i="3"/>
  <c r="L107" i="13"/>
  <c r="G106" i="3"/>
  <c r="L107" i="11"/>
  <c r="H106" i="3"/>
  <c r="L107" i="10"/>
  <c r="I106" i="3"/>
  <c r="L107" i="9"/>
  <c r="J106" i="3"/>
  <c r="L107" i="2"/>
  <c r="K106" i="3"/>
  <c r="L107" i="4"/>
  <c r="L106" i="3"/>
  <c r="M106" i="3"/>
  <c r="L107" i="7"/>
  <c r="N106" i="3"/>
  <c r="L107" i="8"/>
  <c r="O106" i="3"/>
  <c r="D107" i="3"/>
  <c r="E107" i="3"/>
  <c r="F107" i="3"/>
  <c r="L108" i="13"/>
  <c r="G107" i="3"/>
  <c r="L108" i="11"/>
  <c r="H107" i="3"/>
  <c r="L108" i="10"/>
  <c r="I107" i="3"/>
  <c r="L108" i="9"/>
  <c r="J107" i="3"/>
  <c r="L108" i="2"/>
  <c r="K107" i="3"/>
  <c r="L108" i="4"/>
  <c r="L107" i="3"/>
  <c r="M107" i="3"/>
  <c r="L108" i="7"/>
  <c r="N107" i="3"/>
  <c r="L108" i="8"/>
  <c r="O107" i="3"/>
  <c r="D108" i="3"/>
  <c r="E108" i="3"/>
  <c r="F108" i="3"/>
  <c r="L109" i="13"/>
  <c r="G108" i="3"/>
  <c r="L109" i="11"/>
  <c r="H108" i="3"/>
  <c r="L109" i="10"/>
  <c r="I108" i="3"/>
  <c r="L109" i="9"/>
  <c r="J108" i="3"/>
  <c r="L109" i="2"/>
  <c r="K108" i="3"/>
  <c r="L109" i="4"/>
  <c r="L108" i="3"/>
  <c r="M108" i="3"/>
  <c r="L109" i="7"/>
  <c r="N108" i="3"/>
  <c r="L109" i="8"/>
  <c r="O108" i="3"/>
  <c r="J9" i="8"/>
  <c r="K9" i="8"/>
  <c r="L9" i="8"/>
  <c r="O8" i="3"/>
  <c r="J9" i="7"/>
  <c r="K9" i="7"/>
  <c r="L9" i="7"/>
  <c r="N8" i="3"/>
  <c r="M8" i="3"/>
  <c r="J9" i="4"/>
  <c r="K9" i="4"/>
  <c r="L9" i="4"/>
  <c r="L8" i="3"/>
  <c r="J9" i="2"/>
  <c r="K9" i="2"/>
  <c r="L9" i="2"/>
  <c r="K8" i="3"/>
  <c r="J9" i="9"/>
  <c r="K9" i="9"/>
  <c r="L9" i="9"/>
  <c r="J8" i="3"/>
  <c r="J9" i="10"/>
  <c r="K9" i="10"/>
  <c r="L9" i="10"/>
  <c r="I8" i="3"/>
  <c r="J9" i="11"/>
  <c r="K9" i="11"/>
  <c r="L9" i="11"/>
  <c r="H8" i="3"/>
  <c r="J9" i="13"/>
  <c r="K9" i="13"/>
  <c r="L9" i="13"/>
  <c r="G8" i="3"/>
  <c r="F8" i="3"/>
  <c r="E8" i="3"/>
  <c r="D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7"/>
  <c r="J109" i="16"/>
  <c r="J109" i="15"/>
  <c r="J109" i="14"/>
  <c r="J109" i="6"/>
  <c r="J109" i="18"/>
  <c r="F109" i="18"/>
  <c r="F108" i="18"/>
  <c r="G108" i="18"/>
  <c r="F107" i="18"/>
  <c r="G107" i="18"/>
  <c r="F106" i="18"/>
  <c r="G106" i="18"/>
  <c r="F105" i="18"/>
  <c r="G105" i="18"/>
  <c r="F104" i="18"/>
  <c r="G104" i="18"/>
  <c r="F103" i="18"/>
  <c r="G103" i="18"/>
  <c r="F102" i="18"/>
  <c r="G102" i="18"/>
  <c r="F101" i="18"/>
  <c r="G101" i="18"/>
  <c r="F100" i="18"/>
  <c r="G100" i="18"/>
  <c r="F99" i="18"/>
  <c r="G99" i="18"/>
  <c r="F98" i="18"/>
  <c r="G98" i="18"/>
  <c r="F97" i="18"/>
  <c r="G97" i="18"/>
  <c r="F96" i="18"/>
  <c r="G96" i="18"/>
  <c r="F95" i="18"/>
  <c r="G95" i="18"/>
  <c r="F94" i="18"/>
  <c r="G94" i="18"/>
  <c r="F93" i="18"/>
  <c r="G93" i="18"/>
  <c r="F92" i="18"/>
  <c r="G92" i="18"/>
  <c r="F91" i="18"/>
  <c r="G91" i="18"/>
  <c r="F90" i="18"/>
  <c r="G90" i="18"/>
  <c r="F89" i="18"/>
  <c r="G89" i="18"/>
  <c r="F88" i="18"/>
  <c r="G88" i="18"/>
  <c r="F87" i="18"/>
  <c r="G87" i="18"/>
  <c r="F86" i="18"/>
  <c r="G86" i="18"/>
  <c r="F85" i="18"/>
  <c r="G85" i="18"/>
  <c r="F84" i="18"/>
  <c r="G84" i="18"/>
  <c r="F83" i="18"/>
  <c r="G83" i="18"/>
  <c r="F82" i="18"/>
  <c r="G82" i="18"/>
  <c r="F81" i="18"/>
  <c r="G81" i="18"/>
  <c r="F80" i="18"/>
  <c r="G80" i="18"/>
  <c r="F79" i="18"/>
  <c r="G79" i="18"/>
  <c r="F78" i="18"/>
  <c r="G78" i="18"/>
  <c r="F77" i="18"/>
  <c r="G77" i="18"/>
  <c r="F76" i="18"/>
  <c r="G76" i="18"/>
  <c r="F75" i="18"/>
  <c r="G75" i="18"/>
  <c r="F74" i="18"/>
  <c r="G74" i="18"/>
  <c r="F73" i="18"/>
  <c r="G73" i="18"/>
  <c r="F72" i="18"/>
  <c r="G72" i="18"/>
  <c r="F71" i="18"/>
  <c r="G71" i="18"/>
  <c r="F70" i="18"/>
  <c r="G70" i="18"/>
  <c r="F69" i="18"/>
  <c r="G69" i="18"/>
  <c r="F68" i="18"/>
  <c r="G68" i="18"/>
  <c r="F67" i="18"/>
  <c r="G67" i="18"/>
  <c r="F66" i="18"/>
  <c r="G66" i="18"/>
  <c r="F65" i="18"/>
  <c r="G65" i="18"/>
  <c r="F64" i="18"/>
  <c r="G64" i="18"/>
  <c r="F63" i="18"/>
  <c r="G63" i="18"/>
  <c r="F62" i="18"/>
  <c r="G62" i="18"/>
  <c r="F61" i="18"/>
  <c r="G61" i="18"/>
  <c r="F60" i="18"/>
  <c r="G60" i="18"/>
  <c r="F59" i="18"/>
  <c r="G59" i="18"/>
  <c r="F58" i="18"/>
  <c r="G58" i="18"/>
  <c r="F57" i="18"/>
  <c r="G57" i="18"/>
  <c r="F56" i="18"/>
  <c r="G56" i="18"/>
  <c r="F55" i="18"/>
  <c r="G55" i="18"/>
  <c r="F54" i="18"/>
  <c r="G54" i="18"/>
  <c r="F53" i="18"/>
  <c r="G53" i="18"/>
  <c r="F52" i="18"/>
  <c r="G52" i="18"/>
  <c r="F51" i="18"/>
  <c r="G51" i="18"/>
  <c r="F50" i="18"/>
  <c r="G50" i="18"/>
  <c r="F49" i="18"/>
  <c r="G49" i="18"/>
  <c r="F48" i="18"/>
  <c r="G48" i="18"/>
  <c r="F47" i="18"/>
  <c r="G47" i="18"/>
  <c r="F46" i="18"/>
  <c r="G46" i="18"/>
  <c r="F45" i="18"/>
  <c r="G45" i="18"/>
  <c r="F44" i="18"/>
  <c r="G44" i="18"/>
  <c r="F43" i="18"/>
  <c r="G43" i="18"/>
  <c r="F42" i="18"/>
  <c r="G42" i="18"/>
  <c r="F41" i="18"/>
  <c r="G41" i="18"/>
  <c r="F40" i="18"/>
  <c r="G40" i="18"/>
  <c r="F39" i="18"/>
  <c r="G39" i="18"/>
  <c r="F38" i="18"/>
  <c r="G38" i="18"/>
  <c r="F37" i="18"/>
  <c r="G37" i="18"/>
  <c r="F36" i="18"/>
  <c r="G36" i="18"/>
  <c r="F35" i="18"/>
  <c r="G35" i="18"/>
  <c r="F34" i="18"/>
  <c r="G34" i="18"/>
  <c r="F33" i="18"/>
  <c r="G33" i="18"/>
  <c r="F32" i="18"/>
  <c r="G32" i="18"/>
  <c r="F31" i="18"/>
  <c r="G31" i="18"/>
  <c r="F30" i="18"/>
  <c r="G30" i="18"/>
  <c r="F29" i="18"/>
  <c r="G29" i="18"/>
  <c r="F28" i="18"/>
  <c r="G28" i="18"/>
  <c r="F27" i="18"/>
  <c r="G27" i="18"/>
  <c r="F26" i="18"/>
  <c r="G26" i="18"/>
  <c r="F25" i="18"/>
  <c r="G25" i="18"/>
  <c r="F24" i="18"/>
  <c r="G24" i="18"/>
  <c r="F23" i="18"/>
  <c r="G23" i="18"/>
  <c r="F22" i="18"/>
  <c r="G22" i="18"/>
  <c r="F21" i="18"/>
  <c r="G21" i="18"/>
  <c r="F20" i="18"/>
  <c r="G20" i="18"/>
  <c r="F19" i="18"/>
  <c r="G19" i="18"/>
  <c r="F18" i="18"/>
  <c r="G18" i="18"/>
  <c r="F17" i="18"/>
  <c r="G17" i="18"/>
  <c r="F16" i="18"/>
  <c r="G16" i="18"/>
  <c r="F15" i="18"/>
  <c r="G15" i="18"/>
  <c r="F14" i="18"/>
  <c r="G14" i="18"/>
  <c r="F13" i="18"/>
  <c r="G13" i="18"/>
  <c r="F12" i="18"/>
  <c r="G12" i="18"/>
  <c r="F11" i="18"/>
  <c r="G11" i="18"/>
  <c r="F10" i="18"/>
  <c r="G10" i="18"/>
  <c r="F9" i="18"/>
  <c r="G9" i="18"/>
  <c r="I9" i="18"/>
  <c r="H10" i="18"/>
  <c r="J9" i="18"/>
  <c r="I10" i="18"/>
  <c r="H11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J10" i="14"/>
  <c r="I11" i="14"/>
  <c r="H12" i="14"/>
  <c r="I12" i="14"/>
  <c r="H13" i="14"/>
  <c r="J11" i="14"/>
  <c r="J12" i="14"/>
  <c r="I13" i="14"/>
  <c r="H14" i="14"/>
  <c r="J13" i="14"/>
  <c r="I14" i="14"/>
  <c r="H15" i="14"/>
  <c r="J14" i="14"/>
  <c r="I15" i="14"/>
  <c r="H16" i="14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I16" i="14"/>
  <c r="H17" i="14"/>
  <c r="J15" i="14"/>
  <c r="I10" i="6"/>
  <c r="H11" i="6"/>
  <c r="I17" i="14"/>
  <c r="H18" i="14"/>
  <c r="J16" i="14"/>
  <c r="I11" i="6"/>
  <c r="H12" i="6"/>
  <c r="J10" i="6"/>
  <c r="J17" i="14"/>
  <c r="I18" i="14"/>
  <c r="H19" i="14"/>
  <c r="I12" i="6"/>
  <c r="H13" i="6"/>
  <c r="J11" i="6"/>
  <c r="J18" i="14"/>
  <c r="I19" i="14"/>
  <c r="H20" i="14"/>
  <c r="J12" i="6"/>
  <c r="I13" i="6"/>
  <c r="H14" i="6"/>
  <c r="I20" i="14"/>
  <c r="H21" i="14"/>
  <c r="J19" i="14"/>
  <c r="I14" i="6"/>
  <c r="H15" i="6"/>
  <c r="J13" i="6"/>
  <c r="I21" i="14"/>
  <c r="H22" i="14"/>
  <c r="J20" i="14"/>
  <c r="I15" i="6"/>
  <c r="H16" i="6"/>
  <c r="J14" i="6"/>
  <c r="J21" i="14"/>
  <c r="I22" i="14"/>
  <c r="H23" i="14"/>
  <c r="J15" i="6"/>
  <c r="I16" i="6"/>
  <c r="H17" i="6"/>
  <c r="J22" i="14"/>
  <c r="I23" i="14"/>
  <c r="H24" i="14"/>
  <c r="J16" i="6"/>
  <c r="I17" i="6"/>
  <c r="H18" i="6"/>
  <c r="J23" i="14"/>
  <c r="I24" i="14"/>
  <c r="H25" i="14"/>
  <c r="I18" i="6"/>
  <c r="H19" i="6"/>
  <c r="J17" i="6"/>
  <c r="J24" i="14"/>
  <c r="I25" i="14"/>
  <c r="H26" i="14"/>
  <c r="I19" i="6"/>
  <c r="H20" i="6"/>
  <c r="J18" i="6"/>
  <c r="I26" i="14"/>
  <c r="H27" i="14"/>
  <c r="J25" i="14"/>
  <c r="J19" i="6"/>
  <c r="I20" i="6"/>
  <c r="H21" i="6"/>
  <c r="J26" i="14"/>
  <c r="I27" i="14"/>
  <c r="H28" i="14"/>
  <c r="J20" i="6"/>
  <c r="I21" i="6"/>
  <c r="H22" i="6"/>
  <c r="I28" i="14"/>
  <c r="H29" i="14"/>
  <c r="J27" i="14"/>
  <c r="I22" i="6"/>
  <c r="H23" i="6"/>
  <c r="J21" i="6"/>
  <c r="J28" i="14"/>
  <c r="I29" i="14"/>
  <c r="H30" i="14"/>
  <c r="I23" i="6"/>
  <c r="H24" i="6"/>
  <c r="J22" i="6"/>
  <c r="J29" i="14"/>
  <c r="I30" i="14"/>
  <c r="H31" i="14"/>
  <c r="J23" i="6"/>
  <c r="I24" i="6"/>
  <c r="H25" i="6"/>
  <c r="I31" i="14"/>
  <c r="H32" i="14"/>
  <c r="J30" i="14"/>
  <c r="J24" i="6"/>
  <c r="I25" i="6"/>
  <c r="H26" i="6"/>
  <c r="J31" i="14"/>
  <c r="I32" i="14"/>
  <c r="H33" i="14"/>
  <c r="I26" i="6"/>
  <c r="H27" i="6"/>
  <c r="J25" i="6"/>
  <c r="J32" i="14"/>
  <c r="I33" i="14"/>
  <c r="H34" i="14"/>
  <c r="I27" i="6"/>
  <c r="H28" i="6"/>
  <c r="J26" i="6"/>
  <c r="J33" i="14"/>
  <c r="I34" i="14"/>
  <c r="H35" i="14"/>
  <c r="J27" i="6"/>
  <c r="I28" i="6"/>
  <c r="H29" i="6"/>
  <c r="I35" i="14"/>
  <c r="H36" i="14"/>
  <c r="J34" i="14"/>
  <c r="J28" i="6"/>
  <c r="I29" i="6"/>
  <c r="H30" i="6"/>
  <c r="I36" i="14"/>
  <c r="H37" i="14"/>
  <c r="J35" i="14"/>
  <c r="J29" i="6"/>
  <c r="I30" i="6"/>
  <c r="H31" i="6"/>
  <c r="J36" i="14"/>
  <c r="I37" i="14"/>
  <c r="H38" i="14"/>
  <c r="I31" i="6"/>
  <c r="H32" i="6"/>
  <c r="J30" i="6"/>
  <c r="J37" i="14"/>
  <c r="I38" i="14"/>
  <c r="H39" i="14"/>
  <c r="I32" i="6"/>
  <c r="H33" i="6"/>
  <c r="J31" i="6"/>
  <c r="I39" i="14"/>
  <c r="H40" i="14"/>
  <c r="J38" i="14"/>
  <c r="J32" i="6"/>
  <c r="I33" i="6"/>
  <c r="H34" i="6"/>
  <c r="I40" i="14"/>
  <c r="H41" i="14"/>
  <c r="J39" i="14"/>
  <c r="J33" i="6"/>
  <c r="I34" i="6"/>
  <c r="H35" i="6"/>
  <c r="I41" i="14"/>
  <c r="H42" i="14"/>
  <c r="J40" i="14"/>
  <c r="I35" i="6"/>
  <c r="H36" i="6"/>
  <c r="J34" i="6"/>
  <c r="J41" i="14"/>
  <c r="I42" i="14"/>
  <c r="H43" i="14"/>
  <c r="I36" i="6"/>
  <c r="H37" i="6"/>
  <c r="J35" i="6"/>
  <c r="J42" i="14"/>
  <c r="I43" i="14"/>
  <c r="H44" i="14"/>
  <c r="J36" i="6"/>
  <c r="I37" i="6"/>
  <c r="H38" i="6"/>
  <c r="I44" i="14"/>
  <c r="H45" i="14"/>
  <c r="J43" i="14"/>
  <c r="J37" i="6"/>
  <c r="I38" i="6"/>
  <c r="H39" i="6"/>
  <c r="J44" i="14"/>
  <c r="I45" i="14"/>
  <c r="H46" i="14"/>
  <c r="I39" i="6"/>
  <c r="H40" i="6"/>
  <c r="J38" i="6"/>
  <c r="J45" i="14"/>
  <c r="I46" i="14"/>
  <c r="H47" i="14"/>
  <c r="J39" i="6"/>
  <c r="I40" i="6"/>
  <c r="H41" i="6"/>
  <c r="J46" i="14"/>
  <c r="I47" i="14"/>
  <c r="H48" i="14"/>
  <c r="I41" i="6"/>
  <c r="H42" i="6"/>
  <c r="J40" i="6"/>
  <c r="I48" i="14"/>
  <c r="H49" i="14"/>
  <c r="J47" i="14"/>
  <c r="J41" i="6"/>
  <c r="I42" i="6"/>
  <c r="H43" i="6"/>
  <c r="I49" i="14"/>
  <c r="H50" i="14"/>
  <c r="J48" i="14"/>
  <c r="J42" i="6"/>
  <c r="I43" i="6"/>
  <c r="H44" i="6"/>
  <c r="J49" i="14"/>
  <c r="I50" i="14"/>
  <c r="H51" i="14"/>
  <c r="I44" i="6"/>
  <c r="H45" i="6"/>
  <c r="J43" i="6"/>
  <c r="J50" i="14"/>
  <c r="I51" i="14"/>
  <c r="H52" i="14"/>
  <c r="I45" i="6"/>
  <c r="H46" i="6"/>
  <c r="J44" i="6"/>
  <c r="I52" i="14"/>
  <c r="H53" i="14"/>
  <c r="J51" i="14"/>
  <c r="I46" i="6"/>
  <c r="H47" i="6"/>
  <c r="J45" i="6"/>
  <c r="I53" i="14"/>
  <c r="H54" i="14"/>
  <c r="J52" i="14"/>
  <c r="J46" i="6"/>
  <c r="I47" i="6"/>
  <c r="H48" i="6"/>
  <c r="J53" i="14"/>
  <c r="I54" i="14"/>
  <c r="H55" i="14"/>
  <c r="I48" i="6"/>
  <c r="H49" i="6"/>
  <c r="J47" i="6"/>
  <c r="J54" i="14"/>
  <c r="I55" i="14"/>
  <c r="H56" i="14"/>
  <c r="I49" i="6"/>
  <c r="H50" i="6"/>
  <c r="J48" i="6"/>
  <c r="J55" i="14"/>
  <c r="I56" i="14"/>
  <c r="H57" i="14"/>
  <c r="J49" i="6"/>
  <c r="I50" i="6"/>
  <c r="H51" i="6"/>
  <c r="J56" i="14"/>
  <c r="I57" i="14"/>
  <c r="H58" i="14"/>
  <c r="J50" i="6"/>
  <c r="I51" i="6"/>
  <c r="H52" i="6"/>
  <c r="I58" i="14"/>
  <c r="H59" i="14"/>
  <c r="J57" i="14"/>
  <c r="I52" i="6"/>
  <c r="H53" i="6"/>
  <c r="J51" i="6"/>
  <c r="I59" i="14"/>
  <c r="H60" i="14"/>
  <c r="J58" i="14"/>
  <c r="I53" i="6"/>
  <c r="H54" i="6"/>
  <c r="J52" i="6"/>
  <c r="I60" i="14"/>
  <c r="H61" i="14"/>
  <c r="J59" i="14"/>
  <c r="J53" i="6"/>
  <c r="I54" i="6"/>
  <c r="H55" i="6"/>
  <c r="I61" i="14"/>
  <c r="H62" i="14"/>
  <c r="J60" i="14"/>
  <c r="J54" i="6"/>
  <c r="I55" i="6"/>
  <c r="H56" i="6"/>
  <c r="J61" i="14"/>
  <c r="I62" i="14"/>
  <c r="H63" i="14"/>
  <c r="I56" i="6"/>
  <c r="H57" i="6"/>
  <c r="J55" i="6"/>
  <c r="J62" i="14"/>
  <c r="I63" i="14"/>
  <c r="H64" i="14"/>
  <c r="I57" i="6"/>
  <c r="H58" i="6"/>
  <c r="J56" i="6"/>
  <c r="I64" i="14"/>
  <c r="H65" i="14"/>
  <c r="J63" i="14"/>
  <c r="I58" i="6"/>
  <c r="H59" i="6"/>
  <c r="J57" i="6"/>
  <c r="I65" i="14"/>
  <c r="H66" i="14"/>
  <c r="J64" i="14"/>
  <c r="J58" i="6"/>
  <c r="I59" i="6"/>
  <c r="H60" i="6"/>
  <c r="J65" i="14"/>
  <c r="I66" i="14"/>
  <c r="H67" i="14"/>
  <c r="I60" i="6"/>
  <c r="H61" i="6"/>
  <c r="J59" i="6"/>
  <c r="J66" i="14"/>
  <c r="I67" i="14"/>
  <c r="H68" i="14"/>
  <c r="I61" i="6"/>
  <c r="H62" i="6"/>
  <c r="J60" i="6"/>
  <c r="I68" i="14"/>
  <c r="H69" i="14"/>
  <c r="J67" i="14"/>
  <c r="J61" i="6"/>
  <c r="I62" i="6"/>
  <c r="H63" i="6"/>
  <c r="I69" i="14"/>
  <c r="H70" i="14"/>
  <c r="J68" i="14"/>
  <c r="J62" i="6"/>
  <c r="I63" i="6"/>
  <c r="H64" i="6"/>
  <c r="J69" i="14"/>
  <c r="I70" i="14"/>
  <c r="H71" i="14"/>
  <c r="I64" i="6"/>
  <c r="H65" i="6"/>
  <c r="J63" i="6"/>
  <c r="J70" i="14"/>
  <c r="I71" i="14"/>
  <c r="H72" i="14"/>
  <c r="I65" i="6"/>
  <c r="H66" i="6"/>
  <c r="J64" i="6"/>
  <c r="J71" i="14"/>
  <c r="I72" i="14"/>
  <c r="H73" i="14"/>
  <c r="I66" i="6"/>
  <c r="H67" i="6"/>
  <c r="J65" i="6"/>
  <c r="J72" i="14"/>
  <c r="I73" i="14"/>
  <c r="H74" i="14"/>
  <c r="J66" i="6"/>
  <c r="I67" i="6"/>
  <c r="H68" i="6"/>
  <c r="I74" i="14"/>
  <c r="H75" i="14"/>
  <c r="J73" i="14"/>
  <c r="J67" i="6"/>
  <c r="I68" i="6"/>
  <c r="H69" i="6"/>
  <c r="I75" i="14"/>
  <c r="H76" i="14"/>
  <c r="J74" i="14"/>
  <c r="I69" i="6"/>
  <c r="H70" i="6"/>
  <c r="J68" i="6"/>
  <c r="I76" i="14"/>
  <c r="H77" i="14"/>
  <c r="J75" i="14"/>
  <c r="J69" i="6"/>
  <c r="I70" i="6"/>
  <c r="H71" i="6"/>
  <c r="I77" i="14"/>
  <c r="H78" i="14"/>
  <c r="J76" i="14"/>
  <c r="J70" i="6"/>
  <c r="I71" i="6"/>
  <c r="H72" i="6"/>
  <c r="J77" i="14"/>
  <c r="I78" i="14"/>
  <c r="H79" i="14"/>
  <c r="I72" i="6"/>
  <c r="H73" i="6"/>
  <c r="J71" i="6"/>
  <c r="J78" i="14"/>
  <c r="I79" i="14"/>
  <c r="H80" i="14"/>
  <c r="I73" i="6"/>
  <c r="H74" i="6"/>
  <c r="J72" i="6"/>
  <c r="I80" i="14"/>
  <c r="H81" i="14"/>
  <c r="J79" i="14"/>
  <c r="I74" i="6"/>
  <c r="H75" i="6"/>
  <c r="J73" i="6"/>
  <c r="I81" i="14"/>
  <c r="H82" i="14"/>
  <c r="J80" i="14"/>
  <c r="J74" i="6"/>
  <c r="I75" i="6"/>
  <c r="H76" i="6"/>
  <c r="I82" i="14"/>
  <c r="H83" i="14"/>
  <c r="J81" i="14"/>
  <c r="I76" i="6"/>
  <c r="H77" i="6"/>
  <c r="J75" i="6"/>
  <c r="J82" i="14"/>
  <c r="I83" i="14"/>
  <c r="H84" i="14"/>
  <c r="I77" i="6"/>
  <c r="H78" i="6"/>
  <c r="J76" i="6"/>
  <c r="I84" i="14"/>
  <c r="H85" i="14"/>
  <c r="J83" i="14"/>
  <c r="J77" i="6"/>
  <c r="I78" i="6"/>
  <c r="H79" i="6"/>
  <c r="I85" i="14"/>
  <c r="H86" i="14"/>
  <c r="J84" i="14"/>
  <c r="J78" i="6"/>
  <c r="I79" i="6"/>
  <c r="H80" i="6"/>
  <c r="J85" i="14"/>
  <c r="I86" i="14"/>
  <c r="H87" i="14"/>
  <c r="I80" i="6"/>
  <c r="H81" i="6"/>
  <c r="J79" i="6"/>
  <c r="J86" i="14"/>
  <c r="I87" i="14"/>
  <c r="H88" i="14"/>
  <c r="I81" i="6"/>
  <c r="H82" i="6"/>
  <c r="J80" i="6"/>
  <c r="J87" i="14"/>
  <c r="I88" i="14"/>
  <c r="H89" i="14"/>
  <c r="I82" i="6"/>
  <c r="H83" i="6"/>
  <c r="J81" i="6"/>
  <c r="J88" i="14"/>
  <c r="I89" i="14"/>
  <c r="H90" i="14"/>
  <c r="J82" i="6"/>
  <c r="I83" i="6"/>
  <c r="H84" i="6"/>
  <c r="I90" i="14"/>
  <c r="H91" i="14"/>
  <c r="J89" i="14"/>
  <c r="I84" i="6"/>
  <c r="H85" i="6"/>
  <c r="J83" i="6"/>
  <c r="I91" i="14"/>
  <c r="H92" i="14"/>
  <c r="J90" i="14"/>
  <c r="I85" i="6"/>
  <c r="H86" i="6"/>
  <c r="J84" i="6"/>
  <c r="I92" i="14"/>
  <c r="H93" i="14"/>
  <c r="J91" i="14"/>
  <c r="J85" i="6"/>
  <c r="I86" i="6"/>
  <c r="H87" i="6"/>
  <c r="I93" i="14"/>
  <c r="H94" i="14"/>
  <c r="J92" i="14"/>
  <c r="J86" i="6"/>
  <c r="I87" i="6"/>
  <c r="H88" i="6"/>
  <c r="J93" i="14"/>
  <c r="I94" i="14"/>
  <c r="H95" i="14"/>
  <c r="I88" i="6"/>
  <c r="H89" i="6"/>
  <c r="J87" i="6"/>
  <c r="J94" i="14"/>
  <c r="I95" i="14"/>
  <c r="H96" i="14"/>
  <c r="I89" i="6"/>
  <c r="H90" i="6"/>
  <c r="J88" i="6"/>
  <c r="I96" i="14"/>
  <c r="H97" i="14"/>
  <c r="J95" i="14"/>
  <c r="I90" i="6"/>
  <c r="H91" i="6"/>
  <c r="J89" i="6"/>
  <c r="I97" i="14"/>
  <c r="H98" i="14"/>
  <c r="J96" i="14"/>
  <c r="J90" i="6"/>
  <c r="I91" i="6"/>
  <c r="H92" i="6"/>
  <c r="J97" i="14"/>
  <c r="I98" i="14"/>
  <c r="H99" i="14"/>
  <c r="I92" i="6"/>
  <c r="H93" i="6"/>
  <c r="J91" i="6"/>
  <c r="J98" i="14"/>
  <c r="I99" i="14"/>
  <c r="H100" i="14"/>
  <c r="I93" i="6"/>
  <c r="H94" i="6"/>
  <c r="J92" i="6"/>
  <c r="I100" i="14"/>
  <c r="H101" i="14"/>
  <c r="J99" i="14"/>
  <c r="J93" i="6"/>
  <c r="I94" i="6"/>
  <c r="H95" i="6"/>
  <c r="I101" i="14"/>
  <c r="H102" i="14"/>
  <c r="J100" i="14"/>
  <c r="J94" i="6"/>
  <c r="I95" i="6"/>
  <c r="H96" i="6"/>
  <c r="J101" i="14"/>
  <c r="I102" i="14"/>
  <c r="H103" i="14"/>
  <c r="I96" i="6"/>
  <c r="H97" i="6"/>
  <c r="J95" i="6"/>
  <c r="J102" i="14"/>
  <c r="I103" i="14"/>
  <c r="H104" i="14"/>
  <c r="I97" i="6"/>
  <c r="H98" i="6"/>
  <c r="J96" i="6"/>
  <c r="J103" i="14"/>
  <c r="I104" i="14"/>
  <c r="H105" i="14"/>
  <c r="I98" i="6"/>
  <c r="H99" i="6"/>
  <c r="J97" i="6"/>
  <c r="J104" i="14"/>
  <c r="I105" i="14"/>
  <c r="H106" i="14"/>
  <c r="J98" i="6"/>
  <c r="I99" i="6"/>
  <c r="H100" i="6"/>
  <c r="I106" i="14"/>
  <c r="H107" i="14"/>
  <c r="J105" i="14"/>
  <c r="I100" i="6"/>
  <c r="H101" i="6"/>
  <c r="J99" i="6"/>
  <c r="I107" i="14"/>
  <c r="H108" i="14"/>
  <c r="J106" i="14"/>
  <c r="I101" i="6"/>
  <c r="H102" i="6"/>
  <c r="J100" i="6"/>
  <c r="I108" i="14"/>
  <c r="H109" i="14"/>
  <c r="J107" i="14"/>
  <c r="J101" i="6"/>
  <c r="I102" i="6"/>
  <c r="H103" i="6"/>
  <c r="K109" i="14"/>
  <c r="L109" i="14"/>
  <c r="I109" i="14"/>
  <c r="J108" i="14"/>
  <c r="J102" i="6"/>
  <c r="I103" i="6"/>
  <c r="H104" i="6"/>
  <c r="K108" i="14"/>
  <c r="L108" i="14"/>
  <c r="I109" i="13"/>
  <c r="I104" i="6"/>
  <c r="H105" i="6"/>
  <c r="J103" i="6"/>
  <c r="K107" i="14"/>
  <c r="L107" i="14"/>
  <c r="I109" i="11"/>
  <c r="I105" i="6"/>
  <c r="H106" i="6"/>
  <c r="J104" i="6"/>
  <c r="K106" i="14"/>
  <c r="L106" i="14"/>
  <c r="I109" i="10"/>
  <c r="I109" i="9"/>
  <c r="I106" i="6"/>
  <c r="H107" i="6"/>
  <c r="J105" i="6"/>
  <c r="K105" i="14"/>
  <c r="L105" i="14"/>
  <c r="J106" i="6"/>
  <c r="I107" i="6"/>
  <c r="H108" i="6"/>
  <c r="K104" i="14"/>
  <c r="L104" i="14"/>
  <c r="I109" i="8"/>
  <c r="I108" i="6"/>
  <c r="H109" i="6"/>
  <c r="J107" i="6"/>
  <c r="K103" i="14"/>
  <c r="L103" i="14"/>
  <c r="I109" i="7"/>
  <c r="K109" i="6"/>
  <c r="J108" i="6"/>
  <c r="I109" i="6"/>
  <c r="I109" i="4"/>
  <c r="K102" i="14"/>
  <c r="L102" i="14"/>
  <c r="K108" i="6"/>
  <c r="L109" i="6"/>
  <c r="I109" i="2"/>
  <c r="K101" i="14"/>
  <c r="L101" i="14"/>
  <c r="L108" i="6"/>
  <c r="K107" i="6"/>
  <c r="K100" i="14"/>
  <c r="L100" i="14"/>
  <c r="L107" i="6"/>
  <c r="K106" i="6"/>
  <c r="K99" i="14"/>
  <c r="L99" i="14"/>
  <c r="L106" i="6"/>
  <c r="K105" i="6"/>
  <c r="K98" i="14"/>
  <c r="L98" i="14"/>
  <c r="L105" i="6"/>
  <c r="K104" i="6"/>
  <c r="K97" i="14"/>
  <c r="L97" i="14"/>
  <c r="L104" i="6"/>
  <c r="K103" i="6"/>
  <c r="K96" i="14"/>
  <c r="L96" i="14"/>
  <c r="L103" i="6"/>
  <c r="K102" i="6"/>
  <c r="K95" i="14"/>
  <c r="L95" i="14"/>
  <c r="L102" i="6"/>
  <c r="K101" i="6"/>
  <c r="K94" i="14"/>
  <c r="L94" i="14"/>
  <c r="K100" i="6"/>
  <c r="L101" i="6"/>
  <c r="K93" i="14"/>
  <c r="L93" i="14"/>
  <c r="L100" i="6"/>
  <c r="K99" i="6"/>
  <c r="K92" i="14"/>
  <c r="L92" i="14"/>
  <c r="K98" i="6"/>
  <c r="L99" i="6"/>
  <c r="K91" i="14"/>
  <c r="L91" i="14"/>
  <c r="K97" i="6"/>
  <c r="L98" i="6"/>
  <c r="K90" i="14"/>
  <c r="L90" i="14"/>
  <c r="L97" i="6"/>
  <c r="K96" i="6"/>
  <c r="K89" i="14"/>
  <c r="L89" i="14"/>
  <c r="L96" i="6"/>
  <c r="K95" i="6"/>
  <c r="K88" i="14"/>
  <c r="L88" i="14"/>
  <c r="L95" i="6"/>
  <c r="K94" i="6"/>
  <c r="K87" i="14"/>
  <c r="L87" i="14"/>
  <c r="L94" i="6"/>
  <c r="K93" i="6"/>
  <c r="K86" i="14"/>
  <c r="L86" i="14"/>
  <c r="K92" i="6"/>
  <c r="L93" i="6"/>
  <c r="K85" i="14"/>
  <c r="L85" i="14"/>
  <c r="L92" i="6"/>
  <c r="K91" i="6"/>
  <c r="K84" i="14"/>
  <c r="L84" i="14"/>
  <c r="L91" i="6"/>
  <c r="K90" i="6"/>
  <c r="K83" i="14"/>
  <c r="L83" i="14"/>
  <c r="L90" i="6"/>
  <c r="K89" i="6"/>
  <c r="K82" i="14"/>
  <c r="L82" i="14"/>
  <c r="L89" i="6"/>
  <c r="K88" i="6"/>
  <c r="K81" i="14"/>
  <c r="L81" i="14"/>
  <c r="L88" i="6"/>
  <c r="K87" i="6"/>
  <c r="K80" i="14"/>
  <c r="L80" i="14"/>
  <c r="L87" i="6"/>
  <c r="K86" i="6"/>
  <c r="K79" i="14"/>
  <c r="L79" i="14"/>
  <c r="L86" i="6"/>
  <c r="K85" i="6"/>
  <c r="K78" i="14"/>
  <c r="L78" i="14"/>
  <c r="K84" i="6"/>
  <c r="L85" i="6"/>
  <c r="K77" i="14"/>
  <c r="L77" i="14"/>
  <c r="L84" i="6"/>
  <c r="K83" i="6"/>
  <c r="K76" i="14"/>
  <c r="L76" i="14"/>
  <c r="L83" i="6"/>
  <c r="K82" i="6"/>
  <c r="K75" i="14"/>
  <c r="L75" i="14"/>
  <c r="L82" i="6"/>
  <c r="K81" i="6"/>
  <c r="K74" i="14"/>
  <c r="L74" i="14"/>
  <c r="L81" i="6"/>
  <c r="K80" i="6"/>
  <c r="K73" i="14"/>
  <c r="L73" i="14"/>
  <c r="L80" i="6"/>
  <c r="K79" i="6"/>
  <c r="K72" i="14"/>
  <c r="L72" i="14"/>
  <c r="L79" i="6"/>
  <c r="K78" i="6"/>
  <c r="K71" i="14"/>
  <c r="L71" i="14"/>
  <c r="L78" i="6"/>
  <c r="K77" i="6"/>
  <c r="K70" i="14"/>
  <c r="L70" i="14"/>
  <c r="K76" i="6"/>
  <c r="L77" i="6"/>
  <c r="K69" i="14"/>
  <c r="L69" i="14"/>
  <c r="L76" i="6"/>
  <c r="K75" i="6"/>
  <c r="K68" i="14"/>
  <c r="L68" i="14"/>
  <c r="L75" i="6"/>
  <c r="K74" i="6"/>
  <c r="K67" i="14"/>
  <c r="L67" i="14"/>
  <c r="L74" i="6"/>
  <c r="K73" i="6"/>
  <c r="K66" i="14"/>
  <c r="L66" i="14"/>
  <c r="L73" i="6"/>
  <c r="K72" i="6"/>
  <c r="K65" i="14"/>
  <c r="L65" i="14"/>
  <c r="L72" i="6"/>
  <c r="K71" i="6"/>
  <c r="K64" i="14"/>
  <c r="L64" i="14"/>
  <c r="L71" i="6"/>
  <c r="K70" i="6"/>
  <c r="K63" i="14"/>
  <c r="L63" i="14"/>
  <c r="L70" i="6"/>
  <c r="K69" i="6"/>
  <c r="K62" i="14"/>
  <c r="L62" i="14"/>
  <c r="K68" i="6"/>
  <c r="L69" i="6"/>
  <c r="K61" i="14"/>
  <c r="L61" i="14"/>
  <c r="L68" i="6"/>
  <c r="K67" i="6"/>
  <c r="K60" i="14"/>
  <c r="L60" i="14"/>
  <c r="L67" i="6"/>
  <c r="K66" i="6"/>
  <c r="K59" i="14"/>
  <c r="L59" i="14"/>
  <c r="L66" i="6"/>
  <c r="K65" i="6"/>
  <c r="K58" i="14"/>
  <c r="L58" i="14"/>
  <c r="L65" i="6"/>
  <c r="K64" i="6"/>
  <c r="K57" i="14"/>
  <c r="L57" i="14"/>
  <c r="L64" i="6"/>
  <c r="K63" i="6"/>
  <c r="K56" i="14"/>
  <c r="L56" i="14"/>
  <c r="K62" i="6"/>
  <c r="L63" i="6"/>
  <c r="K55" i="14"/>
  <c r="L55" i="14"/>
  <c r="L62" i="6"/>
  <c r="K61" i="6"/>
  <c r="K54" i="14"/>
  <c r="L54" i="14"/>
  <c r="K60" i="6"/>
  <c r="L61" i="6"/>
  <c r="K53" i="14"/>
  <c r="L53" i="14"/>
  <c r="L60" i="6"/>
  <c r="K59" i="6"/>
  <c r="K52" i="14"/>
  <c r="L52" i="14"/>
  <c r="L59" i="6"/>
  <c r="K58" i="6"/>
  <c r="K51" i="14"/>
  <c r="L51" i="14"/>
  <c r="L58" i="6"/>
  <c r="K57" i="6"/>
  <c r="K50" i="14"/>
  <c r="L50" i="14"/>
  <c r="L57" i="6"/>
  <c r="K56" i="6"/>
  <c r="K49" i="14"/>
  <c r="L49" i="14"/>
  <c r="L56" i="6"/>
  <c r="K55" i="6"/>
  <c r="K48" i="14"/>
  <c r="L48" i="14"/>
  <c r="L55" i="6"/>
  <c r="K54" i="6"/>
  <c r="K47" i="14"/>
  <c r="L47" i="14"/>
  <c r="L54" i="6"/>
  <c r="K53" i="6"/>
  <c r="K46" i="14"/>
  <c r="L46" i="14"/>
  <c r="K52" i="6"/>
  <c r="L53" i="6"/>
  <c r="K45" i="14"/>
  <c r="L45" i="14"/>
  <c r="L52" i="6"/>
  <c r="K51" i="6"/>
  <c r="K44" i="14"/>
  <c r="L44" i="14"/>
  <c r="L51" i="6"/>
  <c r="K50" i="6"/>
  <c r="K43" i="14"/>
  <c r="L43" i="14"/>
  <c r="K49" i="6"/>
  <c r="L50" i="6"/>
  <c r="K42" i="14"/>
  <c r="L42" i="14"/>
  <c r="K48" i="6"/>
  <c r="L49" i="6"/>
  <c r="K41" i="14"/>
  <c r="L41" i="14"/>
  <c r="L48" i="6"/>
  <c r="K47" i="6"/>
  <c r="K40" i="14"/>
  <c r="L40" i="14"/>
  <c r="K46" i="6"/>
  <c r="L47" i="6"/>
  <c r="K39" i="14"/>
  <c r="L39" i="14"/>
  <c r="L46" i="6"/>
  <c r="K45" i="6"/>
  <c r="K38" i="14"/>
  <c r="L38" i="14"/>
  <c r="L45" i="6"/>
  <c r="K44" i="6"/>
  <c r="K37" i="14"/>
  <c r="L37" i="14"/>
  <c r="L44" i="6"/>
  <c r="K43" i="6"/>
  <c r="K36" i="14"/>
  <c r="L36" i="14"/>
  <c r="L43" i="6"/>
  <c r="K42" i="6"/>
  <c r="K35" i="14"/>
  <c r="L35" i="14"/>
  <c r="K41" i="6"/>
  <c r="L42" i="6"/>
  <c r="K34" i="14"/>
  <c r="L34" i="14"/>
  <c r="K40" i="6"/>
  <c r="L41" i="6"/>
  <c r="K33" i="14"/>
  <c r="L33" i="14"/>
  <c r="L40" i="6"/>
  <c r="K39" i="6"/>
  <c r="K32" i="14"/>
  <c r="L32" i="14"/>
  <c r="K38" i="6"/>
  <c r="L39" i="6"/>
  <c r="K31" i="14"/>
  <c r="L31" i="14"/>
  <c r="L38" i="6"/>
  <c r="K37" i="6"/>
  <c r="K30" i="14"/>
  <c r="L30" i="14"/>
  <c r="K36" i="6"/>
  <c r="L37" i="6"/>
  <c r="K29" i="14"/>
  <c r="L29" i="14"/>
  <c r="K35" i="6"/>
  <c r="L36" i="6"/>
  <c r="K28" i="14"/>
  <c r="L28" i="14"/>
  <c r="L35" i="6"/>
  <c r="K34" i="6"/>
  <c r="K27" i="14"/>
  <c r="L27" i="14"/>
  <c r="L34" i="6"/>
  <c r="K33" i="6"/>
  <c r="K26" i="14"/>
  <c r="L26" i="14"/>
  <c r="L33" i="6"/>
  <c r="K32" i="6"/>
  <c r="K25" i="14"/>
  <c r="L25" i="14"/>
  <c r="L32" i="6"/>
  <c r="K31" i="6"/>
  <c r="K24" i="14"/>
  <c r="L24" i="14"/>
  <c r="L31" i="6"/>
  <c r="K30" i="6"/>
  <c r="K23" i="14"/>
  <c r="L23" i="14"/>
  <c r="L30" i="6"/>
  <c r="K29" i="6"/>
  <c r="K22" i="14"/>
  <c r="L22" i="14"/>
  <c r="K28" i="6"/>
  <c r="L29" i="6"/>
  <c r="K21" i="14"/>
  <c r="L21" i="14"/>
  <c r="K27" i="6"/>
  <c r="L28" i="6"/>
  <c r="K20" i="14"/>
  <c r="L20" i="14"/>
  <c r="L27" i="6"/>
  <c r="K26" i="6"/>
  <c r="K19" i="14"/>
  <c r="L19" i="14"/>
  <c r="L26" i="6"/>
  <c r="K25" i="6"/>
  <c r="K18" i="14"/>
  <c r="L18" i="14"/>
  <c r="L25" i="6"/>
  <c r="K24" i="6"/>
  <c r="K17" i="14"/>
  <c r="L17" i="14"/>
  <c r="L24" i="6"/>
  <c r="K23" i="6"/>
  <c r="K16" i="14"/>
  <c r="L16" i="14"/>
  <c r="L23" i="6"/>
  <c r="K22" i="6"/>
  <c r="K15" i="14"/>
  <c r="L15" i="14"/>
  <c r="L22" i="6"/>
  <c r="K21" i="6"/>
  <c r="K14" i="14"/>
  <c r="L14" i="14"/>
  <c r="L21" i="6"/>
  <c r="K20" i="6"/>
  <c r="K13" i="14"/>
  <c r="L13" i="14"/>
  <c r="K19" i="6"/>
  <c r="L20" i="6"/>
  <c r="K12" i="14"/>
  <c r="L12" i="14"/>
  <c r="K18" i="6"/>
  <c r="L19" i="6"/>
  <c r="K11" i="14"/>
  <c r="L11" i="14"/>
  <c r="L18" i="6"/>
  <c r="K17" i="6"/>
  <c r="K10" i="14"/>
  <c r="L10" i="14"/>
  <c r="K16" i="6"/>
  <c r="L17" i="6"/>
  <c r="K9" i="14"/>
  <c r="L9" i="14"/>
  <c r="K15" i="6"/>
  <c r="L16" i="6"/>
  <c r="L15" i="6"/>
  <c r="K14" i="6"/>
  <c r="L14" i="6"/>
  <c r="K13" i="6"/>
  <c r="L13" i="6"/>
  <c r="K12" i="6"/>
  <c r="K11" i="6"/>
  <c r="L12" i="6"/>
  <c r="K10" i="6"/>
  <c r="L11" i="6"/>
  <c r="L10" i="6"/>
  <c r="K9" i="6"/>
  <c r="L9" i="6"/>
  <c r="I11" i="18"/>
  <c r="H12" i="18"/>
  <c r="J10" i="18"/>
  <c r="I12" i="18"/>
  <c r="H13" i="18"/>
  <c r="J11" i="18"/>
  <c r="J12" i="18"/>
  <c r="I13" i="18"/>
  <c r="H14" i="18"/>
  <c r="J13" i="18"/>
  <c r="I14" i="18"/>
  <c r="H15" i="18"/>
  <c r="I15" i="18"/>
  <c r="H16" i="18"/>
  <c r="J14" i="18"/>
  <c r="I16" i="18"/>
  <c r="H17" i="18"/>
  <c r="J15" i="18"/>
  <c r="J16" i="18"/>
  <c r="I17" i="18"/>
  <c r="H18" i="18"/>
  <c r="I18" i="18"/>
  <c r="H19" i="18"/>
  <c r="J17" i="18"/>
  <c r="I19" i="18"/>
  <c r="H20" i="18"/>
  <c r="J18" i="18"/>
  <c r="J19" i="18"/>
  <c r="I20" i="18"/>
  <c r="H21" i="18"/>
  <c r="J20" i="18"/>
  <c r="I21" i="18"/>
  <c r="H22" i="18"/>
  <c r="I22" i="18"/>
  <c r="H23" i="18"/>
  <c r="J21" i="18"/>
  <c r="I23" i="18"/>
  <c r="H24" i="18"/>
  <c r="J22" i="18"/>
  <c r="J23" i="18"/>
  <c r="I24" i="18"/>
  <c r="H25" i="18"/>
  <c r="J24" i="18"/>
  <c r="I25" i="18"/>
  <c r="H26" i="18"/>
  <c r="I26" i="18"/>
  <c r="H27" i="18"/>
  <c r="J25" i="18"/>
  <c r="I27" i="18"/>
  <c r="J26" i="18"/>
  <c r="H28" i="18"/>
  <c r="J27" i="18"/>
  <c r="I28" i="18"/>
  <c r="H29" i="18"/>
  <c r="J28" i="18"/>
  <c r="I29" i="18"/>
  <c r="H30" i="18"/>
  <c r="J29" i="18"/>
  <c r="I30" i="18"/>
  <c r="H31" i="18"/>
  <c r="I31" i="18"/>
  <c r="H32" i="18"/>
  <c r="J30" i="18"/>
  <c r="I32" i="18"/>
  <c r="H33" i="18"/>
  <c r="J31" i="18"/>
  <c r="J32" i="18"/>
  <c r="I33" i="18"/>
  <c r="H34" i="18"/>
  <c r="J33" i="18"/>
  <c r="I34" i="18"/>
  <c r="H35" i="18"/>
  <c r="I35" i="18"/>
  <c r="J34" i="18"/>
  <c r="H36" i="18"/>
  <c r="I36" i="18"/>
  <c r="H37" i="18"/>
  <c r="J35" i="18"/>
  <c r="J36" i="18"/>
  <c r="I37" i="18"/>
  <c r="H38" i="18"/>
  <c r="J37" i="18"/>
  <c r="I38" i="18"/>
  <c r="H39" i="18"/>
  <c r="I39" i="18"/>
  <c r="H40" i="18"/>
  <c r="J38" i="18"/>
  <c r="I40" i="18"/>
  <c r="H41" i="18"/>
  <c r="J39" i="18"/>
  <c r="J40" i="18"/>
  <c r="I41" i="18"/>
  <c r="H42" i="18"/>
  <c r="J41" i="18"/>
  <c r="I42" i="18"/>
  <c r="H43" i="18"/>
  <c r="I43" i="18"/>
  <c r="H44" i="18"/>
  <c r="J42" i="18"/>
  <c r="I44" i="18"/>
  <c r="H45" i="18"/>
  <c r="J43" i="18"/>
  <c r="J44" i="18"/>
  <c r="I45" i="18"/>
  <c r="H46" i="18"/>
  <c r="J45" i="18"/>
  <c r="I46" i="18"/>
  <c r="H47" i="18"/>
  <c r="I47" i="18"/>
  <c r="H48" i="18"/>
  <c r="J46" i="18"/>
  <c r="I48" i="18"/>
  <c r="H49" i="18"/>
  <c r="J47" i="18"/>
  <c r="J48" i="18"/>
  <c r="I49" i="18"/>
  <c r="H50" i="18"/>
  <c r="J49" i="18"/>
  <c r="I50" i="18"/>
  <c r="H51" i="18"/>
  <c r="I51" i="18"/>
  <c r="H52" i="18"/>
  <c r="J50" i="18"/>
  <c r="I52" i="18"/>
  <c r="H53" i="18"/>
  <c r="J51" i="18"/>
  <c r="I53" i="18"/>
  <c r="H54" i="18"/>
  <c r="J52" i="18"/>
  <c r="J53" i="18"/>
  <c r="I54" i="18"/>
  <c r="H55" i="18"/>
  <c r="J54" i="18"/>
  <c r="I55" i="18"/>
  <c r="H56" i="18"/>
  <c r="I56" i="18"/>
  <c r="H57" i="18"/>
  <c r="J55" i="18"/>
  <c r="I57" i="18"/>
  <c r="H58" i="18"/>
  <c r="J56" i="18"/>
  <c r="J57" i="18"/>
  <c r="I58" i="18"/>
  <c r="H59" i="18"/>
  <c r="J58" i="18"/>
  <c r="I59" i="18"/>
  <c r="H60" i="18"/>
  <c r="I60" i="18"/>
  <c r="H61" i="18"/>
  <c r="J59" i="18"/>
  <c r="I61" i="18"/>
  <c r="H62" i="18"/>
  <c r="J60" i="18"/>
  <c r="J61" i="18"/>
  <c r="I62" i="18"/>
  <c r="H63" i="18"/>
  <c r="J62" i="18"/>
  <c r="I63" i="18"/>
  <c r="H64" i="18"/>
  <c r="I64" i="18"/>
  <c r="H65" i="18"/>
  <c r="J63" i="18"/>
  <c r="I65" i="18"/>
  <c r="H66" i="18"/>
  <c r="J64" i="18"/>
  <c r="J65" i="18"/>
  <c r="I66" i="18"/>
  <c r="H67" i="18"/>
  <c r="J66" i="18"/>
  <c r="I67" i="18"/>
  <c r="H68" i="18"/>
  <c r="I68" i="18"/>
  <c r="H69" i="18"/>
  <c r="J67" i="18"/>
  <c r="I69" i="18"/>
  <c r="H70" i="18"/>
  <c r="J68" i="18"/>
  <c r="J69" i="18"/>
  <c r="I70" i="18"/>
  <c r="H71" i="18"/>
  <c r="J70" i="18"/>
  <c r="I71" i="18"/>
  <c r="H72" i="18"/>
  <c r="I72" i="18"/>
  <c r="H73" i="18"/>
  <c r="J71" i="18"/>
  <c r="I73" i="18"/>
  <c r="H74" i="18"/>
  <c r="J72" i="18"/>
  <c r="J73" i="18"/>
  <c r="I74" i="18"/>
  <c r="H75" i="18"/>
  <c r="J74" i="18"/>
  <c r="I75" i="18"/>
  <c r="H76" i="18"/>
  <c r="I76" i="18"/>
  <c r="H77" i="18"/>
  <c r="J75" i="18"/>
  <c r="I77" i="18"/>
  <c r="H78" i="18"/>
  <c r="J76" i="18"/>
  <c r="J77" i="18"/>
  <c r="I78" i="18"/>
  <c r="H79" i="18"/>
  <c r="J78" i="18"/>
  <c r="I79" i="18"/>
  <c r="H80" i="18"/>
  <c r="I80" i="18"/>
  <c r="H81" i="18"/>
  <c r="J79" i="18"/>
  <c r="I81" i="18"/>
  <c r="H82" i="18"/>
  <c r="J80" i="18"/>
  <c r="J81" i="18"/>
  <c r="I82" i="18"/>
  <c r="H83" i="18"/>
  <c r="J82" i="18"/>
  <c r="I83" i="18"/>
  <c r="H84" i="18"/>
  <c r="I84" i="18"/>
  <c r="H85" i="18"/>
  <c r="J83" i="18"/>
  <c r="I85" i="18"/>
  <c r="H86" i="18"/>
  <c r="J84" i="18"/>
  <c r="J85" i="18"/>
  <c r="I86" i="18"/>
  <c r="H87" i="18"/>
  <c r="J86" i="18"/>
  <c r="I87" i="18"/>
  <c r="H88" i="18"/>
  <c r="I88" i="18"/>
  <c r="H89" i="18"/>
  <c r="J87" i="18"/>
  <c r="I89" i="18"/>
  <c r="H90" i="18"/>
  <c r="J88" i="18"/>
  <c r="J89" i="18"/>
  <c r="I90" i="18"/>
  <c r="H91" i="18"/>
  <c r="J90" i="18"/>
  <c r="I91" i="18"/>
  <c r="H92" i="18"/>
  <c r="I92" i="18"/>
  <c r="H93" i="18"/>
  <c r="J91" i="18"/>
  <c r="I93" i="18"/>
  <c r="H94" i="18"/>
  <c r="J92" i="18"/>
  <c r="J93" i="18"/>
  <c r="I94" i="18"/>
  <c r="H95" i="18"/>
  <c r="J94" i="18"/>
  <c r="I95" i="18"/>
  <c r="H96" i="18"/>
  <c r="I96" i="18"/>
  <c r="J95" i="18"/>
  <c r="H97" i="18"/>
  <c r="I97" i="18"/>
  <c r="H98" i="18"/>
  <c r="J96" i="18"/>
  <c r="J97" i="18"/>
  <c r="I98" i="18"/>
  <c r="H99" i="18"/>
  <c r="J98" i="18"/>
  <c r="I99" i="18"/>
  <c r="H100" i="18"/>
  <c r="I100" i="18"/>
  <c r="J99" i="18"/>
  <c r="H101" i="18"/>
  <c r="I101" i="18"/>
  <c r="H102" i="18"/>
  <c r="J100" i="18"/>
  <c r="J101" i="18"/>
  <c r="I102" i="18"/>
  <c r="H103" i="18"/>
  <c r="J102" i="18"/>
  <c r="I103" i="18"/>
  <c r="H104" i="18"/>
  <c r="I104" i="18"/>
  <c r="H105" i="18"/>
  <c r="J103" i="18"/>
  <c r="I105" i="18"/>
  <c r="H106" i="18"/>
  <c r="J104" i="18"/>
  <c r="J105" i="18"/>
  <c r="I106" i="18"/>
  <c r="H107" i="18"/>
  <c r="J106" i="18"/>
  <c r="I107" i="18"/>
  <c r="H108" i="18"/>
  <c r="I108" i="18"/>
  <c r="J107" i="18"/>
  <c r="H109" i="18"/>
  <c r="K109" i="18"/>
  <c r="I109" i="18"/>
  <c r="J108" i="18"/>
  <c r="L109" i="18"/>
  <c r="K108" i="18"/>
  <c r="L108" i="18"/>
  <c r="K107" i="18"/>
  <c r="L107" i="18"/>
  <c r="K106" i="18"/>
  <c r="K105" i="18"/>
  <c r="L106" i="18"/>
  <c r="L105" i="18"/>
  <c r="K104" i="18"/>
  <c r="L104" i="18"/>
  <c r="K103" i="18"/>
  <c r="L103" i="18"/>
  <c r="K102" i="18"/>
  <c r="K101" i="18"/>
  <c r="L102" i="18"/>
  <c r="L101" i="18"/>
  <c r="K100" i="18"/>
  <c r="L100" i="18"/>
  <c r="K99" i="18"/>
  <c r="L99" i="18"/>
  <c r="K98" i="18"/>
  <c r="L98" i="18"/>
  <c r="K97" i="18"/>
  <c r="L97" i="18"/>
  <c r="K96" i="18"/>
  <c r="L96" i="18"/>
  <c r="K95" i="18"/>
  <c r="L95" i="18"/>
  <c r="K94" i="18"/>
  <c r="L94" i="18"/>
  <c r="K93" i="18"/>
  <c r="K92" i="18"/>
  <c r="L93" i="18"/>
  <c r="L92" i="18"/>
  <c r="K91" i="18"/>
  <c r="L91" i="18"/>
  <c r="K90" i="18"/>
  <c r="K89" i="18"/>
  <c r="L90" i="18"/>
  <c r="K88" i="18"/>
  <c r="L89" i="18"/>
  <c r="L88" i="18"/>
  <c r="K87" i="18"/>
  <c r="L87" i="18"/>
  <c r="K86" i="18"/>
  <c r="K85" i="18"/>
  <c r="L86" i="18"/>
  <c r="L85" i="18"/>
  <c r="K84" i="18"/>
  <c r="L84" i="18"/>
  <c r="K83" i="18"/>
  <c r="L83" i="18"/>
  <c r="K82" i="18"/>
  <c r="L82" i="18"/>
  <c r="K81" i="18"/>
  <c r="L81" i="18"/>
  <c r="K80" i="18"/>
  <c r="L80" i="18"/>
  <c r="K79" i="18"/>
  <c r="L79" i="18"/>
  <c r="K78" i="18"/>
  <c r="L78" i="18"/>
  <c r="K77" i="18"/>
  <c r="L77" i="18"/>
  <c r="K76" i="18"/>
  <c r="L76" i="18"/>
  <c r="K75" i="18"/>
  <c r="L75" i="18"/>
  <c r="K74" i="18"/>
  <c r="L74" i="18"/>
  <c r="K73" i="18"/>
  <c r="L73" i="18"/>
  <c r="K72" i="18"/>
  <c r="L72" i="18"/>
  <c r="K71" i="18"/>
  <c r="L71" i="18"/>
  <c r="K70" i="18"/>
  <c r="L70" i="18"/>
  <c r="K69" i="18"/>
  <c r="L69" i="18"/>
  <c r="K68" i="18"/>
  <c r="L68" i="18"/>
  <c r="K67" i="18"/>
  <c r="L67" i="18"/>
  <c r="K66" i="18"/>
  <c r="L66" i="18"/>
  <c r="K65" i="18"/>
  <c r="L65" i="18"/>
  <c r="K64" i="18"/>
  <c r="L64" i="18"/>
  <c r="K63" i="18"/>
  <c r="L63" i="18"/>
  <c r="K62" i="18"/>
  <c r="L62" i="18"/>
  <c r="K61" i="18"/>
  <c r="L61" i="18"/>
  <c r="K60" i="18"/>
  <c r="L60" i="18"/>
  <c r="K59" i="18"/>
  <c r="L59" i="18"/>
  <c r="K58" i="18"/>
  <c r="L58" i="18"/>
  <c r="K57" i="18"/>
  <c r="L57" i="18"/>
  <c r="K56" i="18"/>
  <c r="L56" i="18"/>
  <c r="K55" i="18"/>
  <c r="L55" i="18"/>
  <c r="K54" i="18"/>
  <c r="L54" i="18"/>
  <c r="K53" i="18"/>
  <c r="K52" i="18"/>
  <c r="L53" i="18"/>
  <c r="L52" i="18"/>
  <c r="K51" i="18"/>
  <c r="L51" i="18"/>
  <c r="K50" i="18"/>
  <c r="L50" i="18"/>
  <c r="K49" i="18"/>
  <c r="L49" i="18"/>
  <c r="K48" i="18"/>
  <c r="L48" i="18"/>
  <c r="K47" i="18"/>
  <c r="L47" i="18"/>
  <c r="K46" i="18"/>
  <c r="L46" i="18"/>
  <c r="K45" i="18"/>
  <c r="L45" i="18"/>
  <c r="K44" i="18"/>
  <c r="L44" i="18"/>
  <c r="K43" i="18"/>
  <c r="L43" i="18"/>
  <c r="K42" i="18"/>
  <c r="L42" i="18"/>
  <c r="K41" i="18"/>
  <c r="L41" i="18"/>
  <c r="K40" i="18"/>
  <c r="L40" i="18"/>
  <c r="K39" i="18"/>
  <c r="L39" i="18"/>
  <c r="K38" i="18"/>
  <c r="L38" i="18"/>
  <c r="K37" i="18"/>
  <c r="L37" i="18"/>
  <c r="K36" i="18"/>
  <c r="L36" i="18"/>
  <c r="K35" i="18"/>
  <c r="L35" i="18"/>
  <c r="K34" i="18"/>
  <c r="L34" i="18"/>
  <c r="K33" i="18"/>
  <c r="L33" i="18"/>
  <c r="K32" i="18"/>
  <c r="L32" i="18"/>
  <c r="K31" i="18"/>
  <c r="L31" i="18"/>
  <c r="K30" i="18"/>
  <c r="L30" i="18"/>
  <c r="K29" i="18"/>
  <c r="L29" i="18"/>
  <c r="K28" i="18"/>
  <c r="L28" i="18"/>
  <c r="K27" i="18"/>
  <c r="K26" i="18"/>
  <c r="L27" i="18"/>
  <c r="L26" i="18"/>
  <c r="K25" i="18"/>
  <c r="K24" i="18"/>
  <c r="L25" i="18"/>
  <c r="L24" i="18"/>
  <c r="K23" i="18"/>
  <c r="L23" i="18"/>
  <c r="K22" i="18"/>
  <c r="L22" i="18"/>
  <c r="K21" i="18"/>
  <c r="L21" i="18"/>
  <c r="K20" i="18"/>
  <c r="L20" i="18"/>
  <c r="K19" i="18"/>
  <c r="L19" i="18"/>
  <c r="K18" i="18"/>
  <c r="L18" i="18"/>
  <c r="K17" i="18"/>
  <c r="L17" i="18"/>
  <c r="K16" i="18"/>
  <c r="L16" i="18"/>
  <c r="K15" i="18"/>
  <c r="L15" i="18"/>
  <c r="K14" i="18"/>
  <c r="L14" i="18"/>
  <c r="K13" i="18"/>
  <c r="L13" i="18"/>
  <c r="K12" i="18"/>
  <c r="L12" i="18"/>
  <c r="K11" i="18"/>
  <c r="L11" i="18"/>
  <c r="K10" i="18"/>
  <c r="L10" i="18"/>
  <c r="K9" i="18"/>
  <c r="L9" i="18"/>
</calcChain>
</file>

<file path=xl/sharedStrings.xml><?xml version="1.0" encoding="utf-8"?>
<sst xmlns="http://schemas.openxmlformats.org/spreadsheetml/2006/main" count="565" uniqueCount="119">
  <si>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</si>
  <si>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</si>
  <si>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</si>
  <si>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</si>
  <si>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</si>
  <si>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</si>
  <si>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</si>
  <si>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</si>
  <si>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</si>
  <si>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</si>
  <si>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</si>
  <si>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</si>
  <si>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</si>
  <si>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</si>
  <si>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</si>
  <si>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</si>
  <si>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</si>
  <si>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</si>
  <si>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</si>
  <si>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</si>
  <si>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</si>
  <si>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</si>
  <si>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</si>
  <si>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</si>
  <si>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</si>
  <si>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</si>
  <si>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Alcobendas desde 2010 por edad. Total población</t>
  </si>
  <si>
    <t>0,2858</t>
  </si>
  <si>
    <t>0,9945</t>
  </si>
  <si>
    <t>0,7753</t>
  </si>
  <si>
    <t>0,5370</t>
  </si>
  <si>
    <t>0,3178</t>
  </si>
  <si>
    <t>0,9918</t>
  </si>
  <si>
    <t>0,8356</t>
  </si>
  <si>
    <t>0,6767</t>
  </si>
  <si>
    <t>0,4644</t>
  </si>
  <si>
    <t>0,8247</t>
  </si>
  <si>
    <t>0,5041</t>
  </si>
  <si>
    <t>0,2904</t>
  </si>
  <si>
    <t>0,3205</t>
  </si>
  <si>
    <t>0,2726</t>
  </si>
  <si>
    <t>0,5082</t>
  </si>
  <si>
    <t>0,3269</t>
  </si>
  <si>
    <t>0,3123</t>
  </si>
  <si>
    <t>0,4153</t>
  </si>
  <si>
    <t>0,5744</t>
  </si>
  <si>
    <t>0,6233</t>
  </si>
  <si>
    <t>0,4811</t>
  </si>
  <si>
    <t>0,7096</t>
  </si>
  <si>
    <t>0,8164</t>
  </si>
  <si>
    <t>0,4000</t>
  </si>
  <si>
    <t>0,4922</t>
  </si>
  <si>
    <t>0,3201</t>
  </si>
  <si>
    <t>0,5233</t>
  </si>
  <si>
    <t>0,7817</t>
  </si>
  <si>
    <t>0,5131</t>
  </si>
  <si>
    <t>0,5425</t>
  </si>
  <si>
    <t>0,6378</t>
  </si>
  <si>
    <t>0,7671</t>
  </si>
  <si>
    <t>0,5699</t>
  </si>
  <si>
    <t>0,6429</t>
  </si>
  <si>
    <t>0,5283</t>
  </si>
  <si>
    <t>0,4742</t>
  </si>
  <si>
    <t>0,7579</t>
  </si>
  <si>
    <t>0,5991</t>
  </si>
  <si>
    <t>0,5871</t>
  </si>
  <si>
    <t>0,3883</t>
  </si>
  <si>
    <t>0,5068</t>
  </si>
  <si>
    <t>0,6313</t>
  </si>
  <si>
    <t>0,4647</t>
  </si>
  <si>
    <t>0,5570</t>
  </si>
  <si>
    <t>0,5079</t>
  </si>
  <si>
    <t>0,4420</t>
  </si>
  <si>
    <t>0,4879</t>
  </si>
  <si>
    <t>0,6685</t>
  </si>
  <si>
    <t>0,5137</t>
  </si>
  <si>
    <t>0,4798</t>
  </si>
  <si>
    <t>0,5509</t>
  </si>
  <si>
    <t>0,4673</t>
  </si>
  <si>
    <t>0,5456</t>
  </si>
  <si>
    <t>0,4680</t>
  </si>
  <si>
    <t>0,4766</t>
  </si>
  <si>
    <t>0,5355</t>
  </si>
  <si>
    <t>0,4104</t>
  </si>
  <si>
    <t>0,5695</t>
  </si>
  <si>
    <t>0,5359</t>
  </si>
  <si>
    <t>0,4402</t>
  </si>
  <si>
    <t>0,5076</t>
  </si>
  <si>
    <t>0,4583</t>
  </si>
  <si>
    <t>0,4849</t>
  </si>
  <si>
    <t>0,4405</t>
  </si>
  <si>
    <t>0,3580</t>
  </si>
  <si>
    <t>Esperanza de vida de Alcobendas desde 2010 por edad. Total población.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</si>
  <si>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</si>
  <si>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</si>
  <si>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</si>
  <si>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</si>
  <si>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</si>
  <si>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</si>
  <si>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</si>
  <si>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</si>
  <si>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</si>
  <si>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</si>
  <si>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</si>
  <si>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Alcobendas 2019</t>
  </si>
  <si>
    <t>Tabla de mortalidad para el total de la población. Alcobendas 2020</t>
  </si>
  <si>
    <t>Tabla de mortalidad para el total de la población. Alcobendas 2021</t>
  </si>
  <si>
    <t>Tabla de mortalidad para el total de la población. Alcobendas 2022</t>
  </si>
  <si>
    <t>Tabla de mortalidad para el total de la población. Alcobendas 2023</t>
  </si>
  <si>
    <t>Población total censada de cada edad</t>
  </si>
  <si>
    <t xml:space="preserve">Tabla de mortalidad para el total de la población. Alcobendas 2018 </t>
  </si>
  <si>
    <t xml:space="preserve">Tabla de mortalidad para el total de la población. Alcobendas 2017 </t>
  </si>
  <si>
    <t xml:space="preserve">Tabla de mortalidad para el total de la población. Alcobendas 2016 </t>
  </si>
  <si>
    <t xml:space="preserve">Tabla de mortalidad para el total de la población. Alcobendas 2015 </t>
  </si>
  <si>
    <t xml:space="preserve">Tabla de mortalidad para el total de la población. Alcobendas 2014 </t>
  </si>
  <si>
    <t xml:space="preserve">Tabla de mortalidad para el total de la población. Alcobendas 2013 </t>
  </si>
  <si>
    <t xml:space="preserve">Tabla de mortalidad para el total de la población. Alcobendas 2012 </t>
  </si>
  <si>
    <t xml:space="preserve">Tabla de mortalidad para el total de la población. Alcobendas 2011 </t>
  </si>
  <si>
    <t xml:space="preserve">Tabla de mortalidad para el total de la población. Alcobendas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</si>
</sst>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6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0" fontId="9" fillId="0" borderId="0" xfId="0" applyFont="1" applyAlignment="1">
      <alignment horizontal="center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13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right"/>
    </xf>
    <xf numFmtId="2" fontId="9" fillId="4" borderId="0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158750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W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92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3" customFormat="1" x14ac:dyDescent="0.25">
      <c r="A6" s="42" t="s">
        <v>23</v>
      </c>
      <c r="B6" s="42">
        <v>2023</v>
      </c>
      <c r="C6" s="42">
        <v>2022</v>
      </c>
      <c r="D6" s="42">
        <v>2021</v>
      </c>
      <c r="E6" s="42">
        <v>2020</v>
      </c>
      <c r="F6" s="42">
        <v>2019</v>
      </c>
      <c r="G6" s="42">
        <v>2018</v>
      </c>
      <c r="H6" s="42">
        <v>2017</v>
      </c>
      <c r="I6" s="42">
        <v>2016</v>
      </c>
      <c r="J6" s="42">
        <v>2015</v>
      </c>
      <c r="K6" s="42">
        <v>2014</v>
      </c>
      <c r="L6" s="42">
        <v>2013</v>
      </c>
      <c r="M6" s="42">
        <v>2012</v>
      </c>
      <c r="N6" s="42">
        <v>2011</v>
      </c>
      <c r="O6" s="42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8">
        <v>0</v>
      </c>
      <c r="B8" s="44">
        <v>85.906104266546194</v>
      </c>
      <c r="C8" s="44">
        <v>85.988383513761647</v>
      </c>
      <c r="D8" s="44">
        <v>84.933260609918904</v>
      </c>
      <c r="E8" s="44">
        <v>82.765333487314649</v>
      </c>
      <c r="F8" s="44">
        <v>86.381708616972077</v>
      </c>
      <c r="G8" s="44">
        <v>84.903516044453042</v>
      </c>
      <c r="H8" s="44">
        <v>85.250307356364118</v>
      </c>
      <c r="I8" s="44">
        <v>84.953500740319171</v>
      </c>
      <c r="J8" s="44">
        <v>84.373520593623283</v>
      </c>
      <c r="K8" s="44">
        <v>84.408890441484772</v>
      </c>
      <c r="L8" s="44">
        <v>84.375774705542668</v>
      </c>
      <c r="M8" s="44">
        <v>83.928323934889107</v>
      </c>
      <c r="N8" s="44">
        <v>84.264955342615579</v>
      </c>
      <c r="O8" s="44">
        <v>84.052894638212479</v>
      </c>
    </row>
    <row r="9" spans="1:15" x14ac:dyDescent="0.25">
      <c r="A9" s="18">
        <v>10</v>
      </c>
      <c r="B9" s="62">
        <v>76.273284270167551</v>
      </c>
      <c r="C9" s="62">
        <v>76.085554740681033</v>
      </c>
      <c r="D9" s="62">
        <v>75.238401786347652</v>
      </c>
      <c r="E9" s="62">
        <v>72.856158068937688</v>
      </c>
      <c r="F9" s="62">
        <v>76.381708616972077</v>
      </c>
      <c r="G9" s="62">
        <v>75.160061685925555</v>
      </c>
      <c r="H9" s="62">
        <v>75.490740598146004</v>
      </c>
      <c r="I9" s="62">
        <v>75.382329322541196</v>
      </c>
      <c r="J9" s="62">
        <v>74.59241857047698</v>
      </c>
      <c r="K9" s="62">
        <v>74.619720658735432</v>
      </c>
      <c r="L9" s="62">
        <v>74.731210023804891</v>
      </c>
      <c r="M9" s="62">
        <v>74.432097691618594</v>
      </c>
      <c r="N9" s="62">
        <v>74.679548137551578</v>
      </c>
      <c r="O9" s="62">
        <v>74.409144441091811</v>
      </c>
    </row>
    <row r="10" spans="1:15" x14ac:dyDescent="0.25">
      <c r="A10" s="18">
        <v>20</v>
      </c>
      <c r="B10" s="44">
        <v>66.368105854354127</v>
      </c>
      <c r="C10" s="44">
        <v>66.184082852043815</v>
      </c>
      <c r="D10" s="44">
        <v>65.340688514933589</v>
      </c>
      <c r="E10" s="44">
        <v>62.905652652393883</v>
      </c>
      <c r="F10" s="44">
        <v>66.381708616972077</v>
      </c>
      <c r="G10" s="44">
        <v>65.213639867635806</v>
      </c>
      <c r="H10" s="44">
        <v>65.709576833356905</v>
      </c>
      <c r="I10" s="44">
        <v>65.439236138739645</v>
      </c>
      <c r="J10" s="44">
        <v>64.592418570477008</v>
      </c>
      <c r="K10" s="44">
        <v>64.738016025881819</v>
      </c>
      <c r="L10" s="44">
        <v>64.787540947832397</v>
      </c>
      <c r="M10" s="44">
        <v>64.551512674119238</v>
      </c>
      <c r="N10" s="44">
        <v>64.738297195826689</v>
      </c>
      <c r="O10" s="44">
        <v>64.409144441091797</v>
      </c>
    </row>
    <row r="11" spans="1:15" x14ac:dyDescent="0.25">
      <c r="A11" s="18">
        <v>30</v>
      </c>
      <c r="B11" s="62">
        <v>56.540059614909062</v>
      </c>
      <c r="C11" s="62">
        <v>56.413059784144217</v>
      </c>
      <c r="D11" s="62">
        <v>55.384869271097891</v>
      </c>
      <c r="E11" s="62">
        <v>53.085733283465409</v>
      </c>
      <c r="F11" s="62">
        <v>56.38170861697207</v>
      </c>
      <c r="G11" s="62">
        <v>55.258289023428716</v>
      </c>
      <c r="H11" s="62">
        <v>55.81012065538453</v>
      </c>
      <c r="I11" s="62">
        <v>55.491172964796348</v>
      </c>
      <c r="J11" s="62">
        <v>54.767485634847297</v>
      </c>
      <c r="K11" s="62">
        <v>54.816189445698036</v>
      </c>
      <c r="L11" s="62">
        <v>54.88791351322616</v>
      </c>
      <c r="M11" s="62">
        <v>54.752812466238055</v>
      </c>
      <c r="N11" s="62">
        <v>54.829982931001929</v>
      </c>
      <c r="O11" s="62">
        <v>54.498388452670326</v>
      </c>
    </row>
    <row r="12" spans="1:15" x14ac:dyDescent="0.25">
      <c r="A12" s="18">
        <v>40</v>
      </c>
      <c r="B12" s="44">
        <v>46.894186145799083</v>
      </c>
      <c r="C12" s="44">
        <v>46.557809381700899</v>
      </c>
      <c r="D12" s="44">
        <v>45.486208145215471</v>
      </c>
      <c r="E12" s="44">
        <v>43.370033587134969</v>
      </c>
      <c r="F12" s="44">
        <v>46.409309807608416</v>
      </c>
      <c r="G12" s="44">
        <v>45.382725921012636</v>
      </c>
      <c r="H12" s="44">
        <v>45.865275580235611</v>
      </c>
      <c r="I12" s="44">
        <v>45.522975442386212</v>
      </c>
      <c r="J12" s="44">
        <v>44.849004867659659</v>
      </c>
      <c r="K12" s="44">
        <v>44.93578540600668</v>
      </c>
      <c r="L12" s="44">
        <v>45.057127939971366</v>
      </c>
      <c r="M12" s="44">
        <v>44.899400736102727</v>
      </c>
      <c r="N12" s="44">
        <v>45.043596553260301</v>
      </c>
      <c r="O12" s="44">
        <v>44.637166346231474</v>
      </c>
    </row>
    <row r="13" spans="1:15" x14ac:dyDescent="0.25">
      <c r="A13" s="18">
        <v>50</v>
      </c>
      <c r="B13" s="62">
        <v>37.209714064063945</v>
      </c>
      <c r="C13" s="62">
        <v>36.872584924293612</v>
      </c>
      <c r="D13" s="62">
        <v>35.803993114029993</v>
      </c>
      <c r="E13" s="62">
        <v>33.587989108229266</v>
      </c>
      <c r="F13" s="62">
        <v>36.679809445611468</v>
      </c>
      <c r="G13" s="62">
        <v>35.632059066959009</v>
      </c>
      <c r="H13" s="62">
        <v>36.18428057802209</v>
      </c>
      <c r="I13" s="62">
        <v>35.888730592689171</v>
      </c>
      <c r="J13" s="62">
        <v>35.173355035410765</v>
      </c>
      <c r="K13" s="62">
        <v>35.305461505647528</v>
      </c>
      <c r="L13" s="62">
        <v>35.391806100109363</v>
      </c>
      <c r="M13" s="62">
        <v>35.364044557406167</v>
      </c>
      <c r="N13" s="62">
        <v>35.48152642382469</v>
      </c>
      <c r="O13" s="62">
        <v>34.942853932198908</v>
      </c>
    </row>
    <row r="14" spans="1:15" x14ac:dyDescent="0.25">
      <c r="A14" s="18">
        <v>60</v>
      </c>
      <c r="B14" s="44">
        <v>27.827311069853511</v>
      </c>
      <c r="C14" s="44">
        <v>27.401191057384562</v>
      </c>
      <c r="D14" s="44">
        <v>26.665688510377098</v>
      </c>
      <c r="E14" s="44">
        <v>24.479634680081318</v>
      </c>
      <c r="F14" s="44">
        <v>27.39532296455133</v>
      </c>
      <c r="G14" s="44">
        <v>26.506155333395583</v>
      </c>
      <c r="H14" s="44">
        <v>26.890341650060918</v>
      </c>
      <c r="I14" s="44">
        <v>26.575811974484878</v>
      </c>
      <c r="J14" s="44">
        <v>25.952396136165824</v>
      </c>
      <c r="K14" s="44">
        <v>26.056466328227145</v>
      </c>
      <c r="L14" s="44">
        <v>26.260554199144885</v>
      </c>
      <c r="M14" s="44">
        <v>26.156084149918644</v>
      </c>
      <c r="N14" s="44">
        <v>26.228674232653145</v>
      </c>
      <c r="O14" s="44">
        <v>25.609521224556783</v>
      </c>
    </row>
    <row r="15" spans="1:15" x14ac:dyDescent="0.25">
      <c r="A15" s="18">
        <v>70</v>
      </c>
      <c r="B15" s="62">
        <v>19.08820254280355</v>
      </c>
      <c r="C15" s="62">
        <v>18.830715143782985</v>
      </c>
      <c r="D15" s="62">
        <v>18.016874028082043</v>
      </c>
      <c r="E15" s="62">
        <v>15.955974656469346</v>
      </c>
      <c r="F15" s="62">
        <v>18.685313462749118</v>
      </c>
      <c r="G15" s="62">
        <v>17.816587550877678</v>
      </c>
      <c r="H15" s="62">
        <v>18.157011505399854</v>
      </c>
      <c r="I15" s="62">
        <v>17.939485582102861</v>
      </c>
      <c r="J15" s="62">
        <v>17.428417439108479</v>
      </c>
      <c r="K15" s="62">
        <v>17.508098695936088</v>
      </c>
      <c r="L15" s="62">
        <v>17.462089384714957</v>
      </c>
      <c r="M15" s="62">
        <v>17.616922688007424</v>
      </c>
      <c r="N15" s="62">
        <v>17.778833298422089</v>
      </c>
      <c r="O15" s="62">
        <v>16.889586692834868</v>
      </c>
    </row>
    <row r="16" spans="1:15" x14ac:dyDescent="0.25">
      <c r="A16" s="18">
        <v>80</v>
      </c>
      <c r="B16" s="44">
        <v>11.167572503588294</v>
      </c>
      <c r="C16" s="44">
        <v>10.996388194011722</v>
      </c>
      <c r="D16" s="44">
        <v>10.694157660853435</v>
      </c>
      <c r="E16" s="44">
        <v>8.749042728314981</v>
      </c>
      <c r="F16" s="44">
        <v>10.610264885627636</v>
      </c>
      <c r="G16" s="44">
        <v>10.413808821772736</v>
      </c>
      <c r="H16" s="44">
        <v>10.127745447913988</v>
      </c>
      <c r="I16" s="44">
        <v>10.207940331268281</v>
      </c>
      <c r="J16" s="44">
        <v>9.7650597451295873</v>
      </c>
      <c r="K16" s="44">
        <v>10.010245613342727</v>
      </c>
      <c r="L16" s="44">
        <v>10.223783333070925</v>
      </c>
      <c r="M16" s="44">
        <v>9.922707351334493</v>
      </c>
      <c r="N16" s="44">
        <v>10.006546721551013</v>
      </c>
      <c r="O16" s="44">
        <v>9.6037049698444878</v>
      </c>
    </row>
    <row r="17" spans="1:16143" x14ac:dyDescent="0.25">
      <c r="A17" s="18">
        <v>90</v>
      </c>
      <c r="B17" s="45">
        <v>5.2708608581079819</v>
      </c>
      <c r="C17" s="45">
        <v>5.0780571081078936</v>
      </c>
      <c r="D17" s="45">
        <v>5.0768450493279813</v>
      </c>
      <c r="E17" s="45">
        <v>3.8072082222823802</v>
      </c>
      <c r="F17" s="45">
        <v>5.1995734404107674</v>
      </c>
      <c r="G17" s="45">
        <v>4.4128661211693601</v>
      </c>
      <c r="H17" s="45">
        <v>4.7777697863219029</v>
      </c>
      <c r="I17" s="45">
        <v>4.697303815173786</v>
      </c>
      <c r="J17" s="45">
        <v>4.3570548938164748</v>
      </c>
      <c r="K17" s="45">
        <v>4.3591606196589723</v>
      </c>
      <c r="L17" s="45">
        <v>5.0481622657553489</v>
      </c>
      <c r="M17" s="45">
        <v>4.5788369606831463</v>
      </c>
      <c r="N17" s="45">
        <v>4.819244896213764</v>
      </c>
      <c r="O17" s="45">
        <v>4.0659642286669015</v>
      </c>
    </row>
    <row r="18" spans="1:16143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143" x14ac:dyDescent="0.25">
      <c r="A19" s="6"/>
    </row>
    <row r="20" spans="1:16143" x14ac:dyDescent="0.25">
      <c r="A20" s="8"/>
    </row>
    <row r="21" spans="1:16143" x14ac:dyDescent="0.25">
      <c r="A21" s="6"/>
    </row>
    <row r="22" spans="1:16143" s="2" customFormat="1" x14ac:dyDescent="0.25">
      <c r="A22" s="7" t="s">
        <v>103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  <c r="WVK22" s="1"/>
      <c r="WVL22" s="1"/>
      <c r="WVM22" s="1"/>
      <c r="WVN22" s="1"/>
      <c r="WVO22" s="1"/>
      <c r="WVP22" s="1"/>
      <c r="WVQ22" s="1"/>
      <c r="WVR22" s="1"/>
      <c r="WVS22" s="1"/>
      <c r="WVT22" s="1"/>
      <c r="WVU22" s="1"/>
      <c r="WVV22" s="1"/>
      <c r="WVW22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  <c r="B5" s="15"/>
      <c r="C5" s="15"/>
      <c r="D5" s="15"/>
      <c r="E5" s="16"/>
      <c r="F5" s="16"/>
      <c r="G5" s="16"/>
      <c r="H5" s="15"/>
      <c r="I5" s="15"/>
      <c r="J5" s="15"/>
      <c r="K5" s="15"/>
      <c r="L5" s="17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42370</v>
      </c>
      <c r="D7" s="41">
        <v>42736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46">
        <v>5</v>
      </c>
      <c r="C9" s="47">
        <v>1183</v>
      </c>
      <c r="D9" s="47">
        <v>1137</v>
      </c>
      <c r="E9" s="19">
        <v>0.182</v>
      </c>
      <c r="F9" s="20">
        <f>B9/((C9+D9)/2)</f>
        <v>4.3103448275862068E-3</v>
      </c>
      <c r="G9" s="20">
        <f t="shared" ref="G9:G72" si="0">F9/((1+(1-E9)*F9))</f>
        <v>4.2952005429133487E-3</v>
      </c>
      <c r="H9" s="15">
        <v>100000</v>
      </c>
      <c r="I9" s="15">
        <f>H9*G9</f>
        <v>429.52005429133487</v>
      </c>
      <c r="J9" s="15">
        <f t="shared" ref="J9:J72" si="1">H10+I9*E9</f>
        <v>99648.65259558968</v>
      </c>
      <c r="K9" s="15">
        <f t="shared" ref="K9:K72" si="2">K10+J9</f>
        <v>8495350.0740319174</v>
      </c>
      <c r="L9" s="21">
        <f>K9/H9</f>
        <v>84.953500740319171</v>
      </c>
    </row>
    <row r="10" spans="1:13" x14ac:dyDescent="0.2">
      <c r="A10" s="18">
        <v>1</v>
      </c>
      <c r="B10" s="46">
        <v>0</v>
      </c>
      <c r="C10" s="47">
        <v>1181</v>
      </c>
      <c r="D10" s="47">
        <v>1283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99570.479945708663</v>
      </c>
      <c r="I10" s="15">
        <f t="shared" ref="I10:I73" si="4">H10*G10</f>
        <v>0</v>
      </c>
      <c r="J10" s="15">
        <f t="shared" si="1"/>
        <v>99570.479945708663</v>
      </c>
      <c r="K10" s="15">
        <f t="shared" si="2"/>
        <v>8395701.4214363284</v>
      </c>
      <c r="L10" s="22">
        <f t="shared" ref="L10:L73" si="5">K10/H10</f>
        <v>84.319182010713718</v>
      </c>
    </row>
    <row r="11" spans="1:13" x14ac:dyDescent="0.2">
      <c r="A11" s="18">
        <v>2</v>
      </c>
      <c r="B11" s="46">
        <v>0</v>
      </c>
      <c r="C11" s="47">
        <v>1242</v>
      </c>
      <c r="D11" s="47">
        <v>1204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99570.479945708663</v>
      </c>
      <c r="I11" s="15">
        <f t="shared" si="4"/>
        <v>0</v>
      </c>
      <c r="J11" s="15">
        <f t="shared" si="1"/>
        <v>99570.479945708663</v>
      </c>
      <c r="K11" s="15">
        <f t="shared" si="2"/>
        <v>8296130.9414906194</v>
      </c>
      <c r="L11" s="22">
        <f t="shared" si="5"/>
        <v>83.319182010713703</v>
      </c>
    </row>
    <row r="12" spans="1:13" x14ac:dyDescent="0.2">
      <c r="A12" s="18">
        <v>3</v>
      </c>
      <c r="B12" s="46">
        <v>0</v>
      </c>
      <c r="C12" s="47">
        <v>1252</v>
      </c>
      <c r="D12" s="47">
        <v>1251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99570.479945708663</v>
      </c>
      <c r="I12" s="15">
        <f t="shared" si="4"/>
        <v>0</v>
      </c>
      <c r="J12" s="15">
        <f t="shared" si="1"/>
        <v>99570.479945708663</v>
      </c>
      <c r="K12" s="15">
        <f t="shared" si="2"/>
        <v>8196560.4615449104</v>
      </c>
      <c r="L12" s="22">
        <f t="shared" si="5"/>
        <v>82.319182010713703</v>
      </c>
    </row>
    <row r="13" spans="1:13" x14ac:dyDescent="0.2">
      <c r="A13" s="18">
        <v>4</v>
      </c>
      <c r="B13" s="46">
        <v>1</v>
      </c>
      <c r="C13" s="47">
        <v>1243</v>
      </c>
      <c r="D13" s="47">
        <v>1313</v>
      </c>
      <c r="E13" s="19">
        <v>0.65849999999999997</v>
      </c>
      <c r="F13" s="20">
        <f t="shared" si="3"/>
        <v>7.8247261345852897E-4</v>
      </c>
      <c r="G13" s="20">
        <f t="shared" si="0"/>
        <v>7.8226358136695095E-4</v>
      </c>
      <c r="H13" s="15">
        <f t="shared" si="6"/>
        <v>99570.479945708663</v>
      </c>
      <c r="I13" s="15">
        <f t="shared" si="4"/>
        <v>77.890360240756223</v>
      </c>
      <c r="J13" s="15">
        <f t="shared" si="1"/>
        <v>99543.880387686455</v>
      </c>
      <c r="K13" s="15">
        <f t="shared" si="2"/>
        <v>8096989.9815992014</v>
      </c>
      <c r="L13" s="22">
        <f t="shared" si="5"/>
        <v>81.319182010713703</v>
      </c>
    </row>
    <row r="14" spans="1:13" x14ac:dyDescent="0.2">
      <c r="A14" s="18">
        <v>5</v>
      </c>
      <c r="B14" s="46">
        <v>0</v>
      </c>
      <c r="C14" s="47">
        <v>1300</v>
      </c>
      <c r="D14" s="47">
        <v>1294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99492.589585467911</v>
      </c>
      <c r="I14" s="15">
        <f t="shared" si="4"/>
        <v>0</v>
      </c>
      <c r="J14" s="15">
        <f t="shared" si="1"/>
        <v>99492.589585467911</v>
      </c>
      <c r="K14" s="15">
        <f t="shared" si="2"/>
        <v>7997446.1012115153</v>
      </c>
      <c r="L14" s="22">
        <f t="shared" si="5"/>
        <v>80.38232932254121</v>
      </c>
    </row>
    <row r="15" spans="1:13" x14ac:dyDescent="0.2">
      <c r="A15" s="18">
        <v>6</v>
      </c>
      <c r="B15" s="46">
        <v>0</v>
      </c>
      <c r="C15" s="47">
        <v>1315</v>
      </c>
      <c r="D15" s="47">
        <v>1325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99492.589585467911</v>
      </c>
      <c r="I15" s="15">
        <f t="shared" si="4"/>
        <v>0</v>
      </c>
      <c r="J15" s="15">
        <f t="shared" si="1"/>
        <v>99492.589585467911</v>
      </c>
      <c r="K15" s="15">
        <f t="shared" si="2"/>
        <v>7897953.5116260471</v>
      </c>
      <c r="L15" s="22">
        <f t="shared" si="5"/>
        <v>79.38232932254121</v>
      </c>
    </row>
    <row r="16" spans="1:13" x14ac:dyDescent="0.2">
      <c r="A16" s="18">
        <v>7</v>
      </c>
      <c r="B16" s="46">
        <v>0</v>
      </c>
      <c r="C16" s="47">
        <v>1392</v>
      </c>
      <c r="D16" s="47">
        <v>1337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99492.589585467911</v>
      </c>
      <c r="I16" s="15">
        <f t="shared" si="4"/>
        <v>0</v>
      </c>
      <c r="J16" s="15">
        <f t="shared" si="1"/>
        <v>99492.589585467911</v>
      </c>
      <c r="K16" s="15">
        <f t="shared" si="2"/>
        <v>7798460.9220405789</v>
      </c>
      <c r="L16" s="22">
        <f t="shared" si="5"/>
        <v>78.382329322541196</v>
      </c>
    </row>
    <row r="17" spans="1:12" x14ac:dyDescent="0.2">
      <c r="A17" s="18">
        <v>8</v>
      </c>
      <c r="B17" s="46">
        <v>0</v>
      </c>
      <c r="C17" s="47">
        <v>1323</v>
      </c>
      <c r="D17" s="47">
        <v>1409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99492.589585467911</v>
      </c>
      <c r="I17" s="15">
        <f t="shared" si="4"/>
        <v>0</v>
      </c>
      <c r="J17" s="15">
        <f t="shared" si="1"/>
        <v>99492.589585467911</v>
      </c>
      <c r="K17" s="15">
        <f t="shared" si="2"/>
        <v>7698968.3324551107</v>
      </c>
      <c r="L17" s="22">
        <f t="shared" si="5"/>
        <v>77.382329322541196</v>
      </c>
    </row>
    <row r="18" spans="1:12" x14ac:dyDescent="0.2">
      <c r="A18" s="18">
        <v>9</v>
      </c>
      <c r="B18" s="46">
        <v>0</v>
      </c>
      <c r="C18" s="47">
        <v>1368</v>
      </c>
      <c r="D18" s="47">
        <v>1364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99492.589585467911</v>
      </c>
      <c r="I18" s="15">
        <f t="shared" si="4"/>
        <v>0</v>
      </c>
      <c r="J18" s="15">
        <f t="shared" si="1"/>
        <v>99492.589585467911</v>
      </c>
      <c r="K18" s="15">
        <f t="shared" si="2"/>
        <v>7599475.7428696426</v>
      </c>
      <c r="L18" s="22">
        <f t="shared" si="5"/>
        <v>76.382329322541196</v>
      </c>
    </row>
    <row r="19" spans="1:12" x14ac:dyDescent="0.2">
      <c r="A19" s="18">
        <v>10</v>
      </c>
      <c r="B19" s="46">
        <v>0</v>
      </c>
      <c r="C19" s="47">
        <v>1280</v>
      </c>
      <c r="D19" s="47">
        <v>1398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99492.589585467911</v>
      </c>
      <c r="I19" s="15">
        <f t="shared" si="4"/>
        <v>0</v>
      </c>
      <c r="J19" s="15">
        <f t="shared" si="1"/>
        <v>99492.589585467911</v>
      </c>
      <c r="K19" s="15">
        <f t="shared" si="2"/>
        <v>7499983.1532841744</v>
      </c>
      <c r="L19" s="22">
        <f t="shared" si="5"/>
        <v>75.382329322541196</v>
      </c>
    </row>
    <row r="20" spans="1:12" x14ac:dyDescent="0.2">
      <c r="A20" s="18">
        <v>11</v>
      </c>
      <c r="B20" s="46">
        <v>0</v>
      </c>
      <c r="C20" s="47">
        <v>1373</v>
      </c>
      <c r="D20" s="47">
        <v>1302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99492.589585467911</v>
      </c>
      <c r="I20" s="15">
        <f t="shared" si="4"/>
        <v>0</v>
      </c>
      <c r="J20" s="15">
        <f t="shared" si="1"/>
        <v>99492.589585467911</v>
      </c>
      <c r="K20" s="15">
        <f t="shared" si="2"/>
        <v>7400490.5636987062</v>
      </c>
      <c r="L20" s="22">
        <f t="shared" si="5"/>
        <v>74.382329322541196</v>
      </c>
    </row>
    <row r="21" spans="1:12" x14ac:dyDescent="0.2">
      <c r="A21" s="18">
        <v>12</v>
      </c>
      <c r="B21" s="46">
        <v>0</v>
      </c>
      <c r="C21" s="47">
        <v>1249</v>
      </c>
      <c r="D21" s="47">
        <v>1381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99492.589585467911</v>
      </c>
      <c r="I21" s="15">
        <f t="shared" si="4"/>
        <v>0</v>
      </c>
      <c r="J21" s="15">
        <f t="shared" si="1"/>
        <v>99492.589585467911</v>
      </c>
      <c r="K21" s="15">
        <f t="shared" si="2"/>
        <v>7300997.974113238</v>
      </c>
      <c r="L21" s="22">
        <f t="shared" si="5"/>
        <v>73.382329322541196</v>
      </c>
    </row>
    <row r="22" spans="1:12" x14ac:dyDescent="0.2">
      <c r="A22" s="18">
        <v>13</v>
      </c>
      <c r="B22" s="46">
        <v>0</v>
      </c>
      <c r="C22" s="47">
        <v>1251</v>
      </c>
      <c r="D22" s="47">
        <v>1276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99492.589585467911</v>
      </c>
      <c r="I22" s="15">
        <f t="shared" si="4"/>
        <v>0</v>
      </c>
      <c r="J22" s="15">
        <f t="shared" si="1"/>
        <v>99492.589585467911</v>
      </c>
      <c r="K22" s="15">
        <f t="shared" si="2"/>
        <v>7201505.3845277699</v>
      </c>
      <c r="L22" s="22">
        <f t="shared" si="5"/>
        <v>72.382329322541182</v>
      </c>
    </row>
    <row r="23" spans="1:12" x14ac:dyDescent="0.2">
      <c r="A23" s="18">
        <v>14</v>
      </c>
      <c r="B23" s="46">
        <v>0</v>
      </c>
      <c r="C23" s="47">
        <v>1182</v>
      </c>
      <c r="D23" s="47">
        <v>1280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99492.589585467911</v>
      </c>
      <c r="I23" s="15">
        <f t="shared" si="4"/>
        <v>0</v>
      </c>
      <c r="J23" s="15">
        <f t="shared" si="1"/>
        <v>99492.589585467911</v>
      </c>
      <c r="K23" s="15">
        <f t="shared" si="2"/>
        <v>7102012.7949423017</v>
      </c>
      <c r="L23" s="22">
        <f t="shared" si="5"/>
        <v>71.382329322541182</v>
      </c>
    </row>
    <row r="24" spans="1:12" x14ac:dyDescent="0.2">
      <c r="A24" s="18">
        <v>15</v>
      </c>
      <c r="B24" s="46">
        <v>0</v>
      </c>
      <c r="C24" s="47">
        <v>1269</v>
      </c>
      <c r="D24" s="47">
        <v>1209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99492.589585467911</v>
      </c>
      <c r="I24" s="15">
        <f t="shared" si="4"/>
        <v>0</v>
      </c>
      <c r="J24" s="15">
        <f t="shared" si="1"/>
        <v>99492.589585467911</v>
      </c>
      <c r="K24" s="15">
        <f t="shared" si="2"/>
        <v>7002520.2053568335</v>
      </c>
      <c r="L24" s="22">
        <f t="shared" si="5"/>
        <v>70.382329322541182</v>
      </c>
    </row>
    <row r="25" spans="1:12" x14ac:dyDescent="0.2">
      <c r="A25" s="18">
        <v>16</v>
      </c>
      <c r="B25" s="46">
        <v>1</v>
      </c>
      <c r="C25" s="47">
        <v>1180</v>
      </c>
      <c r="D25" s="47">
        <v>1258</v>
      </c>
      <c r="E25" s="19">
        <v>1.37E-2</v>
      </c>
      <c r="F25" s="20">
        <f t="shared" si="3"/>
        <v>8.2034454470877774E-4</v>
      </c>
      <c r="G25" s="20">
        <f t="shared" si="0"/>
        <v>8.1968133576581961E-4</v>
      </c>
      <c r="H25" s="15">
        <f t="shared" si="6"/>
        <v>99492.589585467911</v>
      </c>
      <c r="I25" s="15">
        <f t="shared" si="4"/>
        <v>81.552218730216808</v>
      </c>
      <c r="J25" s="15">
        <f t="shared" si="1"/>
        <v>99412.154632134305</v>
      </c>
      <c r="K25" s="15">
        <f t="shared" si="2"/>
        <v>6903027.6157713654</v>
      </c>
      <c r="L25" s="22">
        <f t="shared" si="5"/>
        <v>69.382329322541182</v>
      </c>
    </row>
    <row r="26" spans="1:12" x14ac:dyDescent="0.2">
      <c r="A26" s="18">
        <v>17</v>
      </c>
      <c r="B26" s="46">
        <v>0</v>
      </c>
      <c r="C26" s="47">
        <v>1151</v>
      </c>
      <c r="D26" s="47">
        <v>1202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99411.037366737699</v>
      </c>
      <c r="I26" s="15">
        <f t="shared" si="4"/>
        <v>0</v>
      </c>
      <c r="J26" s="15">
        <f t="shared" si="1"/>
        <v>99411.037366737699</v>
      </c>
      <c r="K26" s="15">
        <f t="shared" si="2"/>
        <v>6803615.461139231</v>
      </c>
      <c r="L26" s="22">
        <f t="shared" si="5"/>
        <v>68.439236138739631</v>
      </c>
    </row>
    <row r="27" spans="1:12" x14ac:dyDescent="0.2">
      <c r="A27" s="18">
        <v>18</v>
      </c>
      <c r="B27" s="46">
        <v>0</v>
      </c>
      <c r="C27" s="47">
        <v>1156</v>
      </c>
      <c r="D27" s="47">
        <v>1177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99411.037366737699</v>
      </c>
      <c r="I27" s="15">
        <f t="shared" si="4"/>
        <v>0</v>
      </c>
      <c r="J27" s="15">
        <f t="shared" si="1"/>
        <v>99411.037366737699</v>
      </c>
      <c r="K27" s="15">
        <f t="shared" si="2"/>
        <v>6704204.4237724934</v>
      </c>
      <c r="L27" s="22">
        <f t="shared" si="5"/>
        <v>67.439236138739631</v>
      </c>
    </row>
    <row r="28" spans="1:12" x14ac:dyDescent="0.2">
      <c r="A28" s="18">
        <v>19</v>
      </c>
      <c r="B28" s="46">
        <v>0</v>
      </c>
      <c r="C28" s="47">
        <v>1218</v>
      </c>
      <c r="D28" s="47">
        <v>1194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99411.037366737699</v>
      </c>
      <c r="I28" s="15">
        <f t="shared" si="4"/>
        <v>0</v>
      </c>
      <c r="J28" s="15">
        <f t="shared" si="1"/>
        <v>99411.037366737699</v>
      </c>
      <c r="K28" s="15">
        <f t="shared" si="2"/>
        <v>6604793.3864057558</v>
      </c>
      <c r="L28" s="22">
        <f t="shared" si="5"/>
        <v>66.439236138739631</v>
      </c>
    </row>
    <row r="29" spans="1:12" x14ac:dyDescent="0.2">
      <c r="A29" s="18">
        <v>20</v>
      </c>
      <c r="B29" s="46">
        <v>0</v>
      </c>
      <c r="C29" s="47">
        <v>1159</v>
      </c>
      <c r="D29" s="47">
        <v>1237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99411.037366737699</v>
      </c>
      <c r="I29" s="15">
        <f t="shared" si="4"/>
        <v>0</v>
      </c>
      <c r="J29" s="15">
        <f t="shared" si="1"/>
        <v>99411.037366737699</v>
      </c>
      <c r="K29" s="15">
        <f t="shared" si="2"/>
        <v>6505382.3490390182</v>
      </c>
      <c r="L29" s="22">
        <f t="shared" si="5"/>
        <v>65.439236138739645</v>
      </c>
    </row>
    <row r="30" spans="1:12" x14ac:dyDescent="0.2">
      <c r="A30" s="18">
        <v>21</v>
      </c>
      <c r="B30" s="46">
        <v>0</v>
      </c>
      <c r="C30" s="47">
        <v>1173</v>
      </c>
      <c r="D30" s="47">
        <v>1188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99411.037366737699</v>
      </c>
      <c r="I30" s="15">
        <f t="shared" si="4"/>
        <v>0</v>
      </c>
      <c r="J30" s="15">
        <f t="shared" si="1"/>
        <v>99411.037366737699</v>
      </c>
      <c r="K30" s="15">
        <f t="shared" si="2"/>
        <v>6405971.3116722805</v>
      </c>
      <c r="L30" s="22">
        <f t="shared" si="5"/>
        <v>64.439236138739645</v>
      </c>
    </row>
    <row r="31" spans="1:12" x14ac:dyDescent="0.2">
      <c r="A31" s="18">
        <v>22</v>
      </c>
      <c r="B31" s="46">
        <v>1</v>
      </c>
      <c r="C31" s="47">
        <v>1221</v>
      </c>
      <c r="D31" s="47">
        <v>1198</v>
      </c>
      <c r="E31" s="19">
        <v>0.65569999999999995</v>
      </c>
      <c r="F31" s="20">
        <f t="shared" si="3"/>
        <v>8.2678792889623808E-4</v>
      </c>
      <c r="G31" s="20">
        <f t="shared" si="0"/>
        <v>8.2655263987275042E-4</v>
      </c>
      <c r="H31" s="15">
        <f t="shared" si="6"/>
        <v>99411.037366737699</v>
      </c>
      <c r="I31" s="15">
        <f t="shared" si="4"/>
        <v>82.168455367965677</v>
      </c>
      <c r="J31" s="15">
        <f t="shared" si="1"/>
        <v>99382.746767554505</v>
      </c>
      <c r="K31" s="15">
        <f t="shared" si="2"/>
        <v>6306560.2743055429</v>
      </c>
      <c r="L31" s="22">
        <f t="shared" si="5"/>
        <v>63.439236138739638</v>
      </c>
    </row>
    <row r="32" spans="1:12" x14ac:dyDescent="0.2">
      <c r="A32" s="18">
        <v>23</v>
      </c>
      <c r="B32" s="46">
        <v>0</v>
      </c>
      <c r="C32" s="47">
        <v>1233</v>
      </c>
      <c r="D32" s="47">
        <v>1250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99328.868911369733</v>
      </c>
      <c r="I32" s="15">
        <f t="shared" si="4"/>
        <v>0</v>
      </c>
      <c r="J32" s="15">
        <f t="shared" si="1"/>
        <v>99328.868911369733</v>
      </c>
      <c r="K32" s="15">
        <f t="shared" si="2"/>
        <v>6207177.5275379885</v>
      </c>
      <c r="L32" s="22">
        <f t="shared" si="5"/>
        <v>62.491172964796348</v>
      </c>
    </row>
    <row r="33" spans="1:12" x14ac:dyDescent="0.2">
      <c r="A33" s="18">
        <v>24</v>
      </c>
      <c r="B33" s="46">
        <v>0</v>
      </c>
      <c r="C33" s="47">
        <v>1218</v>
      </c>
      <c r="D33" s="47">
        <v>1263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99328.868911369733</v>
      </c>
      <c r="I33" s="15">
        <f t="shared" si="4"/>
        <v>0</v>
      </c>
      <c r="J33" s="15">
        <f t="shared" si="1"/>
        <v>99328.868911369733</v>
      </c>
      <c r="K33" s="15">
        <f t="shared" si="2"/>
        <v>6107848.6586266188</v>
      </c>
      <c r="L33" s="22">
        <f t="shared" si="5"/>
        <v>61.491172964796348</v>
      </c>
    </row>
    <row r="34" spans="1:12" x14ac:dyDescent="0.2">
      <c r="A34" s="18">
        <v>25</v>
      </c>
      <c r="B34" s="46">
        <v>0</v>
      </c>
      <c r="C34" s="47">
        <v>1262</v>
      </c>
      <c r="D34" s="47">
        <v>1253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99328.868911369733</v>
      </c>
      <c r="I34" s="15">
        <f t="shared" si="4"/>
        <v>0</v>
      </c>
      <c r="J34" s="15">
        <f t="shared" si="1"/>
        <v>99328.868911369733</v>
      </c>
      <c r="K34" s="15">
        <f t="shared" si="2"/>
        <v>6008519.7897152491</v>
      </c>
      <c r="L34" s="22">
        <f t="shared" si="5"/>
        <v>60.491172964796348</v>
      </c>
    </row>
    <row r="35" spans="1:12" x14ac:dyDescent="0.2">
      <c r="A35" s="18">
        <v>26</v>
      </c>
      <c r="B35" s="46">
        <v>0</v>
      </c>
      <c r="C35" s="47">
        <v>1234</v>
      </c>
      <c r="D35" s="47">
        <v>1280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99328.868911369733</v>
      </c>
      <c r="I35" s="15">
        <f t="shared" si="4"/>
        <v>0</v>
      </c>
      <c r="J35" s="15">
        <f t="shared" si="1"/>
        <v>99328.868911369733</v>
      </c>
      <c r="K35" s="15">
        <f t="shared" si="2"/>
        <v>5909190.9208038794</v>
      </c>
      <c r="L35" s="22">
        <f t="shared" si="5"/>
        <v>59.491172964796348</v>
      </c>
    </row>
    <row r="36" spans="1:12" x14ac:dyDescent="0.2">
      <c r="A36" s="18">
        <v>27</v>
      </c>
      <c r="B36" s="46">
        <v>0</v>
      </c>
      <c r="C36" s="47">
        <v>1276</v>
      </c>
      <c r="D36" s="47">
        <v>1289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99328.868911369733</v>
      </c>
      <c r="I36" s="15">
        <f t="shared" si="4"/>
        <v>0</v>
      </c>
      <c r="J36" s="15">
        <f t="shared" si="1"/>
        <v>99328.868911369733</v>
      </c>
      <c r="K36" s="15">
        <f t="shared" si="2"/>
        <v>5809862.0518925097</v>
      </c>
      <c r="L36" s="22">
        <f t="shared" si="5"/>
        <v>58.491172964796348</v>
      </c>
    </row>
    <row r="37" spans="1:12" x14ac:dyDescent="0.2">
      <c r="A37" s="18">
        <v>28</v>
      </c>
      <c r="B37" s="46">
        <v>0</v>
      </c>
      <c r="C37" s="47">
        <v>1375</v>
      </c>
      <c r="D37" s="47">
        <v>1301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99328.868911369733</v>
      </c>
      <c r="I37" s="15">
        <f t="shared" si="4"/>
        <v>0</v>
      </c>
      <c r="J37" s="15">
        <f t="shared" si="1"/>
        <v>99328.868911369733</v>
      </c>
      <c r="K37" s="15">
        <f t="shared" si="2"/>
        <v>5710533.18298114</v>
      </c>
      <c r="L37" s="22">
        <f t="shared" si="5"/>
        <v>57.491172964796348</v>
      </c>
    </row>
    <row r="38" spans="1:12" x14ac:dyDescent="0.2">
      <c r="A38" s="18">
        <v>29</v>
      </c>
      <c r="B38" s="46">
        <v>0</v>
      </c>
      <c r="C38" s="47">
        <v>1461</v>
      </c>
      <c r="D38" s="47">
        <v>1391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99328.868911369733</v>
      </c>
      <c r="I38" s="15">
        <f t="shared" si="4"/>
        <v>0</v>
      </c>
      <c r="J38" s="15">
        <f t="shared" si="1"/>
        <v>99328.868911369733</v>
      </c>
      <c r="K38" s="15">
        <f t="shared" si="2"/>
        <v>5611204.3140697703</v>
      </c>
      <c r="L38" s="22">
        <f t="shared" si="5"/>
        <v>56.491172964796348</v>
      </c>
    </row>
    <row r="39" spans="1:12" x14ac:dyDescent="0.2">
      <c r="A39" s="18">
        <v>30</v>
      </c>
      <c r="B39" s="46">
        <v>0</v>
      </c>
      <c r="C39" s="47">
        <v>1461</v>
      </c>
      <c r="D39" s="47">
        <v>1439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99328.868911369733</v>
      </c>
      <c r="I39" s="15">
        <f t="shared" si="4"/>
        <v>0</v>
      </c>
      <c r="J39" s="15">
        <f t="shared" si="1"/>
        <v>99328.868911369733</v>
      </c>
      <c r="K39" s="15">
        <f t="shared" si="2"/>
        <v>5511875.4451584006</v>
      </c>
      <c r="L39" s="22">
        <f t="shared" si="5"/>
        <v>55.491172964796348</v>
      </c>
    </row>
    <row r="40" spans="1:12" x14ac:dyDescent="0.2">
      <c r="A40" s="18">
        <v>31</v>
      </c>
      <c r="B40" s="46">
        <v>0</v>
      </c>
      <c r="C40" s="47">
        <v>1607</v>
      </c>
      <c r="D40" s="47">
        <v>1453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99328.868911369733</v>
      </c>
      <c r="I40" s="15">
        <f t="shared" si="4"/>
        <v>0</v>
      </c>
      <c r="J40" s="15">
        <f t="shared" si="1"/>
        <v>99328.868911369733</v>
      </c>
      <c r="K40" s="15">
        <f t="shared" si="2"/>
        <v>5412546.5762470309</v>
      </c>
      <c r="L40" s="22">
        <f t="shared" si="5"/>
        <v>54.491172964796348</v>
      </c>
    </row>
    <row r="41" spans="1:12" x14ac:dyDescent="0.2">
      <c r="A41" s="18">
        <v>32</v>
      </c>
      <c r="B41" s="46">
        <v>0</v>
      </c>
      <c r="C41" s="47">
        <v>1602</v>
      </c>
      <c r="D41" s="47">
        <v>1620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99328.868911369733</v>
      </c>
      <c r="I41" s="15">
        <f t="shared" si="4"/>
        <v>0</v>
      </c>
      <c r="J41" s="15">
        <f t="shared" si="1"/>
        <v>99328.868911369733</v>
      </c>
      <c r="K41" s="15">
        <f t="shared" si="2"/>
        <v>5313217.7073356612</v>
      </c>
      <c r="L41" s="22">
        <f t="shared" si="5"/>
        <v>53.491172964796348</v>
      </c>
    </row>
    <row r="42" spans="1:12" x14ac:dyDescent="0.2">
      <c r="A42" s="18">
        <v>33</v>
      </c>
      <c r="B42" s="46">
        <v>1</v>
      </c>
      <c r="C42" s="47">
        <v>1684</v>
      </c>
      <c r="D42" s="47">
        <v>1567</v>
      </c>
      <c r="E42" s="19">
        <v>0.82240000000000002</v>
      </c>
      <c r="F42" s="20">
        <f t="shared" si="3"/>
        <v>6.1519532451553372E-4</v>
      </c>
      <c r="G42" s="20">
        <f t="shared" si="0"/>
        <v>6.1512811642357634E-4</v>
      </c>
      <c r="H42" s="15">
        <f t="shared" si="6"/>
        <v>99328.868911369733</v>
      </c>
      <c r="I42" s="15">
        <f t="shared" si="4"/>
        <v>61.099980039935197</v>
      </c>
      <c r="J42" s="15">
        <f t="shared" si="1"/>
        <v>99318.017554914652</v>
      </c>
      <c r="K42" s="15">
        <f t="shared" si="2"/>
        <v>5213888.8384242915</v>
      </c>
      <c r="L42" s="22">
        <f t="shared" si="5"/>
        <v>52.491172964796348</v>
      </c>
    </row>
    <row r="43" spans="1:12" x14ac:dyDescent="0.2">
      <c r="A43" s="18">
        <v>34</v>
      </c>
      <c r="B43" s="46">
        <v>0</v>
      </c>
      <c r="C43" s="47">
        <v>1798</v>
      </c>
      <c r="D43" s="47">
        <v>1718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99267.768931329803</v>
      </c>
      <c r="I43" s="15">
        <f t="shared" si="4"/>
        <v>0</v>
      </c>
      <c r="J43" s="15">
        <f t="shared" si="1"/>
        <v>99267.768931329803</v>
      </c>
      <c r="K43" s="15">
        <f t="shared" si="2"/>
        <v>5114570.8208693769</v>
      </c>
      <c r="L43" s="22">
        <f t="shared" si="5"/>
        <v>51.522975442386233</v>
      </c>
    </row>
    <row r="44" spans="1:12" x14ac:dyDescent="0.2">
      <c r="A44" s="18">
        <v>35</v>
      </c>
      <c r="B44" s="46">
        <v>0</v>
      </c>
      <c r="C44" s="47">
        <v>1852</v>
      </c>
      <c r="D44" s="47">
        <v>1804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99267.768931329803</v>
      </c>
      <c r="I44" s="15">
        <f t="shared" si="4"/>
        <v>0</v>
      </c>
      <c r="J44" s="15">
        <f t="shared" si="1"/>
        <v>99267.768931329803</v>
      </c>
      <c r="K44" s="15">
        <f t="shared" si="2"/>
        <v>5015303.0519380467</v>
      </c>
      <c r="L44" s="22">
        <f t="shared" si="5"/>
        <v>50.522975442386233</v>
      </c>
    </row>
    <row r="45" spans="1:12" x14ac:dyDescent="0.2">
      <c r="A45" s="18">
        <v>36</v>
      </c>
      <c r="B45" s="46">
        <v>0</v>
      </c>
      <c r="C45" s="47">
        <v>1980</v>
      </c>
      <c r="D45" s="47">
        <v>1896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99267.768931329803</v>
      </c>
      <c r="I45" s="15">
        <f t="shared" si="4"/>
        <v>0</v>
      </c>
      <c r="J45" s="15">
        <f t="shared" si="1"/>
        <v>99267.768931329803</v>
      </c>
      <c r="K45" s="15">
        <f t="shared" si="2"/>
        <v>4916035.2830067165</v>
      </c>
      <c r="L45" s="22">
        <f t="shared" si="5"/>
        <v>49.522975442386226</v>
      </c>
    </row>
    <row r="46" spans="1:12" x14ac:dyDescent="0.2">
      <c r="A46" s="18">
        <v>37</v>
      </c>
      <c r="B46" s="46">
        <v>0</v>
      </c>
      <c r="C46" s="47">
        <v>2046</v>
      </c>
      <c r="D46" s="47">
        <v>1997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99267.768931329803</v>
      </c>
      <c r="I46" s="15">
        <f t="shared" si="4"/>
        <v>0</v>
      </c>
      <c r="J46" s="15">
        <f t="shared" si="1"/>
        <v>99267.768931329803</v>
      </c>
      <c r="K46" s="15">
        <f t="shared" si="2"/>
        <v>4816767.5140753863</v>
      </c>
      <c r="L46" s="22">
        <f t="shared" si="5"/>
        <v>48.522975442386226</v>
      </c>
    </row>
    <row r="47" spans="1:12" x14ac:dyDescent="0.2">
      <c r="A47" s="18">
        <v>38</v>
      </c>
      <c r="B47" s="46">
        <v>0</v>
      </c>
      <c r="C47" s="47">
        <v>2064</v>
      </c>
      <c r="D47" s="47">
        <v>2058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99267.768931329803</v>
      </c>
      <c r="I47" s="15">
        <f t="shared" si="4"/>
        <v>0</v>
      </c>
      <c r="J47" s="15">
        <f t="shared" si="1"/>
        <v>99267.768931329803</v>
      </c>
      <c r="K47" s="15">
        <f t="shared" si="2"/>
        <v>4717499.7451440562</v>
      </c>
      <c r="L47" s="22">
        <f t="shared" si="5"/>
        <v>47.522975442386219</v>
      </c>
    </row>
    <row r="48" spans="1:12" x14ac:dyDescent="0.2">
      <c r="A48" s="18">
        <v>39</v>
      </c>
      <c r="B48" s="46">
        <v>0</v>
      </c>
      <c r="C48" s="47">
        <v>2211</v>
      </c>
      <c r="D48" s="47">
        <v>2090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99267.768931329803</v>
      </c>
      <c r="I48" s="15">
        <f t="shared" si="4"/>
        <v>0</v>
      </c>
      <c r="J48" s="15">
        <f t="shared" si="1"/>
        <v>99267.768931329803</v>
      </c>
      <c r="K48" s="15">
        <f t="shared" si="2"/>
        <v>4618231.976212726</v>
      </c>
      <c r="L48" s="22">
        <f t="shared" si="5"/>
        <v>46.522975442386219</v>
      </c>
    </row>
    <row r="49" spans="1:12" x14ac:dyDescent="0.2">
      <c r="A49" s="18">
        <v>40</v>
      </c>
      <c r="B49" s="46">
        <v>0</v>
      </c>
      <c r="C49" s="47">
        <v>2166</v>
      </c>
      <c r="D49" s="47">
        <v>2238</v>
      </c>
      <c r="E49" s="19">
        <v>0</v>
      </c>
      <c r="F49" s="20">
        <f t="shared" si="3"/>
        <v>0</v>
      </c>
      <c r="G49" s="20">
        <f t="shared" si="0"/>
        <v>0</v>
      </c>
      <c r="H49" s="15">
        <f t="shared" si="6"/>
        <v>99267.768931329803</v>
      </c>
      <c r="I49" s="15">
        <f t="shared" si="4"/>
        <v>0</v>
      </c>
      <c r="J49" s="15">
        <f t="shared" si="1"/>
        <v>99267.768931329803</v>
      </c>
      <c r="K49" s="15">
        <f t="shared" si="2"/>
        <v>4518964.2072813958</v>
      </c>
      <c r="L49" s="22">
        <f t="shared" si="5"/>
        <v>45.522975442386212</v>
      </c>
    </row>
    <row r="50" spans="1:12" x14ac:dyDescent="0.2">
      <c r="A50" s="18">
        <v>41</v>
      </c>
      <c r="B50" s="46">
        <v>0</v>
      </c>
      <c r="C50" s="47">
        <v>2193</v>
      </c>
      <c r="D50" s="47">
        <v>2175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99267.768931329803</v>
      </c>
      <c r="I50" s="15">
        <f t="shared" si="4"/>
        <v>0</v>
      </c>
      <c r="J50" s="15">
        <f t="shared" si="1"/>
        <v>99267.768931329803</v>
      </c>
      <c r="K50" s="15">
        <f t="shared" si="2"/>
        <v>4419696.4383500656</v>
      </c>
      <c r="L50" s="22">
        <f t="shared" si="5"/>
        <v>44.522975442386212</v>
      </c>
    </row>
    <row r="51" spans="1:12" x14ac:dyDescent="0.2">
      <c r="A51" s="18">
        <v>42</v>
      </c>
      <c r="B51" s="46">
        <v>2</v>
      </c>
      <c r="C51" s="47">
        <v>2128</v>
      </c>
      <c r="D51" s="47">
        <v>2206</v>
      </c>
      <c r="E51" s="19">
        <v>0.56830000000000003</v>
      </c>
      <c r="F51" s="20">
        <f t="shared" si="3"/>
        <v>9.2293493308721734E-4</v>
      </c>
      <c r="G51" s="20">
        <f t="shared" si="0"/>
        <v>9.2256735364414566E-4</v>
      </c>
      <c r="H51" s="15">
        <f t="shared" si="6"/>
        <v>99267.768931329803</v>
      </c>
      <c r="I51" s="15">
        <f t="shared" si="4"/>
        <v>91.581202885135482</v>
      </c>
      <c r="J51" s="15">
        <f t="shared" si="1"/>
        <v>99228.233326044283</v>
      </c>
      <c r="K51" s="15">
        <f t="shared" si="2"/>
        <v>4320428.6694187354</v>
      </c>
      <c r="L51" s="22">
        <f t="shared" si="5"/>
        <v>43.522975442386205</v>
      </c>
    </row>
    <row r="52" spans="1:12" x14ac:dyDescent="0.2">
      <c r="A52" s="18">
        <v>43</v>
      </c>
      <c r="B52" s="46">
        <v>1</v>
      </c>
      <c r="C52" s="47">
        <v>2040</v>
      </c>
      <c r="D52" s="47">
        <v>2166</v>
      </c>
      <c r="E52" s="19">
        <v>0.62570000000000003</v>
      </c>
      <c r="F52" s="20">
        <f t="shared" si="3"/>
        <v>4.7551117451260106E-4</v>
      </c>
      <c r="G52" s="20">
        <f t="shared" si="0"/>
        <v>4.7542655627198636E-4</v>
      </c>
      <c r="H52" s="15">
        <f t="shared" si="6"/>
        <v>99176.187728444667</v>
      </c>
      <c r="I52" s="15">
        <f t="shared" si="4"/>
        <v>47.150993395918483</v>
      </c>
      <c r="J52" s="15">
        <f t="shared" si="1"/>
        <v>99158.53911161657</v>
      </c>
      <c r="K52" s="15">
        <f t="shared" si="2"/>
        <v>4221200.4360926915</v>
      </c>
      <c r="L52" s="22">
        <f t="shared" si="5"/>
        <v>42.562640617431306</v>
      </c>
    </row>
    <row r="53" spans="1:12" x14ac:dyDescent="0.2">
      <c r="A53" s="18">
        <v>44</v>
      </c>
      <c r="B53" s="46">
        <v>2</v>
      </c>
      <c r="C53" s="47">
        <v>2065</v>
      </c>
      <c r="D53" s="47">
        <v>2050</v>
      </c>
      <c r="E53" s="19">
        <v>0.42899999999999999</v>
      </c>
      <c r="F53" s="20">
        <f t="shared" si="3"/>
        <v>9.7205346294046175E-4</v>
      </c>
      <c r="G53" s="20">
        <f t="shared" si="0"/>
        <v>9.7151423122621605E-4</v>
      </c>
      <c r="H53" s="15">
        <f t="shared" si="6"/>
        <v>99129.03673504875</v>
      </c>
      <c r="I53" s="15">
        <f t="shared" si="4"/>
        <v>96.30526991584621</v>
      </c>
      <c r="J53" s="15">
        <f t="shared" si="1"/>
        <v>99074.046425926805</v>
      </c>
      <c r="K53" s="15">
        <f t="shared" si="2"/>
        <v>4122041.8969810745</v>
      </c>
      <c r="L53" s="22">
        <f t="shared" si="5"/>
        <v>41.582588036222255</v>
      </c>
    </row>
    <row r="54" spans="1:12" x14ac:dyDescent="0.2">
      <c r="A54" s="18">
        <v>45</v>
      </c>
      <c r="B54" s="46">
        <v>2</v>
      </c>
      <c r="C54" s="47">
        <v>1942</v>
      </c>
      <c r="D54" s="47">
        <v>2065</v>
      </c>
      <c r="E54" s="19">
        <v>5.4600000000000003E-2</v>
      </c>
      <c r="F54" s="20">
        <f t="shared" si="3"/>
        <v>9.9825305714998759E-4</v>
      </c>
      <c r="G54" s="20">
        <f t="shared" si="0"/>
        <v>9.9731184565123162E-4</v>
      </c>
      <c r="H54" s="15">
        <f t="shared" si="6"/>
        <v>99032.731465132907</v>
      </c>
      <c r="I54" s="15">
        <f t="shared" si="4"/>
        <v>98.7665161973745</v>
      </c>
      <c r="J54" s="15">
        <f t="shared" si="1"/>
        <v>98939.357600719915</v>
      </c>
      <c r="K54" s="15">
        <f t="shared" si="2"/>
        <v>4022967.8505551475</v>
      </c>
      <c r="L54" s="22">
        <f t="shared" si="5"/>
        <v>40.622608212836582</v>
      </c>
    </row>
    <row r="55" spans="1:12" x14ac:dyDescent="0.2">
      <c r="A55" s="18">
        <v>46</v>
      </c>
      <c r="B55" s="46">
        <v>3</v>
      </c>
      <c r="C55" s="47">
        <v>1872</v>
      </c>
      <c r="D55" s="47">
        <v>1901</v>
      </c>
      <c r="E55" s="19">
        <v>0.52</v>
      </c>
      <c r="F55" s="20">
        <f t="shared" si="3"/>
        <v>1.5902464882056719E-3</v>
      </c>
      <c r="G55" s="20">
        <f t="shared" si="0"/>
        <v>1.5890335497950147E-3</v>
      </c>
      <c r="H55" s="15">
        <f t="shared" si="6"/>
        <v>98933.964948935536</v>
      </c>
      <c r="I55" s="15">
        <f t="shared" si="4"/>
        <v>157.2093895181026</v>
      </c>
      <c r="J55" s="15">
        <f t="shared" si="1"/>
        <v>98858.504441966841</v>
      </c>
      <c r="K55" s="15">
        <f t="shared" si="2"/>
        <v>3924028.4929544274</v>
      </c>
      <c r="L55" s="22">
        <f t="shared" si="5"/>
        <v>39.663107558458847</v>
      </c>
    </row>
    <row r="56" spans="1:12" x14ac:dyDescent="0.2">
      <c r="A56" s="18">
        <v>47</v>
      </c>
      <c r="B56" s="46">
        <v>4</v>
      </c>
      <c r="C56" s="47">
        <v>1862</v>
      </c>
      <c r="D56" s="47">
        <v>1909</v>
      </c>
      <c r="E56" s="19">
        <v>0.51370000000000005</v>
      </c>
      <c r="F56" s="20">
        <f t="shared" si="3"/>
        <v>2.1214531954388757E-3</v>
      </c>
      <c r="G56" s="20">
        <f t="shared" si="0"/>
        <v>2.1192668269256242E-3</v>
      </c>
      <c r="H56" s="15">
        <f t="shared" si="6"/>
        <v>98776.755559417434</v>
      </c>
      <c r="I56" s="15">
        <f t="shared" si="4"/>
        <v>209.3343013284146</v>
      </c>
      <c r="J56" s="15">
        <f t="shared" si="1"/>
        <v>98674.956288681424</v>
      </c>
      <c r="K56" s="15">
        <f t="shared" si="2"/>
        <v>3825169.9885124606</v>
      </c>
      <c r="L56" s="22">
        <f t="shared" si="5"/>
        <v>38.725406264346233</v>
      </c>
    </row>
    <row r="57" spans="1:12" x14ac:dyDescent="0.2">
      <c r="A57" s="18">
        <v>48</v>
      </c>
      <c r="B57" s="46">
        <v>1</v>
      </c>
      <c r="C57" s="47">
        <v>1800</v>
      </c>
      <c r="D57" s="47">
        <v>1847</v>
      </c>
      <c r="E57" s="19">
        <v>0.37430000000000002</v>
      </c>
      <c r="F57" s="20">
        <f t="shared" si="3"/>
        <v>5.4839594187003013E-4</v>
      </c>
      <c r="G57" s="20">
        <f t="shared" si="0"/>
        <v>5.4820783458069805E-4</v>
      </c>
      <c r="H57" s="15">
        <f t="shared" si="6"/>
        <v>98567.421258089016</v>
      </c>
      <c r="I57" s="15">
        <f t="shared" si="4"/>
        <v>54.035432568100447</v>
      </c>
      <c r="J57" s="15">
        <f t="shared" si="1"/>
        <v>98533.611287931155</v>
      </c>
      <c r="K57" s="15">
        <f t="shared" si="2"/>
        <v>3726495.0322237792</v>
      </c>
      <c r="L57" s="22">
        <f t="shared" si="5"/>
        <v>37.806559050239549</v>
      </c>
    </row>
    <row r="58" spans="1:12" x14ac:dyDescent="0.2">
      <c r="A58" s="18">
        <v>49</v>
      </c>
      <c r="B58" s="46">
        <v>3</v>
      </c>
      <c r="C58" s="47">
        <v>1740</v>
      </c>
      <c r="D58" s="47">
        <v>1796</v>
      </c>
      <c r="E58" s="19">
        <v>0.53369999999999995</v>
      </c>
      <c r="F58" s="20">
        <f t="shared" si="3"/>
        <v>1.6968325791855204E-3</v>
      </c>
      <c r="G58" s="20">
        <f t="shared" si="0"/>
        <v>1.6954910506613292E-3</v>
      </c>
      <c r="H58" s="15">
        <f t="shared" si="6"/>
        <v>98513.38582552092</v>
      </c>
      <c r="I58" s="15">
        <f t="shared" si="4"/>
        <v>167.02856403751736</v>
      </c>
      <c r="J58" s="15">
        <f t="shared" si="1"/>
        <v>98435.500406110223</v>
      </c>
      <c r="K58" s="15">
        <f t="shared" si="2"/>
        <v>3627961.4209358483</v>
      </c>
      <c r="L58" s="22">
        <f t="shared" si="5"/>
        <v>36.827090963672745</v>
      </c>
    </row>
    <row r="59" spans="1:12" x14ac:dyDescent="0.2">
      <c r="A59" s="18">
        <v>50</v>
      </c>
      <c r="B59" s="46">
        <v>1</v>
      </c>
      <c r="C59" s="47">
        <v>1796</v>
      </c>
      <c r="D59" s="47">
        <v>1745</v>
      </c>
      <c r="E59" s="19">
        <v>0.70489999999999997</v>
      </c>
      <c r="F59" s="20">
        <f t="shared" si="3"/>
        <v>5.6481219994351881E-4</v>
      </c>
      <c r="G59" s="20">
        <f t="shared" si="0"/>
        <v>5.6471807494836649E-4</v>
      </c>
      <c r="H59" s="15">
        <f t="shared" si="6"/>
        <v>98346.357261483397</v>
      </c>
      <c r="I59" s="15">
        <f t="shared" si="4"/>
        <v>55.537965550889211</v>
      </c>
      <c r="J59" s="15">
        <f t="shared" si="1"/>
        <v>98329.968007849326</v>
      </c>
      <c r="K59" s="15">
        <f t="shared" si="2"/>
        <v>3529525.9205297381</v>
      </c>
      <c r="L59" s="22">
        <f t="shared" si="5"/>
        <v>35.888730592689171</v>
      </c>
    </row>
    <row r="60" spans="1:12" x14ac:dyDescent="0.2">
      <c r="A60" s="18">
        <v>51</v>
      </c>
      <c r="B60" s="46">
        <v>3</v>
      </c>
      <c r="C60" s="47">
        <v>1756</v>
      </c>
      <c r="D60" s="47">
        <v>1773</v>
      </c>
      <c r="E60" s="19">
        <v>0.54830000000000001</v>
      </c>
      <c r="F60" s="20">
        <f t="shared" si="3"/>
        <v>1.7001983564749221E-3</v>
      </c>
      <c r="G60" s="20">
        <f t="shared" si="0"/>
        <v>1.6988936408202464E-3</v>
      </c>
      <c r="H60" s="15">
        <f t="shared" si="6"/>
        <v>98290.81929593251</v>
      </c>
      <c r="I60" s="15">
        <f t="shared" si="4"/>
        <v>166.98564785287172</v>
      </c>
      <c r="J60" s="15">
        <f t="shared" si="1"/>
        <v>98215.391878797367</v>
      </c>
      <c r="K60" s="15">
        <f t="shared" si="2"/>
        <v>3431195.9525218885</v>
      </c>
      <c r="L60" s="22">
        <f t="shared" si="5"/>
        <v>34.908610764463113</v>
      </c>
    </row>
    <row r="61" spans="1:12" x14ac:dyDescent="0.2">
      <c r="A61" s="18">
        <v>52</v>
      </c>
      <c r="B61" s="46">
        <v>2</v>
      </c>
      <c r="C61" s="47">
        <v>1667</v>
      </c>
      <c r="D61" s="47">
        <v>1723</v>
      </c>
      <c r="E61" s="19">
        <v>0.33739999999999998</v>
      </c>
      <c r="F61" s="20">
        <f t="shared" si="3"/>
        <v>1.1799410029498525E-3</v>
      </c>
      <c r="G61" s="20">
        <f t="shared" si="0"/>
        <v>1.1790192116464461E-3</v>
      </c>
      <c r="H61" s="15">
        <f t="shared" si="6"/>
        <v>98123.833648079642</v>
      </c>
      <c r="I61" s="15">
        <f t="shared" si="4"/>
        <v>115.68988499148588</v>
      </c>
      <c r="J61" s="15">
        <f t="shared" si="1"/>
        <v>98047.177530284287</v>
      </c>
      <c r="K61" s="15">
        <f t="shared" si="2"/>
        <v>3332980.5606430913</v>
      </c>
      <c r="L61" s="22">
        <f t="shared" si="5"/>
        <v>33.967084618776717</v>
      </c>
    </row>
    <row r="62" spans="1:12" x14ac:dyDescent="0.2">
      <c r="A62" s="18">
        <v>53</v>
      </c>
      <c r="B62" s="46">
        <v>2</v>
      </c>
      <c r="C62" s="47">
        <v>1598</v>
      </c>
      <c r="D62" s="47">
        <v>1652</v>
      </c>
      <c r="E62" s="19">
        <v>0.48630000000000001</v>
      </c>
      <c r="F62" s="20">
        <f t="shared" si="3"/>
        <v>1.2307692307692308E-3</v>
      </c>
      <c r="G62" s="20">
        <f t="shared" si="0"/>
        <v>1.2299915733277312E-3</v>
      </c>
      <c r="H62" s="15">
        <f t="shared" si="6"/>
        <v>98008.143763088156</v>
      </c>
      <c r="I62" s="15">
        <f t="shared" si="4"/>
        <v>120.54919094609126</v>
      </c>
      <c r="J62" s="15">
        <f t="shared" si="1"/>
        <v>97946.217643699143</v>
      </c>
      <c r="K62" s="15">
        <f t="shared" si="2"/>
        <v>3234933.3831128068</v>
      </c>
      <c r="L62" s="22">
        <f t="shared" si="5"/>
        <v>33.006781466369816</v>
      </c>
    </row>
    <row r="63" spans="1:12" x14ac:dyDescent="0.2">
      <c r="A63" s="18">
        <v>54</v>
      </c>
      <c r="B63" s="46">
        <v>3</v>
      </c>
      <c r="C63" s="47">
        <v>1444</v>
      </c>
      <c r="D63" s="47">
        <v>1581</v>
      </c>
      <c r="E63" s="19">
        <v>0.59289999999999998</v>
      </c>
      <c r="F63" s="20">
        <f t="shared" si="3"/>
        <v>1.9834710743801653E-3</v>
      </c>
      <c r="G63" s="20">
        <f t="shared" si="0"/>
        <v>1.9818707710593754E-3</v>
      </c>
      <c r="H63" s="15">
        <f t="shared" si="6"/>
        <v>97887.594572142058</v>
      </c>
      <c r="I63" s="15">
        <f t="shared" si="4"/>
        <v>194.00056253183871</v>
      </c>
      <c r="J63" s="15">
        <f t="shared" si="1"/>
        <v>97808.616943135334</v>
      </c>
      <c r="K63" s="15">
        <f t="shared" si="2"/>
        <v>3136987.1654691077</v>
      </c>
      <c r="L63" s="22">
        <f t="shared" si="5"/>
        <v>32.046830644685862</v>
      </c>
    </row>
    <row r="64" spans="1:12" x14ac:dyDescent="0.2">
      <c r="A64" s="18">
        <v>55</v>
      </c>
      <c r="B64" s="46">
        <v>4</v>
      </c>
      <c r="C64" s="47">
        <v>1390</v>
      </c>
      <c r="D64" s="47">
        <v>1448</v>
      </c>
      <c r="E64" s="19">
        <v>0.37090000000000001</v>
      </c>
      <c r="F64" s="20">
        <f t="shared" si="3"/>
        <v>2.8188865398167725E-3</v>
      </c>
      <c r="G64" s="20">
        <f t="shared" si="0"/>
        <v>2.8138964840644823E-3</v>
      </c>
      <c r="H64" s="15">
        <f t="shared" si="6"/>
        <v>97693.594009610213</v>
      </c>
      <c r="I64" s="15">
        <f t="shared" si="4"/>
        <v>274.89966069926516</v>
      </c>
      <c r="J64" s="15">
        <f t="shared" si="1"/>
        <v>97520.654633064318</v>
      </c>
      <c r="K64" s="15">
        <f t="shared" si="2"/>
        <v>3039178.5485259723</v>
      </c>
      <c r="L64" s="22">
        <f t="shared" si="5"/>
        <v>31.109292060920652</v>
      </c>
    </row>
    <row r="65" spans="1:12" x14ac:dyDescent="0.2">
      <c r="A65" s="18">
        <v>56</v>
      </c>
      <c r="B65" s="46">
        <v>5</v>
      </c>
      <c r="C65" s="47">
        <v>1291</v>
      </c>
      <c r="D65" s="47">
        <v>1387</v>
      </c>
      <c r="E65" s="19">
        <v>0.53059999999999996</v>
      </c>
      <c r="F65" s="20">
        <f t="shared" si="3"/>
        <v>3.7341299477221808E-3</v>
      </c>
      <c r="G65" s="20">
        <f t="shared" si="0"/>
        <v>3.7275962148496998E-3</v>
      </c>
      <c r="H65" s="15">
        <f t="shared" si="6"/>
        <v>97418.694348910954</v>
      </c>
      <c r="I65" s="15">
        <f t="shared" si="4"/>
        <v>363.1375563106003</v>
      </c>
      <c r="J65" s="15">
        <f t="shared" si="1"/>
        <v>97248.237579978755</v>
      </c>
      <c r="K65" s="15">
        <f t="shared" si="2"/>
        <v>2941657.893892908</v>
      </c>
      <c r="L65" s="22">
        <f t="shared" si="5"/>
        <v>30.196030788066015</v>
      </c>
    </row>
    <row r="66" spans="1:12" x14ac:dyDescent="0.2">
      <c r="A66" s="18">
        <v>57</v>
      </c>
      <c r="B66" s="46">
        <v>2</v>
      </c>
      <c r="C66" s="47">
        <v>1260</v>
      </c>
      <c r="D66" s="47">
        <v>1282</v>
      </c>
      <c r="E66" s="19">
        <v>0.74860000000000004</v>
      </c>
      <c r="F66" s="20">
        <f t="shared" si="3"/>
        <v>1.5735641227380016E-3</v>
      </c>
      <c r="G66" s="20">
        <f t="shared" si="0"/>
        <v>1.5729418763371973E-3</v>
      </c>
      <c r="H66" s="15">
        <f t="shared" si="6"/>
        <v>97055.556792600357</v>
      </c>
      <c r="I66" s="15">
        <f t="shared" si="4"/>
        <v>152.66274961030422</v>
      </c>
      <c r="J66" s="15">
        <f t="shared" si="1"/>
        <v>97017.177377348329</v>
      </c>
      <c r="K66" s="15">
        <f t="shared" si="2"/>
        <v>2844409.6563129295</v>
      </c>
      <c r="L66" s="22">
        <f t="shared" si="5"/>
        <v>29.307025278224884</v>
      </c>
    </row>
    <row r="67" spans="1:12" x14ac:dyDescent="0.2">
      <c r="A67" s="18">
        <v>58</v>
      </c>
      <c r="B67" s="46">
        <v>4</v>
      </c>
      <c r="C67" s="47">
        <v>1226</v>
      </c>
      <c r="D67" s="47">
        <v>1233</v>
      </c>
      <c r="E67" s="19">
        <v>0.45219999999999999</v>
      </c>
      <c r="F67" s="20">
        <f t="shared" si="3"/>
        <v>3.2533550223668157E-3</v>
      </c>
      <c r="G67" s="20">
        <f t="shared" si="0"/>
        <v>3.2475672473749914E-3</v>
      </c>
      <c r="H67" s="15">
        <f t="shared" si="6"/>
        <v>96902.894042990054</v>
      </c>
      <c r="I67" s="15">
        <f t="shared" si="4"/>
        <v>314.69866486986365</v>
      </c>
      <c r="J67" s="15">
        <f t="shared" si="1"/>
        <v>96730.502114374336</v>
      </c>
      <c r="K67" s="15">
        <f t="shared" si="2"/>
        <v>2747392.4789355812</v>
      </c>
      <c r="L67" s="22">
        <f t="shared" si="5"/>
        <v>28.352016790300674</v>
      </c>
    </row>
    <row r="68" spans="1:12" x14ac:dyDescent="0.2">
      <c r="A68" s="18">
        <v>59</v>
      </c>
      <c r="B68" s="46">
        <v>6</v>
      </c>
      <c r="C68" s="47">
        <v>1220</v>
      </c>
      <c r="D68" s="47">
        <v>1216</v>
      </c>
      <c r="E68" s="19">
        <v>0.53690000000000004</v>
      </c>
      <c r="F68" s="20">
        <f t="shared" si="3"/>
        <v>4.9261083743842365E-3</v>
      </c>
      <c r="G68" s="20">
        <f t="shared" si="0"/>
        <v>4.9148961162982377E-3</v>
      </c>
      <c r="H68" s="15">
        <f t="shared" si="6"/>
        <v>96588.195378120188</v>
      </c>
      <c r="I68" s="15">
        <f t="shared" si="4"/>
        <v>474.72094634417829</v>
      </c>
      <c r="J68" s="15">
        <f t="shared" si="1"/>
        <v>96368.352107868195</v>
      </c>
      <c r="K68" s="15">
        <f t="shared" si="2"/>
        <v>2650661.976821207</v>
      </c>
      <c r="L68" s="22">
        <f t="shared" si="5"/>
        <v>27.44291853103255</v>
      </c>
    </row>
    <row r="69" spans="1:12" x14ac:dyDescent="0.2">
      <c r="A69" s="18">
        <v>60</v>
      </c>
      <c r="B69" s="46">
        <v>3</v>
      </c>
      <c r="C69" s="47">
        <v>1163</v>
      </c>
      <c r="D69" s="47">
        <v>1205</v>
      </c>
      <c r="E69" s="19">
        <v>0.77139999999999997</v>
      </c>
      <c r="F69" s="20">
        <f t="shared" si="3"/>
        <v>2.5337837837837839E-3</v>
      </c>
      <c r="G69" s="20">
        <f t="shared" si="0"/>
        <v>2.5323170075981327E-3</v>
      </c>
      <c r="H69" s="15">
        <f t="shared" si="6"/>
        <v>96113.474431776005</v>
      </c>
      <c r="I69" s="15">
        <f t="shared" si="4"/>
        <v>243.38978596293464</v>
      </c>
      <c r="J69" s="15">
        <f t="shared" si="1"/>
        <v>96057.835526704876</v>
      </c>
      <c r="K69" s="15">
        <f t="shared" si="2"/>
        <v>2554293.6247133389</v>
      </c>
      <c r="L69" s="22">
        <f t="shared" si="5"/>
        <v>26.575811974484878</v>
      </c>
    </row>
    <row r="70" spans="1:12" x14ac:dyDescent="0.2">
      <c r="A70" s="18">
        <v>61</v>
      </c>
      <c r="B70" s="46">
        <v>3</v>
      </c>
      <c r="C70" s="47">
        <v>1101</v>
      </c>
      <c r="D70" s="47">
        <v>1156</v>
      </c>
      <c r="E70" s="19">
        <v>0.82699999999999996</v>
      </c>
      <c r="F70" s="20">
        <f t="shared" si="3"/>
        <v>2.658396101019052E-3</v>
      </c>
      <c r="G70" s="20">
        <f t="shared" si="0"/>
        <v>2.6571740599582471E-3</v>
      </c>
      <c r="H70" s="15">
        <f t="shared" si="6"/>
        <v>95870.084645813069</v>
      </c>
      <c r="I70" s="15">
        <f t="shared" si="4"/>
        <v>254.74350204685592</v>
      </c>
      <c r="J70" s="15">
        <f t="shared" si="1"/>
        <v>95826.014019958966</v>
      </c>
      <c r="K70" s="15">
        <f t="shared" si="2"/>
        <v>2458235.7891866341</v>
      </c>
      <c r="L70" s="22">
        <f t="shared" si="5"/>
        <v>25.641322820027284</v>
      </c>
    </row>
    <row r="71" spans="1:12" x14ac:dyDescent="0.2">
      <c r="A71" s="18">
        <v>62</v>
      </c>
      <c r="B71" s="46">
        <v>6</v>
      </c>
      <c r="C71" s="47">
        <v>1163</v>
      </c>
      <c r="D71" s="47">
        <v>1088</v>
      </c>
      <c r="E71" s="19">
        <v>0.4007</v>
      </c>
      <c r="F71" s="20">
        <f t="shared" si="3"/>
        <v>5.3309640159928924E-3</v>
      </c>
      <c r="G71" s="20">
        <f t="shared" si="0"/>
        <v>5.3139866431174392E-3</v>
      </c>
      <c r="H71" s="15">
        <f t="shared" si="6"/>
        <v>95615.341143766214</v>
      </c>
      <c r="I71" s="15">
        <f t="shared" si="4"/>
        <v>508.09864571509098</v>
      </c>
      <c r="J71" s="15">
        <f t="shared" si="1"/>
        <v>95310.837625389162</v>
      </c>
      <c r="K71" s="15">
        <f t="shared" si="2"/>
        <v>2362409.775166675</v>
      </c>
      <c r="L71" s="22">
        <f t="shared" si="5"/>
        <v>24.707434465088408</v>
      </c>
    </row>
    <row r="72" spans="1:12" x14ac:dyDescent="0.2">
      <c r="A72" s="18">
        <v>63</v>
      </c>
      <c r="B72" s="46">
        <v>4</v>
      </c>
      <c r="C72" s="47">
        <v>1217</v>
      </c>
      <c r="D72" s="47">
        <v>1160</v>
      </c>
      <c r="E72" s="19">
        <v>0.44540000000000002</v>
      </c>
      <c r="F72" s="20">
        <f t="shared" si="3"/>
        <v>3.3655868742111907E-3</v>
      </c>
      <c r="G72" s="20">
        <f t="shared" si="0"/>
        <v>3.359316526896704E-3</v>
      </c>
      <c r="H72" s="15">
        <f t="shared" si="6"/>
        <v>95107.242498051128</v>
      </c>
      <c r="I72" s="15">
        <f t="shared" si="4"/>
        <v>319.49533155127574</v>
      </c>
      <c r="J72" s="15">
        <f t="shared" si="1"/>
        <v>94930.050387172785</v>
      </c>
      <c r="K72" s="15">
        <f t="shared" si="2"/>
        <v>2267098.937541286</v>
      </c>
      <c r="L72" s="22">
        <f t="shared" si="5"/>
        <v>23.837290178902432</v>
      </c>
    </row>
    <row r="73" spans="1:12" x14ac:dyDescent="0.2">
      <c r="A73" s="18">
        <v>64</v>
      </c>
      <c r="B73" s="46">
        <v>11</v>
      </c>
      <c r="C73" s="47">
        <v>1172</v>
      </c>
      <c r="D73" s="47">
        <v>1211</v>
      </c>
      <c r="E73" s="19">
        <v>0.53800000000000003</v>
      </c>
      <c r="F73" s="20">
        <f t="shared" si="3"/>
        <v>9.2320604280318932E-3</v>
      </c>
      <c r="G73" s="20">
        <f t="shared" ref="G73:G108" si="7">F73/((1+(1-E73)*F73))</f>
        <v>9.1928509705143501E-3</v>
      </c>
      <c r="H73" s="15">
        <f t="shared" si="6"/>
        <v>94787.747166499845</v>
      </c>
      <c r="I73" s="15">
        <f t="shared" si="4"/>
        <v>871.36963353242697</v>
      </c>
      <c r="J73" s="15">
        <f t="shared" ref="J73:J108" si="8">H74+I73*E73</f>
        <v>94385.174395807873</v>
      </c>
      <c r="K73" s="15">
        <f t="shared" ref="K73:K97" si="9">K74+J73</f>
        <v>2172168.887154113</v>
      </c>
      <c r="L73" s="22">
        <f t="shared" si="5"/>
        <v>22.916135809606065</v>
      </c>
    </row>
    <row r="74" spans="1:12" x14ac:dyDescent="0.2">
      <c r="A74" s="18">
        <v>65</v>
      </c>
      <c r="B74" s="46">
        <v>10</v>
      </c>
      <c r="C74" s="47">
        <v>1193</v>
      </c>
      <c r="D74" s="47">
        <v>1172</v>
      </c>
      <c r="E74" s="19">
        <v>0.61970000000000003</v>
      </c>
      <c r="F74" s="20">
        <f t="shared" ref="F74:F108" si="10">B74/((C74+D74)/2)</f>
        <v>8.4566596194503175E-3</v>
      </c>
      <c r="G74" s="20">
        <f t="shared" si="7"/>
        <v>8.429549617593483E-3</v>
      </c>
      <c r="H74" s="15">
        <f t="shared" si="6"/>
        <v>93916.377532967424</v>
      </c>
      <c r="I74" s="15">
        <f t="shared" ref="I74:I108" si="11">H74*G74</f>
        <v>791.67276431879077</v>
      </c>
      <c r="J74" s="15">
        <f t="shared" si="8"/>
        <v>93615.304380696994</v>
      </c>
      <c r="K74" s="15">
        <f t="shared" si="9"/>
        <v>2077783.7127583052</v>
      </c>
      <c r="L74" s="22">
        <f t="shared" ref="L74:L108" si="12">K74/H74</f>
        <v>22.123763366287651</v>
      </c>
    </row>
    <row r="75" spans="1:12" x14ac:dyDescent="0.2">
      <c r="A75" s="18">
        <v>66</v>
      </c>
      <c r="B75" s="46">
        <v>11</v>
      </c>
      <c r="C75" s="47">
        <v>1182</v>
      </c>
      <c r="D75" s="47">
        <v>1171</v>
      </c>
      <c r="E75" s="19">
        <v>0.38400000000000001</v>
      </c>
      <c r="F75" s="20">
        <f t="shared" si="10"/>
        <v>9.3497662558436039E-3</v>
      </c>
      <c r="G75" s="20">
        <f t="shared" si="7"/>
        <v>9.2962250565379514E-3</v>
      </c>
      <c r="H75" s="15">
        <f t="shared" ref="H75:H108" si="13">H74-I74</f>
        <v>93124.704768648633</v>
      </c>
      <c r="I75" s="15">
        <f t="shared" si="11"/>
        <v>865.70821385301065</v>
      </c>
      <c r="J75" s="15">
        <f t="shared" si="8"/>
        <v>92591.428508915182</v>
      </c>
      <c r="K75" s="15">
        <f t="shared" si="9"/>
        <v>1984168.4083776083</v>
      </c>
      <c r="L75" s="22">
        <f t="shared" si="12"/>
        <v>21.306573946268212</v>
      </c>
    </row>
    <row r="76" spans="1:12" x14ac:dyDescent="0.2">
      <c r="A76" s="18">
        <v>67</v>
      </c>
      <c r="B76" s="46">
        <v>4</v>
      </c>
      <c r="C76" s="47">
        <v>1417</v>
      </c>
      <c r="D76" s="47">
        <v>1163</v>
      </c>
      <c r="E76" s="19">
        <v>0.44190000000000002</v>
      </c>
      <c r="F76" s="20">
        <f t="shared" si="10"/>
        <v>3.1007751937984496E-3</v>
      </c>
      <c r="G76" s="20">
        <f t="shared" si="7"/>
        <v>3.0954184402124572E-3</v>
      </c>
      <c r="H76" s="15">
        <f t="shared" si="13"/>
        <v>92258.996554795624</v>
      </c>
      <c r="I76" s="15">
        <f t="shared" si="11"/>
        <v>285.58019921121195</v>
      </c>
      <c r="J76" s="15">
        <f t="shared" si="8"/>
        <v>92099.614245615841</v>
      </c>
      <c r="K76" s="15">
        <f t="shared" si="9"/>
        <v>1891576.979868693</v>
      </c>
      <c r="L76" s="22">
        <f t="shared" si="12"/>
        <v>20.502899993554816</v>
      </c>
    </row>
    <row r="77" spans="1:12" x14ac:dyDescent="0.2">
      <c r="A77" s="18">
        <v>68</v>
      </c>
      <c r="B77" s="46">
        <v>13</v>
      </c>
      <c r="C77" s="47">
        <v>1212</v>
      </c>
      <c r="D77" s="47">
        <v>1408</v>
      </c>
      <c r="E77" s="19">
        <v>0.53659999999999997</v>
      </c>
      <c r="F77" s="20">
        <f t="shared" si="10"/>
        <v>9.9236641221374048E-3</v>
      </c>
      <c r="G77" s="20">
        <f t="shared" si="7"/>
        <v>9.8782378014021319E-3</v>
      </c>
      <c r="H77" s="15">
        <f t="shared" si="13"/>
        <v>91973.416355584413</v>
      </c>
      <c r="I77" s="15">
        <f t="shared" si="11"/>
        <v>908.53527816783105</v>
      </c>
      <c r="J77" s="15">
        <f t="shared" si="8"/>
        <v>91552.401107681435</v>
      </c>
      <c r="K77" s="15">
        <f t="shared" si="9"/>
        <v>1799477.3656230771</v>
      </c>
      <c r="L77" s="22">
        <f t="shared" si="12"/>
        <v>19.565189996487685</v>
      </c>
    </row>
    <row r="78" spans="1:12" x14ac:dyDescent="0.2">
      <c r="A78" s="18">
        <v>69</v>
      </c>
      <c r="B78" s="46">
        <v>12</v>
      </c>
      <c r="C78" s="47">
        <v>1180</v>
      </c>
      <c r="D78" s="47">
        <v>1207</v>
      </c>
      <c r="E78" s="19">
        <v>0.50249999999999995</v>
      </c>
      <c r="F78" s="20">
        <f t="shared" si="10"/>
        <v>1.0054461667364893E-2</v>
      </c>
      <c r="G78" s="20">
        <f t="shared" si="7"/>
        <v>1.0004418618223048E-2</v>
      </c>
      <c r="H78" s="15">
        <f t="shared" si="13"/>
        <v>91064.881077416576</v>
      </c>
      <c r="I78" s="15">
        <f t="shared" si="11"/>
        <v>911.05119171717422</v>
      </c>
      <c r="J78" s="15">
        <f t="shared" si="8"/>
        <v>90611.633109537288</v>
      </c>
      <c r="K78" s="15">
        <f t="shared" si="9"/>
        <v>1707924.9645153957</v>
      </c>
      <c r="L78" s="22">
        <f t="shared" si="12"/>
        <v>18.755034260281359</v>
      </c>
    </row>
    <row r="79" spans="1:12" x14ac:dyDescent="0.2">
      <c r="A79" s="18">
        <v>70</v>
      </c>
      <c r="B79" s="46">
        <v>5</v>
      </c>
      <c r="C79" s="47">
        <v>1054</v>
      </c>
      <c r="D79" s="47">
        <v>1171</v>
      </c>
      <c r="E79" s="19">
        <v>0.5</v>
      </c>
      <c r="F79" s="20">
        <f t="shared" si="10"/>
        <v>4.4943820224719105E-3</v>
      </c>
      <c r="G79" s="20">
        <f t="shared" si="7"/>
        <v>4.4843049327354259E-3</v>
      </c>
      <c r="H79" s="15">
        <f t="shared" si="13"/>
        <v>90153.829885699408</v>
      </c>
      <c r="I79" s="15">
        <f t="shared" si="11"/>
        <v>404.27726406143233</v>
      </c>
      <c r="J79" s="15">
        <f t="shared" si="8"/>
        <v>89951.691253668701</v>
      </c>
      <c r="K79" s="15">
        <f t="shared" si="9"/>
        <v>1617313.3314058585</v>
      </c>
      <c r="L79" s="22">
        <f t="shared" si="12"/>
        <v>17.939485582102861</v>
      </c>
    </row>
    <row r="80" spans="1:12" x14ac:dyDescent="0.2">
      <c r="A80" s="18">
        <v>71</v>
      </c>
      <c r="B80" s="46">
        <v>7</v>
      </c>
      <c r="C80" s="47">
        <v>1047</v>
      </c>
      <c r="D80" s="47">
        <v>1052</v>
      </c>
      <c r="E80" s="19">
        <v>0.59599999999999997</v>
      </c>
      <c r="F80" s="20">
        <f t="shared" si="10"/>
        <v>6.6698427822772747E-3</v>
      </c>
      <c r="G80" s="20">
        <f t="shared" si="7"/>
        <v>6.6519184132703872E-3</v>
      </c>
      <c r="H80" s="15">
        <f t="shared" si="13"/>
        <v>89749.55262163798</v>
      </c>
      <c r="I80" s="15">
        <f t="shared" si="11"/>
        <v>597.00670166665327</v>
      </c>
      <c r="J80" s="15">
        <f t="shared" si="8"/>
        <v>89508.361914164649</v>
      </c>
      <c r="K80" s="15">
        <f t="shared" si="9"/>
        <v>1527361.6401521899</v>
      </c>
      <c r="L80" s="22">
        <f t="shared" si="12"/>
        <v>17.018041823463683</v>
      </c>
    </row>
    <row r="81" spans="1:12" x14ac:dyDescent="0.2">
      <c r="A81" s="18">
        <v>72</v>
      </c>
      <c r="B81" s="46">
        <v>14</v>
      </c>
      <c r="C81" s="47">
        <v>948</v>
      </c>
      <c r="D81" s="47">
        <v>1037</v>
      </c>
      <c r="E81" s="19">
        <v>0.52769999999999995</v>
      </c>
      <c r="F81" s="20">
        <f t="shared" si="10"/>
        <v>1.4105793450881612E-2</v>
      </c>
      <c r="G81" s="20">
        <f t="shared" si="7"/>
        <v>1.4012440244449023E-2</v>
      </c>
      <c r="H81" s="15">
        <f t="shared" si="13"/>
        <v>89152.545919971322</v>
      </c>
      <c r="I81" s="15">
        <f t="shared" si="11"/>
        <v>1249.2447223440956</v>
      </c>
      <c r="J81" s="15">
        <f t="shared" si="8"/>
        <v>88562.527637608204</v>
      </c>
      <c r="K81" s="15">
        <f t="shared" si="9"/>
        <v>1437853.2782380253</v>
      </c>
      <c r="L81" s="22">
        <f t="shared" si="12"/>
        <v>16.128011414600866</v>
      </c>
    </row>
    <row r="82" spans="1:12" x14ac:dyDescent="0.2">
      <c r="A82" s="18">
        <v>73</v>
      </c>
      <c r="B82" s="46">
        <v>10</v>
      </c>
      <c r="C82" s="47">
        <v>712</v>
      </c>
      <c r="D82" s="47">
        <v>929</v>
      </c>
      <c r="E82" s="19">
        <v>0.34639999999999999</v>
      </c>
      <c r="F82" s="20">
        <f t="shared" si="10"/>
        <v>1.2187690432663011E-2</v>
      </c>
      <c r="G82" s="20">
        <f t="shared" si="7"/>
        <v>1.2091372080538211E-2</v>
      </c>
      <c r="H82" s="15">
        <f t="shared" si="13"/>
        <v>87903.301197627225</v>
      </c>
      <c r="I82" s="15">
        <f t="shared" si="11"/>
        <v>1062.8715218881309</v>
      </c>
      <c r="J82" s="15">
        <f t="shared" si="8"/>
        <v>87208.608370921153</v>
      </c>
      <c r="K82" s="15">
        <f t="shared" si="9"/>
        <v>1349290.7506004171</v>
      </c>
      <c r="L82" s="22">
        <f t="shared" si="12"/>
        <v>15.349716475003541</v>
      </c>
    </row>
    <row r="83" spans="1:12" x14ac:dyDescent="0.2">
      <c r="A83" s="18">
        <v>74</v>
      </c>
      <c r="B83" s="46">
        <v>16</v>
      </c>
      <c r="C83" s="47">
        <v>703</v>
      </c>
      <c r="D83" s="47">
        <v>704</v>
      </c>
      <c r="E83" s="19">
        <v>0.48749999999999999</v>
      </c>
      <c r="F83" s="20">
        <f t="shared" si="10"/>
        <v>2.2743425728500355E-2</v>
      </c>
      <c r="G83" s="20">
        <f t="shared" si="7"/>
        <v>2.2481382605030211E-2</v>
      </c>
      <c r="H83" s="15">
        <f t="shared" si="13"/>
        <v>86840.429675739098</v>
      </c>
      <c r="I83" s="15">
        <f t="shared" si="11"/>
        <v>1952.2929251255102</v>
      </c>
      <c r="J83" s="15">
        <f t="shared" si="8"/>
        <v>85839.879551612277</v>
      </c>
      <c r="K83" s="15">
        <f t="shared" si="9"/>
        <v>1262082.142229496</v>
      </c>
      <c r="L83" s="22">
        <f t="shared" si="12"/>
        <v>14.533347508091477</v>
      </c>
    </row>
    <row r="84" spans="1:12" x14ac:dyDescent="0.2">
      <c r="A84" s="18">
        <v>75</v>
      </c>
      <c r="B84" s="46">
        <v>11</v>
      </c>
      <c r="C84" s="47">
        <v>789</v>
      </c>
      <c r="D84" s="47">
        <v>685</v>
      </c>
      <c r="E84" s="19">
        <v>0.65449999999999997</v>
      </c>
      <c r="F84" s="20">
        <f t="shared" si="10"/>
        <v>1.4925373134328358E-2</v>
      </c>
      <c r="G84" s="20">
        <f t="shared" si="7"/>
        <v>1.4848802072892768E-2</v>
      </c>
      <c r="H84" s="15">
        <f t="shared" si="13"/>
        <v>84888.136750613587</v>
      </c>
      <c r="I84" s="15">
        <f t="shared" si="11"/>
        <v>1260.4871409465159</v>
      </c>
      <c r="J84" s="15">
        <f t="shared" si="8"/>
        <v>84452.638443416567</v>
      </c>
      <c r="K84" s="15">
        <f t="shared" si="9"/>
        <v>1176242.2626778837</v>
      </c>
      <c r="L84" s="22">
        <f t="shared" si="12"/>
        <v>13.856379792308042</v>
      </c>
    </row>
    <row r="85" spans="1:12" x14ac:dyDescent="0.2">
      <c r="A85" s="18">
        <v>76</v>
      </c>
      <c r="B85" s="46">
        <v>17</v>
      </c>
      <c r="C85" s="47">
        <v>492</v>
      </c>
      <c r="D85" s="47">
        <v>774</v>
      </c>
      <c r="E85" s="19">
        <v>0.4844</v>
      </c>
      <c r="F85" s="20">
        <f t="shared" si="10"/>
        <v>2.6856240126382307E-2</v>
      </c>
      <c r="G85" s="20">
        <f t="shared" si="7"/>
        <v>2.6489438816564063E-2</v>
      </c>
      <c r="H85" s="15">
        <f t="shared" si="13"/>
        <v>83627.649609667074</v>
      </c>
      <c r="I85" s="15">
        <f t="shared" si="11"/>
        <v>2215.2495077083336</v>
      </c>
      <c r="J85" s="15">
        <f t="shared" si="8"/>
        <v>82485.466963492669</v>
      </c>
      <c r="K85" s="15">
        <f t="shared" si="9"/>
        <v>1091789.624234467</v>
      </c>
      <c r="L85" s="22">
        <f t="shared" si="12"/>
        <v>13.055366608178115</v>
      </c>
    </row>
    <row r="86" spans="1:12" x14ac:dyDescent="0.2">
      <c r="A86" s="18">
        <v>77</v>
      </c>
      <c r="B86" s="46">
        <v>13</v>
      </c>
      <c r="C86" s="47">
        <v>499</v>
      </c>
      <c r="D86" s="47">
        <v>484</v>
      </c>
      <c r="E86" s="19">
        <v>0.50060000000000004</v>
      </c>
      <c r="F86" s="20">
        <f t="shared" si="10"/>
        <v>2.6449643947100712E-2</v>
      </c>
      <c r="G86" s="20">
        <f t="shared" si="7"/>
        <v>2.6104826541459885E-2</v>
      </c>
      <c r="H86" s="15">
        <f t="shared" si="13"/>
        <v>81412.400101958745</v>
      </c>
      <c r="I86" s="15">
        <f t="shared" si="11"/>
        <v>2125.2565829855639</v>
      </c>
      <c r="J86" s="15">
        <f t="shared" si="8"/>
        <v>80351.046964415757</v>
      </c>
      <c r="K86" s="15">
        <f t="shared" si="9"/>
        <v>1009304.1572709745</v>
      </c>
      <c r="L86" s="22">
        <f t="shared" si="12"/>
        <v>12.397425404569187</v>
      </c>
    </row>
    <row r="87" spans="1:12" x14ac:dyDescent="0.2">
      <c r="A87" s="18">
        <v>78</v>
      </c>
      <c r="B87" s="46">
        <v>11</v>
      </c>
      <c r="C87" s="47">
        <v>457</v>
      </c>
      <c r="D87" s="47">
        <v>490</v>
      </c>
      <c r="E87" s="19">
        <v>0.5544</v>
      </c>
      <c r="F87" s="20">
        <f t="shared" si="10"/>
        <v>2.3231256599788808E-2</v>
      </c>
      <c r="G87" s="20">
        <f t="shared" si="7"/>
        <v>2.299323413634068E-2</v>
      </c>
      <c r="H87" s="15">
        <f t="shared" si="13"/>
        <v>79287.143518973186</v>
      </c>
      <c r="I87" s="15">
        <f t="shared" si="11"/>
        <v>1823.067854933397</v>
      </c>
      <c r="J87" s="15">
        <f t="shared" si="8"/>
        <v>78474.784482814866</v>
      </c>
      <c r="K87" s="15">
        <f t="shared" si="9"/>
        <v>928953.11030655878</v>
      </c>
      <c r="L87" s="22">
        <f t="shared" si="12"/>
        <v>11.716314513011342</v>
      </c>
    </row>
    <row r="88" spans="1:12" x14ac:dyDescent="0.2">
      <c r="A88" s="18">
        <v>79</v>
      </c>
      <c r="B88" s="46">
        <v>10</v>
      </c>
      <c r="C88" s="47">
        <v>476</v>
      </c>
      <c r="D88" s="47">
        <v>450</v>
      </c>
      <c r="E88" s="19">
        <v>0.49180000000000001</v>
      </c>
      <c r="F88" s="20">
        <f t="shared" si="10"/>
        <v>2.159827213822894E-2</v>
      </c>
      <c r="G88" s="20">
        <f t="shared" si="7"/>
        <v>2.1363778141436755E-2</v>
      </c>
      <c r="H88" s="15">
        <f t="shared" si="13"/>
        <v>77464.075664039789</v>
      </c>
      <c r="I88" s="15">
        <f t="shared" si="11"/>
        <v>1654.9253264180161</v>
      </c>
      <c r="J88" s="15">
        <f t="shared" si="8"/>
        <v>76623.042613154161</v>
      </c>
      <c r="K88" s="15">
        <f t="shared" si="9"/>
        <v>850478.32582374394</v>
      </c>
      <c r="L88" s="22">
        <f t="shared" si="12"/>
        <v>10.979003086698564</v>
      </c>
    </row>
    <row r="89" spans="1:12" x14ac:dyDescent="0.2">
      <c r="A89" s="18">
        <v>80</v>
      </c>
      <c r="B89" s="46">
        <v>16</v>
      </c>
      <c r="C89" s="47">
        <v>414</v>
      </c>
      <c r="D89" s="47">
        <v>460</v>
      </c>
      <c r="E89" s="19">
        <v>0.42520000000000002</v>
      </c>
      <c r="F89" s="20">
        <f t="shared" si="10"/>
        <v>3.6613272311212815E-2</v>
      </c>
      <c r="G89" s="20">
        <f t="shared" si="7"/>
        <v>3.585861664628702E-2</v>
      </c>
      <c r="H89" s="15">
        <f t="shared" si="13"/>
        <v>75809.150337621773</v>
      </c>
      <c r="I89" s="15">
        <f t="shared" si="11"/>
        <v>2718.4112602375194</v>
      </c>
      <c r="J89" s="15">
        <f t="shared" si="8"/>
        <v>74246.607545237246</v>
      </c>
      <c r="K89" s="15">
        <f t="shared" si="9"/>
        <v>773855.28321058978</v>
      </c>
      <c r="L89" s="22">
        <f t="shared" si="12"/>
        <v>10.207940331268281</v>
      </c>
    </row>
    <row r="90" spans="1:12" x14ac:dyDescent="0.2">
      <c r="A90" s="18">
        <v>81</v>
      </c>
      <c r="B90" s="46">
        <v>18</v>
      </c>
      <c r="C90" s="47">
        <v>413</v>
      </c>
      <c r="D90" s="47">
        <v>402</v>
      </c>
      <c r="E90" s="19">
        <v>0.52939999999999998</v>
      </c>
      <c r="F90" s="20">
        <f t="shared" si="10"/>
        <v>4.4171779141104296E-2</v>
      </c>
      <c r="G90" s="20">
        <f t="shared" si="7"/>
        <v>4.3272268149591266E-2</v>
      </c>
      <c r="H90" s="15">
        <f t="shared" si="13"/>
        <v>73090.739077384249</v>
      </c>
      <c r="I90" s="15">
        <f t="shared" si="11"/>
        <v>3162.8020606083801</v>
      </c>
      <c r="J90" s="15">
        <f t="shared" si="8"/>
        <v>71602.324427661952</v>
      </c>
      <c r="K90" s="15">
        <f t="shared" si="9"/>
        <v>699608.67566535249</v>
      </c>
      <c r="L90" s="22">
        <f t="shared" si="12"/>
        <v>9.5717827524585193</v>
      </c>
    </row>
    <row r="91" spans="1:12" x14ac:dyDescent="0.2">
      <c r="A91" s="18">
        <v>82</v>
      </c>
      <c r="B91" s="46">
        <v>20</v>
      </c>
      <c r="C91" s="47">
        <v>433</v>
      </c>
      <c r="D91" s="47">
        <v>399</v>
      </c>
      <c r="E91" s="19">
        <v>0.60609999999999997</v>
      </c>
      <c r="F91" s="20">
        <f t="shared" si="10"/>
        <v>4.807692307692308E-2</v>
      </c>
      <c r="G91" s="20">
        <f t="shared" si="7"/>
        <v>4.7183387672868136E-2</v>
      </c>
      <c r="H91" s="15">
        <f t="shared" si="13"/>
        <v>69927.937016775875</v>
      </c>
      <c r="I91" s="15">
        <f t="shared" si="11"/>
        <v>3299.4369614264424</v>
      </c>
      <c r="J91" s="15">
        <f t="shared" si="8"/>
        <v>68628.28879767</v>
      </c>
      <c r="K91" s="15">
        <f t="shared" si="9"/>
        <v>628006.35123769054</v>
      </c>
      <c r="L91" s="22">
        <f t="shared" si="12"/>
        <v>8.9807647419518517</v>
      </c>
    </row>
    <row r="92" spans="1:12" x14ac:dyDescent="0.2">
      <c r="A92" s="18">
        <v>83</v>
      </c>
      <c r="B92" s="46">
        <v>19</v>
      </c>
      <c r="C92" s="47">
        <v>341</v>
      </c>
      <c r="D92" s="47">
        <v>415</v>
      </c>
      <c r="E92" s="19">
        <v>0.46820000000000001</v>
      </c>
      <c r="F92" s="20">
        <f t="shared" si="10"/>
        <v>5.0264550264550262E-2</v>
      </c>
      <c r="G92" s="20">
        <f t="shared" si="7"/>
        <v>4.8955924723308841E-2</v>
      </c>
      <c r="H92" s="15">
        <f t="shared" si="13"/>
        <v>66628.500055349432</v>
      </c>
      <c r="I92" s="15">
        <f t="shared" si="11"/>
        <v>3261.8598331366657</v>
      </c>
      <c r="J92" s="15">
        <f t="shared" si="8"/>
        <v>64893.842996087355</v>
      </c>
      <c r="K92" s="15">
        <f t="shared" si="9"/>
        <v>559378.0624400205</v>
      </c>
      <c r="L92" s="22">
        <f t="shared" si="12"/>
        <v>8.3954773404074174</v>
      </c>
    </row>
    <row r="93" spans="1:12" x14ac:dyDescent="0.2">
      <c r="A93" s="18">
        <v>84</v>
      </c>
      <c r="B93" s="46">
        <v>19</v>
      </c>
      <c r="C93" s="47">
        <v>277</v>
      </c>
      <c r="D93" s="47">
        <v>328</v>
      </c>
      <c r="E93" s="19">
        <v>0.47470000000000001</v>
      </c>
      <c r="F93" s="20">
        <f t="shared" si="10"/>
        <v>6.2809917355371905E-2</v>
      </c>
      <c r="G93" s="20">
        <f t="shared" si="7"/>
        <v>6.0803755239923624E-2</v>
      </c>
      <c r="H93" s="15">
        <f t="shared" si="13"/>
        <v>63366.640222212765</v>
      </c>
      <c r="I93" s="15">
        <f t="shared" si="11"/>
        <v>3852.9296824477246</v>
      </c>
      <c r="J93" s="15">
        <f t="shared" si="8"/>
        <v>61342.696260022974</v>
      </c>
      <c r="K93" s="15">
        <f t="shared" si="9"/>
        <v>494484.21944393317</v>
      </c>
      <c r="L93" s="22">
        <f t="shared" si="12"/>
        <v>7.8035417012782524</v>
      </c>
    </row>
    <row r="94" spans="1:12" x14ac:dyDescent="0.2">
      <c r="A94" s="18">
        <v>85</v>
      </c>
      <c r="B94" s="46">
        <v>21</v>
      </c>
      <c r="C94" s="47">
        <v>280</v>
      </c>
      <c r="D94" s="47">
        <v>251</v>
      </c>
      <c r="E94" s="19">
        <v>0.50070000000000003</v>
      </c>
      <c r="F94" s="20">
        <f t="shared" si="10"/>
        <v>7.909604519774012E-2</v>
      </c>
      <c r="G94" s="20">
        <f t="shared" si="7"/>
        <v>7.6091009195054959E-2</v>
      </c>
      <c r="H94" s="15">
        <f t="shared" si="13"/>
        <v>59513.710539765038</v>
      </c>
      <c r="I94" s="15">
        <f t="shared" si="11"/>
        <v>4528.4582959131003</v>
      </c>
      <c r="J94" s="15">
        <f t="shared" si="8"/>
        <v>57252.651312615628</v>
      </c>
      <c r="K94" s="15">
        <f t="shared" si="9"/>
        <v>433141.52318391018</v>
      </c>
      <c r="L94" s="22">
        <f t="shared" si="12"/>
        <v>7.2780123984119545</v>
      </c>
    </row>
    <row r="95" spans="1:12" x14ac:dyDescent="0.2">
      <c r="A95" s="18">
        <v>86</v>
      </c>
      <c r="B95" s="46">
        <v>22</v>
      </c>
      <c r="C95" s="47">
        <v>246</v>
      </c>
      <c r="D95" s="47">
        <v>266</v>
      </c>
      <c r="E95" s="19">
        <v>0.53200000000000003</v>
      </c>
      <c r="F95" s="20">
        <f t="shared" si="10"/>
        <v>8.59375E-2</v>
      </c>
      <c r="G95" s="20">
        <f t="shared" si="7"/>
        <v>8.2614834620121966E-2</v>
      </c>
      <c r="H95" s="15">
        <f t="shared" si="13"/>
        <v>54985.252243851937</v>
      </c>
      <c r="I95" s="15">
        <f t="shared" si="11"/>
        <v>4542.5975206715184</v>
      </c>
      <c r="J95" s="15">
        <f t="shared" si="8"/>
        <v>52859.316604177671</v>
      </c>
      <c r="K95" s="15">
        <f t="shared" si="9"/>
        <v>375888.87187129457</v>
      </c>
      <c r="L95" s="22">
        <f t="shared" si="12"/>
        <v>6.8361761841935316</v>
      </c>
    </row>
    <row r="96" spans="1:12" x14ac:dyDescent="0.2">
      <c r="A96" s="18">
        <v>87</v>
      </c>
      <c r="B96" s="46">
        <v>13</v>
      </c>
      <c r="C96" s="47">
        <v>233</v>
      </c>
      <c r="D96" s="47">
        <v>236</v>
      </c>
      <c r="E96" s="19">
        <v>0.60589999999999999</v>
      </c>
      <c r="F96" s="20">
        <f t="shared" si="10"/>
        <v>5.5437100213219619E-2</v>
      </c>
      <c r="G96" s="20">
        <f t="shared" si="7"/>
        <v>5.4251819418228535E-2</v>
      </c>
      <c r="H96" s="15">
        <f t="shared" si="13"/>
        <v>50442.654723180422</v>
      </c>
      <c r="I96" s="15">
        <f t="shared" si="11"/>
        <v>2736.605795018037</v>
      </c>
      <c r="J96" s="15">
        <f t="shared" si="8"/>
        <v>49364.158379363813</v>
      </c>
      <c r="K96" s="15">
        <f t="shared" si="9"/>
        <v>323029.55526711693</v>
      </c>
      <c r="L96" s="22">
        <f t="shared" si="12"/>
        <v>6.403896802018866</v>
      </c>
    </row>
    <row r="97" spans="1:12" x14ac:dyDescent="0.2">
      <c r="A97" s="18">
        <v>88</v>
      </c>
      <c r="B97" s="46">
        <v>14</v>
      </c>
      <c r="C97" s="47">
        <v>197</v>
      </c>
      <c r="D97" s="47">
        <v>220</v>
      </c>
      <c r="E97" s="19">
        <v>0.5544</v>
      </c>
      <c r="F97" s="20">
        <f t="shared" si="10"/>
        <v>6.7146282973621102E-2</v>
      </c>
      <c r="G97" s="20">
        <f t="shared" si="7"/>
        <v>6.519560544364679E-2</v>
      </c>
      <c r="H97" s="15">
        <f t="shared" si="13"/>
        <v>47706.048928162381</v>
      </c>
      <c r="I97" s="15">
        <f t="shared" si="11"/>
        <v>3110.2247431957835</v>
      </c>
      <c r="J97" s="15">
        <f t="shared" si="8"/>
        <v>46320.132782594344</v>
      </c>
      <c r="K97" s="15">
        <f t="shared" si="9"/>
        <v>273665.3968877531</v>
      </c>
      <c r="L97" s="22">
        <f t="shared" si="12"/>
        <v>5.7364926049493024</v>
      </c>
    </row>
    <row r="98" spans="1:12" x14ac:dyDescent="0.2">
      <c r="A98" s="18">
        <v>89</v>
      </c>
      <c r="B98" s="46">
        <v>22</v>
      </c>
      <c r="C98" s="47">
        <v>181</v>
      </c>
      <c r="D98" s="47">
        <v>179</v>
      </c>
      <c r="E98" s="19">
        <v>0.48359999999999997</v>
      </c>
      <c r="F98" s="20">
        <f t="shared" si="10"/>
        <v>0.12222222222222222</v>
      </c>
      <c r="G98" s="20">
        <f t="shared" si="7"/>
        <v>0.11496607455654449</v>
      </c>
      <c r="H98" s="15">
        <f t="shared" si="13"/>
        <v>44595.824184966601</v>
      </c>
      <c r="I98" s="15">
        <f t="shared" si="11"/>
        <v>5127.0068481594199</v>
      </c>
      <c r="J98" s="15">
        <f t="shared" si="8"/>
        <v>41948.237848577075</v>
      </c>
      <c r="K98" s="15">
        <f>K99+J98</f>
        <v>227345.26410515874</v>
      </c>
      <c r="L98" s="22">
        <f t="shared" si="12"/>
        <v>5.0979047536427764</v>
      </c>
    </row>
    <row r="99" spans="1:12" x14ac:dyDescent="0.2">
      <c r="A99" s="18">
        <v>90</v>
      </c>
      <c r="B99" s="46">
        <v>19</v>
      </c>
      <c r="C99" s="47">
        <v>142</v>
      </c>
      <c r="D99" s="47">
        <v>158</v>
      </c>
      <c r="E99" s="23">
        <v>0.37909999999999999</v>
      </c>
      <c r="F99" s="24">
        <f t="shared" si="10"/>
        <v>0.12666666666666668</v>
      </c>
      <c r="G99" s="24">
        <f t="shared" si="7"/>
        <v>0.1174310293571393</v>
      </c>
      <c r="H99" s="25">
        <f t="shared" si="13"/>
        <v>39468.81733680718</v>
      </c>
      <c r="I99" s="25">
        <f t="shared" si="11"/>
        <v>4634.8638473701722</v>
      </c>
      <c r="J99" s="25">
        <f t="shared" si="8"/>
        <v>36591.030373975038</v>
      </c>
      <c r="K99" s="25">
        <f t="shared" ref="K99:K108" si="14">K100+J99</f>
        <v>185397.02625658165</v>
      </c>
      <c r="L99" s="26">
        <f t="shared" si="12"/>
        <v>4.697303815173786</v>
      </c>
    </row>
    <row r="100" spans="1:12" x14ac:dyDescent="0.2">
      <c r="A100" s="18">
        <v>91</v>
      </c>
      <c r="B100" s="46">
        <v>18</v>
      </c>
      <c r="C100" s="47">
        <v>127</v>
      </c>
      <c r="D100" s="47">
        <v>129</v>
      </c>
      <c r="E100" s="23">
        <v>0.41439999999999999</v>
      </c>
      <c r="F100" s="24">
        <f t="shared" si="10"/>
        <v>0.140625</v>
      </c>
      <c r="G100" s="24">
        <f t="shared" si="7"/>
        <v>0.12992562479789349</v>
      </c>
      <c r="H100" s="25">
        <f t="shared" si="13"/>
        <v>34833.953489437008</v>
      </c>
      <c r="I100" s="25">
        <f t="shared" si="11"/>
        <v>4525.823171295865</v>
      </c>
      <c r="J100" s="25">
        <f t="shared" si="8"/>
        <v>32183.631440326149</v>
      </c>
      <c r="K100" s="25">
        <f t="shared" si="14"/>
        <v>148805.9958826066</v>
      </c>
      <c r="L100" s="26">
        <f t="shared" si="12"/>
        <v>4.2718664112510307</v>
      </c>
    </row>
    <row r="101" spans="1:12" x14ac:dyDescent="0.2">
      <c r="A101" s="18">
        <v>92</v>
      </c>
      <c r="B101" s="46">
        <v>18</v>
      </c>
      <c r="C101" s="47">
        <v>89</v>
      </c>
      <c r="D101" s="47">
        <v>110</v>
      </c>
      <c r="E101" s="23">
        <v>0.4264</v>
      </c>
      <c r="F101" s="24">
        <f t="shared" si="10"/>
        <v>0.18090452261306533</v>
      </c>
      <c r="G101" s="24">
        <f t="shared" si="7"/>
        <v>0.16389740750722973</v>
      </c>
      <c r="H101" s="25">
        <f t="shared" si="13"/>
        <v>30308.130318141142</v>
      </c>
      <c r="I101" s="25">
        <f t="shared" si="11"/>
        <v>4967.4239855346032</v>
      </c>
      <c r="J101" s="25">
        <f t="shared" si="8"/>
        <v>27458.815920038494</v>
      </c>
      <c r="K101" s="25">
        <f t="shared" si="14"/>
        <v>116622.36444228045</v>
      </c>
      <c r="L101" s="26">
        <f t="shared" si="12"/>
        <v>3.8478904247179946</v>
      </c>
    </row>
    <row r="102" spans="1:12" x14ac:dyDescent="0.2">
      <c r="A102" s="18">
        <v>93</v>
      </c>
      <c r="B102" s="46">
        <v>16</v>
      </c>
      <c r="C102" s="47">
        <v>87</v>
      </c>
      <c r="D102" s="47">
        <v>74</v>
      </c>
      <c r="E102" s="23">
        <v>0.43140000000000001</v>
      </c>
      <c r="F102" s="24">
        <f t="shared" si="10"/>
        <v>0.19875776397515527</v>
      </c>
      <c r="G102" s="24">
        <f t="shared" si="7"/>
        <v>0.17857621186281772</v>
      </c>
      <c r="H102" s="25">
        <f t="shared" si="13"/>
        <v>25340.70633260654</v>
      </c>
      <c r="I102" s="25">
        <f t="shared" si="11"/>
        <v>4525.2473428049925</v>
      </c>
      <c r="J102" s="25">
        <f t="shared" si="8"/>
        <v>22767.65069348762</v>
      </c>
      <c r="K102" s="25">
        <f t="shared" si="14"/>
        <v>89163.548522241952</v>
      </c>
      <c r="L102" s="26">
        <f t="shared" si="12"/>
        <v>3.5185897090608291</v>
      </c>
    </row>
    <row r="103" spans="1:12" x14ac:dyDescent="0.2">
      <c r="A103" s="18">
        <v>94</v>
      </c>
      <c r="B103" s="46">
        <v>15</v>
      </c>
      <c r="C103" s="47">
        <v>65</v>
      </c>
      <c r="D103" s="47">
        <v>73</v>
      </c>
      <c r="E103" s="23">
        <v>0.57830000000000004</v>
      </c>
      <c r="F103" s="24">
        <f t="shared" si="10"/>
        <v>0.21739130434782608</v>
      </c>
      <c r="G103" s="24">
        <f t="shared" si="7"/>
        <v>0.19913575084134855</v>
      </c>
      <c r="H103" s="25">
        <f t="shared" si="13"/>
        <v>20815.458989801547</v>
      </c>
      <c r="I103" s="25">
        <f t="shared" si="11"/>
        <v>4145.1020550414296</v>
      </c>
      <c r="J103" s="25">
        <f t="shared" si="8"/>
        <v>19067.469453190577</v>
      </c>
      <c r="K103" s="25">
        <f t="shared" si="14"/>
        <v>66395.897828754329</v>
      </c>
      <c r="L103" s="26">
        <f t="shared" si="12"/>
        <v>3.1897397920115402</v>
      </c>
    </row>
    <row r="104" spans="1:12" x14ac:dyDescent="0.2">
      <c r="A104" s="18">
        <v>95</v>
      </c>
      <c r="B104" s="46">
        <v>8</v>
      </c>
      <c r="C104" s="47">
        <v>38</v>
      </c>
      <c r="D104" s="47">
        <v>51</v>
      </c>
      <c r="E104" s="23">
        <v>0.47060000000000002</v>
      </c>
      <c r="F104" s="24">
        <f t="shared" si="10"/>
        <v>0.1797752808988764</v>
      </c>
      <c r="G104" s="24">
        <f t="shared" si="7"/>
        <v>0.16415239908731266</v>
      </c>
      <c r="H104" s="25">
        <f t="shared" si="13"/>
        <v>16670.356934760119</v>
      </c>
      <c r="I104" s="25">
        <f t="shared" si="11"/>
        <v>2736.479084482693</v>
      </c>
      <c r="J104" s="25">
        <f t="shared" si="8"/>
        <v>15221.664907434981</v>
      </c>
      <c r="K104" s="25">
        <f t="shared" si="14"/>
        <v>47328.428375563759</v>
      </c>
      <c r="L104" s="26">
        <f t="shared" si="12"/>
        <v>2.839077085198884</v>
      </c>
    </row>
    <row r="105" spans="1:12" x14ac:dyDescent="0.2">
      <c r="A105" s="18">
        <v>96</v>
      </c>
      <c r="B105" s="46">
        <v>11</v>
      </c>
      <c r="C105" s="47">
        <v>36</v>
      </c>
      <c r="D105" s="47">
        <v>27</v>
      </c>
      <c r="E105" s="23">
        <v>0.39050000000000001</v>
      </c>
      <c r="F105" s="24">
        <f t="shared" si="10"/>
        <v>0.34920634920634919</v>
      </c>
      <c r="G105" s="24">
        <f t="shared" si="7"/>
        <v>0.28792419741129971</v>
      </c>
      <c r="H105" s="25">
        <f t="shared" si="13"/>
        <v>13933.877850277426</v>
      </c>
      <c r="I105" s="25">
        <f t="shared" si="11"/>
        <v>4011.9005968682141</v>
      </c>
      <c r="J105" s="25">
        <f t="shared" si="8"/>
        <v>11488.624436486249</v>
      </c>
      <c r="K105" s="25">
        <f t="shared" si="14"/>
        <v>32106.763468128782</v>
      </c>
      <c r="L105" s="26">
        <f t="shared" si="12"/>
        <v>2.3042231181529651</v>
      </c>
    </row>
    <row r="106" spans="1:12" x14ac:dyDescent="0.2">
      <c r="A106" s="18">
        <v>97</v>
      </c>
      <c r="B106" s="46">
        <v>11</v>
      </c>
      <c r="C106" s="47">
        <v>29</v>
      </c>
      <c r="D106" s="47">
        <v>25</v>
      </c>
      <c r="E106" s="23">
        <v>0.56530000000000002</v>
      </c>
      <c r="F106" s="24">
        <f t="shared" si="10"/>
        <v>0.40740740740740738</v>
      </c>
      <c r="G106" s="24">
        <f t="shared" si="7"/>
        <v>0.34611112684343504</v>
      </c>
      <c r="H106" s="25">
        <f t="shared" si="13"/>
        <v>9921.9772534092117</v>
      </c>
      <c r="I106" s="25">
        <f t="shared" si="11"/>
        <v>3434.1067276923927</v>
      </c>
      <c r="J106" s="25">
        <f t="shared" si="8"/>
        <v>8429.1710588813276</v>
      </c>
      <c r="K106" s="25">
        <f t="shared" si="14"/>
        <v>20618.139031642531</v>
      </c>
      <c r="L106" s="26">
        <f t="shared" si="12"/>
        <v>2.0780272424589663</v>
      </c>
    </row>
    <row r="107" spans="1:12" x14ac:dyDescent="0.2">
      <c r="A107" s="18">
        <v>98</v>
      </c>
      <c r="B107" s="46">
        <v>5</v>
      </c>
      <c r="C107" s="47">
        <v>16</v>
      </c>
      <c r="D107" s="47">
        <v>23</v>
      </c>
      <c r="E107" s="23">
        <v>0.49840000000000001</v>
      </c>
      <c r="F107" s="24">
        <f t="shared" si="10"/>
        <v>0.25641025641025639</v>
      </c>
      <c r="G107" s="24">
        <f t="shared" si="7"/>
        <v>0.22719011268629588</v>
      </c>
      <c r="H107" s="25">
        <f t="shared" si="13"/>
        <v>6487.8705257168185</v>
      </c>
      <c r="I107" s="25">
        <f t="shared" si="11"/>
        <v>1473.9800358317018</v>
      </c>
      <c r="J107" s="25">
        <f t="shared" si="8"/>
        <v>5748.5221397436371</v>
      </c>
      <c r="K107" s="25">
        <f t="shared" si="14"/>
        <v>12188.967972761202</v>
      </c>
      <c r="L107" s="26">
        <f t="shared" si="12"/>
        <v>1.8787316923859994</v>
      </c>
    </row>
    <row r="108" spans="1:12" x14ac:dyDescent="0.2">
      <c r="A108" s="18">
        <v>99</v>
      </c>
      <c r="B108" s="46">
        <v>1</v>
      </c>
      <c r="C108" s="47">
        <v>14</v>
      </c>
      <c r="D108" s="47">
        <v>10</v>
      </c>
      <c r="E108" s="23">
        <v>0.44540000000000002</v>
      </c>
      <c r="F108" s="24">
        <f t="shared" si="10"/>
        <v>8.3333333333333329E-2</v>
      </c>
      <c r="G108" s="24">
        <f t="shared" si="7"/>
        <v>7.9652079715801377E-2</v>
      </c>
      <c r="H108" s="25">
        <f t="shared" si="13"/>
        <v>5013.8904898851169</v>
      </c>
      <c r="I108" s="25">
        <f t="shared" si="11"/>
        <v>399.36680498662776</v>
      </c>
      <c r="J108" s="25">
        <f t="shared" si="8"/>
        <v>4792.4016598395337</v>
      </c>
      <c r="K108" s="25">
        <f t="shared" si="14"/>
        <v>6440.4458330175657</v>
      </c>
      <c r="L108" s="26">
        <f t="shared" si="12"/>
        <v>1.2845206424054019</v>
      </c>
    </row>
    <row r="109" spans="1:12" x14ac:dyDescent="0.2">
      <c r="A109" s="18" t="s">
        <v>24</v>
      </c>
      <c r="B109" s="46">
        <v>10</v>
      </c>
      <c r="C109" s="47">
        <v>24</v>
      </c>
      <c r="D109" s="47">
        <v>32</v>
      </c>
      <c r="E109" s="23"/>
      <c r="F109" s="24">
        <f>B109/((C109+D109)/2)</f>
        <v>0.35714285714285715</v>
      </c>
      <c r="G109" s="24">
        <v>1</v>
      </c>
      <c r="H109" s="25">
        <f>H108-I108</f>
        <v>4614.5236848984896</v>
      </c>
      <c r="I109" s="25">
        <f>H109*G109</f>
        <v>4614.5236848984896</v>
      </c>
      <c r="J109" s="25">
        <f>H109*F109</f>
        <v>1648.044173178032</v>
      </c>
      <c r="K109" s="25">
        <f>J109</f>
        <v>1648.044173178032</v>
      </c>
      <c r="L109" s="26">
        <f>K109/H109</f>
        <v>0.35714285714285715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33" t="s">
        <v>11</v>
      </c>
      <c r="B112" s="11"/>
      <c r="C112" s="11"/>
      <c r="D112" s="11"/>
      <c r="H112" s="34"/>
      <c r="I112" s="34"/>
      <c r="J112" s="34"/>
      <c r="K112" s="34"/>
      <c r="L112" s="31"/>
    </row>
    <row r="113" spans="1:12" s="32" customFormat="1" x14ac:dyDescent="0.2">
      <c r="A113" s="35" t="s">
        <v>12</v>
      </c>
      <c r="B113" s="48"/>
      <c r="C113" s="48"/>
      <c r="D113" s="48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13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0"/>
      <c r="B124" s="15"/>
      <c r="C124" s="15"/>
      <c r="D124" s="15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x14ac:dyDescent="0.2">
      <c r="A125" s="7" t="s">
        <v>103</v>
      </c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42005</v>
      </c>
      <c r="D7" s="41">
        <v>42370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46">
        <v>3</v>
      </c>
      <c r="C9" s="10">
        <v>1128</v>
      </c>
      <c r="D9" s="47">
        <v>1183</v>
      </c>
      <c r="E9" s="19">
        <v>7.85E-2</v>
      </c>
      <c r="F9" s="20">
        <f>B9/((C9+D9)/2)</f>
        <v>2.5962786672436176E-3</v>
      </c>
      <c r="G9" s="20">
        <f t="shared" ref="G9:G72" si="0">F9/((1+(1-E9)*F9))</f>
        <v>2.5900819717776034E-3</v>
      </c>
      <c r="H9" s="15">
        <v>100000</v>
      </c>
      <c r="I9" s="15">
        <f>H9*G9</f>
        <v>259.00819717776034</v>
      </c>
      <c r="J9" s="15">
        <f t="shared" ref="J9:J72" si="1">H10+I9*E9</f>
        <v>99761.323946300705</v>
      </c>
      <c r="K9" s="15">
        <f t="shared" ref="K9:K72" si="2">K10+J9</f>
        <v>8437352.0593623277</v>
      </c>
      <c r="L9" s="21">
        <f>K9/H9</f>
        <v>84.373520593623283</v>
      </c>
    </row>
    <row r="10" spans="1:13" x14ac:dyDescent="0.2">
      <c r="A10" s="18">
        <v>1</v>
      </c>
      <c r="B10" s="46">
        <v>0</v>
      </c>
      <c r="C10" s="10">
        <v>1232</v>
      </c>
      <c r="D10" s="47">
        <v>1181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99740.991802822246</v>
      </c>
      <c r="I10" s="15">
        <f t="shared" ref="I10:I73" si="4">H10*G10</f>
        <v>0</v>
      </c>
      <c r="J10" s="15">
        <f t="shared" si="1"/>
        <v>99740.991802822246</v>
      </c>
      <c r="K10" s="15">
        <f t="shared" si="2"/>
        <v>8337590.7354160268</v>
      </c>
      <c r="L10" s="22">
        <f t="shared" ref="L10:L73" si="5">K10/H10</f>
        <v>83.592418570476937</v>
      </c>
    </row>
    <row r="11" spans="1:13" x14ac:dyDescent="0.2">
      <c r="A11" s="18">
        <v>2</v>
      </c>
      <c r="B11" s="46">
        <v>0</v>
      </c>
      <c r="C11" s="10">
        <v>1231</v>
      </c>
      <c r="D11" s="47">
        <v>1242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99740.991802822246</v>
      </c>
      <c r="I11" s="15">
        <f t="shared" si="4"/>
        <v>0</v>
      </c>
      <c r="J11" s="15">
        <f t="shared" si="1"/>
        <v>99740.991802822246</v>
      </c>
      <c r="K11" s="15">
        <f t="shared" si="2"/>
        <v>8237849.7436132049</v>
      </c>
      <c r="L11" s="22">
        <f t="shared" si="5"/>
        <v>82.592418570476951</v>
      </c>
    </row>
    <row r="12" spans="1:13" x14ac:dyDescent="0.2">
      <c r="A12" s="18">
        <v>3</v>
      </c>
      <c r="B12" s="46">
        <v>0</v>
      </c>
      <c r="C12" s="10">
        <v>1235</v>
      </c>
      <c r="D12" s="47">
        <v>1252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99740.991802822246</v>
      </c>
      <c r="I12" s="15">
        <f t="shared" si="4"/>
        <v>0</v>
      </c>
      <c r="J12" s="15">
        <f t="shared" si="1"/>
        <v>99740.991802822246</v>
      </c>
      <c r="K12" s="15">
        <f t="shared" si="2"/>
        <v>8138108.7518103831</v>
      </c>
      <c r="L12" s="22">
        <f t="shared" si="5"/>
        <v>81.592418570476951</v>
      </c>
    </row>
    <row r="13" spans="1:13" x14ac:dyDescent="0.2">
      <c r="A13" s="18">
        <v>4</v>
      </c>
      <c r="B13" s="46">
        <v>0</v>
      </c>
      <c r="C13" s="10">
        <v>1311</v>
      </c>
      <c r="D13" s="47">
        <v>1243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99740.991802822246</v>
      </c>
      <c r="I13" s="15">
        <f t="shared" si="4"/>
        <v>0</v>
      </c>
      <c r="J13" s="15">
        <f t="shared" si="1"/>
        <v>99740.991802822246</v>
      </c>
      <c r="K13" s="15">
        <f t="shared" si="2"/>
        <v>8038367.7600075612</v>
      </c>
      <c r="L13" s="22">
        <f t="shared" si="5"/>
        <v>80.592418570476951</v>
      </c>
    </row>
    <row r="14" spans="1:13" x14ac:dyDescent="0.2">
      <c r="A14" s="18">
        <v>5</v>
      </c>
      <c r="B14" s="46">
        <v>0</v>
      </c>
      <c r="C14" s="10">
        <v>1288</v>
      </c>
      <c r="D14" s="47">
        <v>1300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99740.991802822246</v>
      </c>
      <c r="I14" s="15">
        <f t="shared" si="4"/>
        <v>0</v>
      </c>
      <c r="J14" s="15">
        <f t="shared" si="1"/>
        <v>99740.991802822246</v>
      </c>
      <c r="K14" s="15">
        <f t="shared" si="2"/>
        <v>7938626.7682047393</v>
      </c>
      <c r="L14" s="22">
        <f t="shared" si="5"/>
        <v>79.592418570476951</v>
      </c>
    </row>
    <row r="15" spans="1:13" x14ac:dyDescent="0.2">
      <c r="A15" s="18">
        <v>6</v>
      </c>
      <c r="B15" s="46">
        <v>0</v>
      </c>
      <c r="C15" s="10">
        <v>1376</v>
      </c>
      <c r="D15" s="47">
        <v>1315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99740.991802822246</v>
      </c>
      <c r="I15" s="15">
        <f t="shared" si="4"/>
        <v>0</v>
      </c>
      <c r="J15" s="15">
        <f t="shared" si="1"/>
        <v>99740.991802822246</v>
      </c>
      <c r="K15" s="15">
        <f t="shared" si="2"/>
        <v>7838885.7764019175</v>
      </c>
      <c r="L15" s="22">
        <f t="shared" si="5"/>
        <v>78.592418570476966</v>
      </c>
    </row>
    <row r="16" spans="1:13" x14ac:dyDescent="0.2">
      <c r="A16" s="18">
        <v>7</v>
      </c>
      <c r="B16" s="46">
        <v>0</v>
      </c>
      <c r="C16" s="10">
        <v>1343</v>
      </c>
      <c r="D16" s="47">
        <v>1392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99740.991802822246</v>
      </c>
      <c r="I16" s="15">
        <f t="shared" si="4"/>
        <v>0</v>
      </c>
      <c r="J16" s="15">
        <f t="shared" si="1"/>
        <v>99740.991802822246</v>
      </c>
      <c r="K16" s="15">
        <f t="shared" si="2"/>
        <v>7739144.7845990956</v>
      </c>
      <c r="L16" s="22">
        <f t="shared" si="5"/>
        <v>77.592418570476966</v>
      </c>
    </row>
    <row r="17" spans="1:12" x14ac:dyDescent="0.2">
      <c r="A17" s="18">
        <v>8</v>
      </c>
      <c r="B17" s="46">
        <v>0</v>
      </c>
      <c r="C17" s="10">
        <v>1373</v>
      </c>
      <c r="D17" s="47">
        <v>1323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99740.991802822246</v>
      </c>
      <c r="I17" s="15">
        <f t="shared" si="4"/>
        <v>0</v>
      </c>
      <c r="J17" s="15">
        <f t="shared" si="1"/>
        <v>99740.991802822246</v>
      </c>
      <c r="K17" s="15">
        <f t="shared" si="2"/>
        <v>7639403.7927962737</v>
      </c>
      <c r="L17" s="22">
        <f t="shared" si="5"/>
        <v>76.592418570476966</v>
      </c>
    </row>
    <row r="18" spans="1:12" x14ac:dyDescent="0.2">
      <c r="A18" s="18">
        <v>9</v>
      </c>
      <c r="B18" s="46">
        <v>0</v>
      </c>
      <c r="C18" s="10">
        <v>1293</v>
      </c>
      <c r="D18" s="47">
        <v>1368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99740.991802822246</v>
      </c>
      <c r="I18" s="15">
        <f t="shared" si="4"/>
        <v>0</v>
      </c>
      <c r="J18" s="15">
        <f t="shared" si="1"/>
        <v>99740.991802822246</v>
      </c>
      <c r="K18" s="15">
        <f t="shared" si="2"/>
        <v>7539662.8009934518</v>
      </c>
      <c r="L18" s="22">
        <f t="shared" si="5"/>
        <v>75.59241857047698</v>
      </c>
    </row>
    <row r="19" spans="1:12" x14ac:dyDescent="0.2">
      <c r="A19" s="18">
        <v>10</v>
      </c>
      <c r="B19" s="46">
        <v>0</v>
      </c>
      <c r="C19" s="10">
        <v>1395</v>
      </c>
      <c r="D19" s="47">
        <v>1280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99740.991802822246</v>
      </c>
      <c r="I19" s="15">
        <f t="shared" si="4"/>
        <v>0</v>
      </c>
      <c r="J19" s="15">
        <f t="shared" si="1"/>
        <v>99740.991802822246</v>
      </c>
      <c r="K19" s="15">
        <f t="shared" si="2"/>
        <v>7439921.80919063</v>
      </c>
      <c r="L19" s="22">
        <f t="shared" si="5"/>
        <v>74.59241857047698</v>
      </c>
    </row>
    <row r="20" spans="1:12" x14ac:dyDescent="0.2">
      <c r="A20" s="18">
        <v>11</v>
      </c>
      <c r="B20" s="46">
        <v>0</v>
      </c>
      <c r="C20" s="10">
        <v>1266</v>
      </c>
      <c r="D20" s="47">
        <v>1373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99740.991802822246</v>
      </c>
      <c r="I20" s="15">
        <f t="shared" si="4"/>
        <v>0</v>
      </c>
      <c r="J20" s="15">
        <f t="shared" si="1"/>
        <v>99740.991802822246</v>
      </c>
      <c r="K20" s="15">
        <f t="shared" si="2"/>
        <v>7340180.8173878081</v>
      </c>
      <c r="L20" s="22">
        <f t="shared" si="5"/>
        <v>73.59241857047698</v>
      </c>
    </row>
    <row r="21" spans="1:12" x14ac:dyDescent="0.2">
      <c r="A21" s="18">
        <v>12</v>
      </c>
      <c r="B21" s="46">
        <v>0</v>
      </c>
      <c r="C21" s="10">
        <v>1261</v>
      </c>
      <c r="D21" s="47">
        <v>1249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99740.991802822246</v>
      </c>
      <c r="I21" s="15">
        <f t="shared" si="4"/>
        <v>0</v>
      </c>
      <c r="J21" s="15">
        <f t="shared" si="1"/>
        <v>99740.991802822246</v>
      </c>
      <c r="K21" s="15">
        <f t="shared" si="2"/>
        <v>7240439.8255849862</v>
      </c>
      <c r="L21" s="22">
        <f t="shared" si="5"/>
        <v>72.59241857047698</v>
      </c>
    </row>
    <row r="22" spans="1:12" x14ac:dyDescent="0.2">
      <c r="A22" s="18">
        <v>13</v>
      </c>
      <c r="B22" s="46">
        <v>0</v>
      </c>
      <c r="C22" s="10">
        <v>1180</v>
      </c>
      <c r="D22" s="47">
        <v>1251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99740.991802822246</v>
      </c>
      <c r="I22" s="15">
        <f t="shared" si="4"/>
        <v>0</v>
      </c>
      <c r="J22" s="15">
        <f t="shared" si="1"/>
        <v>99740.991802822246</v>
      </c>
      <c r="K22" s="15">
        <f t="shared" si="2"/>
        <v>7140698.8337821644</v>
      </c>
      <c r="L22" s="22">
        <f t="shared" si="5"/>
        <v>71.592418570476994</v>
      </c>
    </row>
    <row r="23" spans="1:12" x14ac:dyDescent="0.2">
      <c r="A23" s="18">
        <v>14</v>
      </c>
      <c r="B23" s="46">
        <v>0</v>
      </c>
      <c r="C23" s="10">
        <v>1248</v>
      </c>
      <c r="D23" s="47">
        <v>1182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99740.991802822246</v>
      </c>
      <c r="I23" s="15">
        <f t="shared" si="4"/>
        <v>0</v>
      </c>
      <c r="J23" s="15">
        <f t="shared" si="1"/>
        <v>99740.991802822246</v>
      </c>
      <c r="K23" s="15">
        <f t="shared" si="2"/>
        <v>7040957.8419793425</v>
      </c>
      <c r="L23" s="22">
        <f t="shared" si="5"/>
        <v>70.592418570476994</v>
      </c>
    </row>
    <row r="24" spans="1:12" x14ac:dyDescent="0.2">
      <c r="A24" s="18">
        <v>15</v>
      </c>
      <c r="B24" s="46">
        <v>0</v>
      </c>
      <c r="C24" s="10">
        <v>1193</v>
      </c>
      <c r="D24" s="47">
        <v>1269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99740.991802822246</v>
      </c>
      <c r="I24" s="15">
        <f t="shared" si="4"/>
        <v>0</v>
      </c>
      <c r="J24" s="15">
        <f t="shared" si="1"/>
        <v>99740.991802822246</v>
      </c>
      <c r="K24" s="15">
        <f t="shared" si="2"/>
        <v>6941216.8501765206</v>
      </c>
      <c r="L24" s="22">
        <f t="shared" si="5"/>
        <v>69.592418570476994</v>
      </c>
    </row>
    <row r="25" spans="1:12" x14ac:dyDescent="0.2">
      <c r="A25" s="18">
        <v>16</v>
      </c>
      <c r="B25" s="46">
        <v>0</v>
      </c>
      <c r="C25" s="10">
        <v>1149</v>
      </c>
      <c r="D25" s="47">
        <v>1180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99740.991802822246</v>
      </c>
      <c r="I25" s="15">
        <f t="shared" si="4"/>
        <v>0</v>
      </c>
      <c r="J25" s="15">
        <f t="shared" si="1"/>
        <v>99740.991802822246</v>
      </c>
      <c r="K25" s="15">
        <f t="shared" si="2"/>
        <v>6841475.8583736988</v>
      </c>
      <c r="L25" s="22">
        <f t="shared" si="5"/>
        <v>68.592418570476994</v>
      </c>
    </row>
    <row r="26" spans="1:12" x14ac:dyDescent="0.2">
      <c r="A26" s="18">
        <v>17</v>
      </c>
      <c r="B26" s="46">
        <v>0</v>
      </c>
      <c r="C26" s="10">
        <v>1144</v>
      </c>
      <c r="D26" s="47">
        <v>1151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99740.991802822246</v>
      </c>
      <c r="I26" s="15">
        <f t="shared" si="4"/>
        <v>0</v>
      </c>
      <c r="J26" s="15">
        <f t="shared" si="1"/>
        <v>99740.991802822246</v>
      </c>
      <c r="K26" s="15">
        <f t="shared" si="2"/>
        <v>6741734.8665708769</v>
      </c>
      <c r="L26" s="22">
        <f t="shared" si="5"/>
        <v>67.592418570477008</v>
      </c>
    </row>
    <row r="27" spans="1:12" x14ac:dyDescent="0.2">
      <c r="A27" s="18">
        <v>18</v>
      </c>
      <c r="B27" s="46">
        <v>0</v>
      </c>
      <c r="C27" s="10">
        <v>1208</v>
      </c>
      <c r="D27" s="47">
        <v>1156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99740.991802822246</v>
      </c>
      <c r="I27" s="15">
        <f t="shared" si="4"/>
        <v>0</v>
      </c>
      <c r="J27" s="15">
        <f t="shared" si="1"/>
        <v>99740.991802822246</v>
      </c>
      <c r="K27" s="15">
        <f t="shared" si="2"/>
        <v>6641993.874768055</v>
      </c>
      <c r="L27" s="22">
        <f t="shared" si="5"/>
        <v>66.592418570477008</v>
      </c>
    </row>
    <row r="28" spans="1:12" x14ac:dyDescent="0.2">
      <c r="A28" s="18">
        <v>19</v>
      </c>
      <c r="B28" s="46">
        <v>0</v>
      </c>
      <c r="C28" s="10">
        <v>1139</v>
      </c>
      <c r="D28" s="47">
        <v>1218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99740.991802822246</v>
      </c>
      <c r="I28" s="15">
        <f t="shared" si="4"/>
        <v>0</v>
      </c>
      <c r="J28" s="15">
        <f t="shared" si="1"/>
        <v>99740.991802822246</v>
      </c>
      <c r="K28" s="15">
        <f t="shared" si="2"/>
        <v>6542252.8829652332</v>
      </c>
      <c r="L28" s="22">
        <f t="shared" si="5"/>
        <v>65.592418570477008</v>
      </c>
    </row>
    <row r="29" spans="1:12" x14ac:dyDescent="0.2">
      <c r="A29" s="18">
        <v>20</v>
      </c>
      <c r="B29" s="46">
        <v>1</v>
      </c>
      <c r="C29" s="10">
        <v>1174</v>
      </c>
      <c r="D29" s="47">
        <v>1159</v>
      </c>
      <c r="E29" s="19">
        <v>0.64929999999999999</v>
      </c>
      <c r="F29" s="20">
        <f t="shared" si="3"/>
        <v>8.5726532361765965E-4</v>
      </c>
      <c r="G29" s="20">
        <f t="shared" si="0"/>
        <v>8.5700767030435002E-4</v>
      </c>
      <c r="H29" s="15">
        <f t="shared" si="6"/>
        <v>99740.991802822246</v>
      </c>
      <c r="I29" s="15">
        <f t="shared" si="4"/>
        <v>85.478795018781966</v>
      </c>
      <c r="J29" s="15">
        <f t="shared" si="1"/>
        <v>99711.01438940916</v>
      </c>
      <c r="K29" s="15">
        <f t="shared" si="2"/>
        <v>6442511.8911624113</v>
      </c>
      <c r="L29" s="22">
        <f t="shared" si="5"/>
        <v>64.592418570477008</v>
      </c>
    </row>
    <row r="30" spans="1:12" x14ac:dyDescent="0.2">
      <c r="A30" s="18">
        <v>21</v>
      </c>
      <c r="B30" s="46">
        <v>0</v>
      </c>
      <c r="C30" s="10">
        <v>1209</v>
      </c>
      <c r="D30" s="47">
        <v>1173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99655.513007803471</v>
      </c>
      <c r="I30" s="15">
        <f t="shared" si="4"/>
        <v>0</v>
      </c>
      <c r="J30" s="15">
        <f t="shared" si="1"/>
        <v>99655.513007803471</v>
      </c>
      <c r="K30" s="15">
        <f t="shared" si="2"/>
        <v>6342800.8767730026</v>
      </c>
      <c r="L30" s="22">
        <f t="shared" si="5"/>
        <v>63.647265317638102</v>
      </c>
    </row>
    <row r="31" spans="1:12" x14ac:dyDescent="0.2">
      <c r="A31" s="18">
        <v>22</v>
      </c>
      <c r="B31" s="46">
        <v>0</v>
      </c>
      <c r="C31" s="10">
        <v>1230</v>
      </c>
      <c r="D31" s="47">
        <v>1221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99655.513007803471</v>
      </c>
      <c r="I31" s="15">
        <f t="shared" si="4"/>
        <v>0</v>
      </c>
      <c r="J31" s="15">
        <f t="shared" si="1"/>
        <v>99655.513007803471</v>
      </c>
      <c r="K31" s="15">
        <f t="shared" si="2"/>
        <v>6243145.3637651987</v>
      </c>
      <c r="L31" s="22">
        <f t="shared" si="5"/>
        <v>62.647265317638102</v>
      </c>
    </row>
    <row r="32" spans="1:12" x14ac:dyDescent="0.2">
      <c r="A32" s="18">
        <v>23</v>
      </c>
      <c r="B32" s="46">
        <v>0</v>
      </c>
      <c r="C32" s="10">
        <v>1200</v>
      </c>
      <c r="D32" s="47">
        <v>1233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99655.513007803471</v>
      </c>
      <c r="I32" s="15">
        <f t="shared" si="4"/>
        <v>0</v>
      </c>
      <c r="J32" s="15">
        <f t="shared" si="1"/>
        <v>99655.513007803471</v>
      </c>
      <c r="K32" s="15">
        <f t="shared" si="2"/>
        <v>6143489.8507573949</v>
      </c>
      <c r="L32" s="22">
        <f t="shared" si="5"/>
        <v>61.647265317638094</v>
      </c>
    </row>
    <row r="33" spans="1:12" x14ac:dyDescent="0.2">
      <c r="A33" s="18">
        <v>24</v>
      </c>
      <c r="B33" s="46">
        <v>0</v>
      </c>
      <c r="C33" s="10">
        <v>1260</v>
      </c>
      <c r="D33" s="47">
        <v>1218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99655.513007803471</v>
      </c>
      <c r="I33" s="15">
        <f t="shared" si="4"/>
        <v>0</v>
      </c>
      <c r="J33" s="15">
        <f t="shared" si="1"/>
        <v>99655.513007803471</v>
      </c>
      <c r="K33" s="15">
        <f t="shared" si="2"/>
        <v>6043834.3377495911</v>
      </c>
      <c r="L33" s="22">
        <f t="shared" si="5"/>
        <v>60.647265317638094</v>
      </c>
    </row>
    <row r="34" spans="1:12" x14ac:dyDescent="0.2">
      <c r="A34" s="18">
        <v>25</v>
      </c>
      <c r="B34" s="46">
        <v>0</v>
      </c>
      <c r="C34" s="10">
        <v>1215</v>
      </c>
      <c r="D34" s="47">
        <v>1262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99655.513007803471</v>
      </c>
      <c r="I34" s="15">
        <f t="shared" si="4"/>
        <v>0</v>
      </c>
      <c r="J34" s="15">
        <f t="shared" si="1"/>
        <v>99655.513007803471</v>
      </c>
      <c r="K34" s="15">
        <f t="shared" si="2"/>
        <v>5944178.8247417873</v>
      </c>
      <c r="L34" s="22">
        <f t="shared" si="5"/>
        <v>59.647265317638087</v>
      </c>
    </row>
    <row r="35" spans="1:12" x14ac:dyDescent="0.2">
      <c r="A35" s="18">
        <v>26</v>
      </c>
      <c r="B35" s="46">
        <v>0</v>
      </c>
      <c r="C35" s="10">
        <v>1260</v>
      </c>
      <c r="D35" s="47">
        <v>1234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99655.513007803471</v>
      </c>
      <c r="I35" s="15">
        <f t="shared" si="4"/>
        <v>0</v>
      </c>
      <c r="J35" s="15">
        <f t="shared" si="1"/>
        <v>99655.513007803471</v>
      </c>
      <c r="K35" s="15">
        <f t="shared" si="2"/>
        <v>5844523.3117339835</v>
      </c>
      <c r="L35" s="22">
        <f t="shared" si="5"/>
        <v>58.647265317638087</v>
      </c>
    </row>
    <row r="36" spans="1:12" x14ac:dyDescent="0.2">
      <c r="A36" s="18">
        <v>27</v>
      </c>
      <c r="B36" s="46">
        <v>1</v>
      </c>
      <c r="C36" s="10">
        <v>1358</v>
      </c>
      <c r="D36" s="47">
        <v>1276</v>
      </c>
      <c r="E36" s="19">
        <v>0.69040000000000001</v>
      </c>
      <c r="F36" s="20">
        <f t="shared" si="3"/>
        <v>7.5930144267274111E-4</v>
      </c>
      <c r="G36" s="20">
        <f t="shared" si="0"/>
        <v>7.5912298824816883E-4</v>
      </c>
      <c r="H36" s="15">
        <f t="shared" si="6"/>
        <v>99655.513007803471</v>
      </c>
      <c r="I36" s="15">
        <f t="shared" si="4"/>
        <v>75.650790829888024</v>
      </c>
      <c r="J36" s="15">
        <f t="shared" si="1"/>
        <v>99632.091522962539</v>
      </c>
      <c r="K36" s="15">
        <f t="shared" si="2"/>
        <v>5744867.7987261796</v>
      </c>
      <c r="L36" s="22">
        <f t="shared" si="5"/>
        <v>57.64726531763808</v>
      </c>
    </row>
    <row r="37" spans="1:12" x14ac:dyDescent="0.2">
      <c r="A37" s="18">
        <v>28</v>
      </c>
      <c r="B37" s="46">
        <v>1</v>
      </c>
      <c r="C37" s="10">
        <v>1477</v>
      </c>
      <c r="D37" s="47">
        <v>1375</v>
      </c>
      <c r="E37" s="19">
        <v>6.5799999999999997E-2</v>
      </c>
      <c r="F37" s="20">
        <f t="shared" si="3"/>
        <v>7.0126227208976155E-4</v>
      </c>
      <c r="G37" s="20">
        <f t="shared" si="0"/>
        <v>7.0080316247238305E-4</v>
      </c>
      <c r="H37" s="15">
        <f t="shared" si="6"/>
        <v>99579.86221697359</v>
      </c>
      <c r="I37" s="15">
        <f t="shared" si="4"/>
        <v>69.785882360219261</v>
      </c>
      <c r="J37" s="15">
        <f t="shared" si="1"/>
        <v>99514.668245672685</v>
      </c>
      <c r="K37" s="15">
        <f t="shared" si="2"/>
        <v>5645235.7072032169</v>
      </c>
      <c r="L37" s="22">
        <f t="shared" si="5"/>
        <v>56.690535430776833</v>
      </c>
    </row>
    <row r="38" spans="1:12" x14ac:dyDescent="0.2">
      <c r="A38" s="18">
        <v>29</v>
      </c>
      <c r="B38" s="46">
        <v>1</v>
      </c>
      <c r="C38" s="10">
        <v>1506</v>
      </c>
      <c r="D38" s="47">
        <v>1461</v>
      </c>
      <c r="E38" s="19">
        <v>0.50409999999999999</v>
      </c>
      <c r="F38" s="20">
        <f t="shared" si="3"/>
        <v>6.740815638692282E-4</v>
      </c>
      <c r="G38" s="20">
        <f t="shared" si="0"/>
        <v>6.7385630917174367E-4</v>
      </c>
      <c r="H38" s="15">
        <f t="shared" si="6"/>
        <v>99510.076334613375</v>
      </c>
      <c r="I38" s="15">
        <f t="shared" si="4"/>
        <v>67.055492764241038</v>
      </c>
      <c r="J38" s="15">
        <f t="shared" si="1"/>
        <v>99476.823515751588</v>
      </c>
      <c r="K38" s="15">
        <f t="shared" si="2"/>
        <v>5545721.0389575446</v>
      </c>
      <c r="L38" s="22">
        <f t="shared" si="5"/>
        <v>55.730246053771069</v>
      </c>
    </row>
    <row r="39" spans="1:12" x14ac:dyDescent="0.2">
      <c r="A39" s="18">
        <v>30</v>
      </c>
      <c r="B39" s="46">
        <v>0</v>
      </c>
      <c r="C39" s="10">
        <v>1624</v>
      </c>
      <c r="D39" s="47">
        <v>1461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99443.020841849138</v>
      </c>
      <c r="I39" s="15">
        <f t="shared" si="4"/>
        <v>0</v>
      </c>
      <c r="J39" s="15">
        <f t="shared" si="1"/>
        <v>99443.020841849138</v>
      </c>
      <c r="K39" s="15">
        <f t="shared" si="2"/>
        <v>5446244.2154417932</v>
      </c>
      <c r="L39" s="22">
        <f t="shared" si="5"/>
        <v>54.767485634847297</v>
      </c>
    </row>
    <row r="40" spans="1:12" x14ac:dyDescent="0.2">
      <c r="A40" s="18">
        <v>31</v>
      </c>
      <c r="B40" s="46">
        <v>0</v>
      </c>
      <c r="C40" s="10">
        <v>1642</v>
      </c>
      <c r="D40" s="47">
        <v>1607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99443.020841849138</v>
      </c>
      <c r="I40" s="15">
        <f t="shared" si="4"/>
        <v>0</v>
      </c>
      <c r="J40" s="15">
        <f t="shared" si="1"/>
        <v>99443.020841849138</v>
      </c>
      <c r="K40" s="15">
        <f t="shared" si="2"/>
        <v>5346801.1945999442</v>
      </c>
      <c r="L40" s="22">
        <f t="shared" si="5"/>
        <v>53.767485634847297</v>
      </c>
    </row>
    <row r="41" spans="1:12" x14ac:dyDescent="0.2">
      <c r="A41" s="18">
        <v>32</v>
      </c>
      <c r="B41" s="46">
        <v>1</v>
      </c>
      <c r="C41" s="10">
        <v>1680</v>
      </c>
      <c r="D41" s="47">
        <v>1602</v>
      </c>
      <c r="E41" s="19">
        <v>0.29859999999999998</v>
      </c>
      <c r="F41" s="20">
        <f t="shared" si="3"/>
        <v>6.0938452163315055E-4</v>
      </c>
      <c r="G41" s="20">
        <f t="shared" si="0"/>
        <v>6.0912416837800105E-4</v>
      </c>
      <c r="H41" s="15">
        <f t="shared" si="6"/>
        <v>99443.020841849138</v>
      </c>
      <c r="I41" s="15">
        <f t="shared" si="4"/>
        <v>60.573147371287583</v>
      </c>
      <c r="J41" s="15">
        <f t="shared" si="1"/>
        <v>99400.534836282925</v>
      </c>
      <c r="K41" s="15">
        <f t="shared" si="2"/>
        <v>5247358.1737580951</v>
      </c>
      <c r="L41" s="22">
        <f t="shared" si="5"/>
        <v>52.767485634847297</v>
      </c>
    </row>
    <row r="42" spans="1:12" x14ac:dyDescent="0.2">
      <c r="A42" s="18">
        <v>33</v>
      </c>
      <c r="B42" s="46">
        <v>0</v>
      </c>
      <c r="C42" s="10">
        <v>1825</v>
      </c>
      <c r="D42" s="47">
        <v>1684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99382.447694477858</v>
      </c>
      <c r="I42" s="15">
        <f t="shared" si="4"/>
        <v>0</v>
      </c>
      <c r="J42" s="15">
        <f t="shared" si="1"/>
        <v>99382.447694477858</v>
      </c>
      <c r="K42" s="15">
        <f t="shared" si="2"/>
        <v>5147957.6389218122</v>
      </c>
      <c r="L42" s="22">
        <f t="shared" si="5"/>
        <v>51.799465180689609</v>
      </c>
    </row>
    <row r="43" spans="1:12" x14ac:dyDescent="0.2">
      <c r="A43" s="18">
        <v>34</v>
      </c>
      <c r="B43" s="46">
        <v>0</v>
      </c>
      <c r="C43" s="10">
        <v>1840</v>
      </c>
      <c r="D43" s="47">
        <v>1798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99382.447694477858</v>
      </c>
      <c r="I43" s="15">
        <f t="shared" si="4"/>
        <v>0</v>
      </c>
      <c r="J43" s="15">
        <f t="shared" si="1"/>
        <v>99382.447694477858</v>
      </c>
      <c r="K43" s="15">
        <f t="shared" si="2"/>
        <v>5048575.1912273346</v>
      </c>
      <c r="L43" s="22">
        <f t="shared" si="5"/>
        <v>50.799465180689609</v>
      </c>
    </row>
    <row r="44" spans="1:12" x14ac:dyDescent="0.2">
      <c r="A44" s="18">
        <v>35</v>
      </c>
      <c r="B44" s="46">
        <v>1</v>
      </c>
      <c r="C44" s="10">
        <v>1981</v>
      </c>
      <c r="D44" s="47">
        <v>1852</v>
      </c>
      <c r="E44" s="19">
        <v>0.74519999999999997</v>
      </c>
      <c r="F44" s="20">
        <f t="shared" si="3"/>
        <v>5.2178450300026087E-4</v>
      </c>
      <c r="G44" s="20">
        <f t="shared" si="0"/>
        <v>5.2171514061162116E-4</v>
      </c>
      <c r="H44" s="15">
        <f t="shared" si="6"/>
        <v>99382.447694477858</v>
      </c>
      <c r="I44" s="15">
        <f t="shared" si="4"/>
        <v>51.849327673251601</v>
      </c>
      <c r="J44" s="15">
        <f t="shared" si="1"/>
        <v>99369.236485786721</v>
      </c>
      <c r="K44" s="15">
        <f t="shared" si="2"/>
        <v>4949192.7435328569</v>
      </c>
      <c r="L44" s="22">
        <f t="shared" si="5"/>
        <v>49.799465180689616</v>
      </c>
    </row>
    <row r="45" spans="1:12" x14ac:dyDescent="0.2">
      <c r="A45" s="18">
        <v>36</v>
      </c>
      <c r="B45" s="46">
        <v>1</v>
      </c>
      <c r="C45" s="10">
        <v>2043</v>
      </c>
      <c r="D45" s="47">
        <v>1980</v>
      </c>
      <c r="E45" s="19">
        <v>0.6986</v>
      </c>
      <c r="F45" s="20">
        <f t="shared" si="3"/>
        <v>4.9714143673875214E-4</v>
      </c>
      <c r="G45" s="20">
        <f t="shared" si="0"/>
        <v>4.9706695700679E-4</v>
      </c>
      <c r="H45" s="15">
        <f t="shared" si="6"/>
        <v>99330.59836680461</v>
      </c>
      <c r="I45" s="15">
        <f t="shared" si="4"/>
        <v>49.373958267851194</v>
      </c>
      <c r="J45" s="15">
        <f t="shared" si="1"/>
        <v>99315.717055782676</v>
      </c>
      <c r="K45" s="15">
        <f t="shared" si="2"/>
        <v>4849823.5070470702</v>
      </c>
      <c r="L45" s="22">
        <f t="shared" si="5"/>
        <v>48.825070892433459</v>
      </c>
    </row>
    <row r="46" spans="1:12" x14ac:dyDescent="0.2">
      <c r="A46" s="18">
        <v>37</v>
      </c>
      <c r="B46" s="46">
        <v>0</v>
      </c>
      <c r="C46" s="10">
        <v>2092</v>
      </c>
      <c r="D46" s="47">
        <v>2046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99281.224408536757</v>
      </c>
      <c r="I46" s="15">
        <f t="shared" si="4"/>
        <v>0</v>
      </c>
      <c r="J46" s="15">
        <f t="shared" si="1"/>
        <v>99281.224408536757</v>
      </c>
      <c r="K46" s="15">
        <f t="shared" si="2"/>
        <v>4750507.7899912875</v>
      </c>
      <c r="L46" s="22">
        <f t="shared" si="5"/>
        <v>47.849004867659673</v>
      </c>
    </row>
    <row r="47" spans="1:12" x14ac:dyDescent="0.2">
      <c r="A47" s="18">
        <v>38</v>
      </c>
      <c r="B47" s="46">
        <v>0</v>
      </c>
      <c r="C47" s="10">
        <v>2259</v>
      </c>
      <c r="D47" s="47">
        <v>2064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99281.224408536757</v>
      </c>
      <c r="I47" s="15">
        <f t="shared" si="4"/>
        <v>0</v>
      </c>
      <c r="J47" s="15">
        <f t="shared" si="1"/>
        <v>99281.224408536757</v>
      </c>
      <c r="K47" s="15">
        <f t="shared" si="2"/>
        <v>4651226.5655827504</v>
      </c>
      <c r="L47" s="22">
        <f t="shared" si="5"/>
        <v>46.849004867659666</v>
      </c>
    </row>
    <row r="48" spans="1:12" x14ac:dyDescent="0.2">
      <c r="A48" s="18">
        <v>39</v>
      </c>
      <c r="B48" s="46">
        <v>0</v>
      </c>
      <c r="C48" s="10">
        <v>2177</v>
      </c>
      <c r="D48" s="47">
        <v>2211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99281.224408536757</v>
      </c>
      <c r="I48" s="15">
        <f t="shared" si="4"/>
        <v>0</v>
      </c>
      <c r="J48" s="15">
        <f t="shared" si="1"/>
        <v>99281.224408536757</v>
      </c>
      <c r="K48" s="15">
        <f t="shared" si="2"/>
        <v>4551945.3411742132</v>
      </c>
      <c r="L48" s="22">
        <f t="shared" si="5"/>
        <v>45.849004867659666</v>
      </c>
    </row>
    <row r="49" spans="1:12" x14ac:dyDescent="0.2">
      <c r="A49" s="18">
        <v>40</v>
      </c>
      <c r="B49" s="46">
        <v>1</v>
      </c>
      <c r="C49" s="10">
        <v>2221</v>
      </c>
      <c r="D49" s="47">
        <v>2166</v>
      </c>
      <c r="E49" s="19">
        <v>0.44929999999999998</v>
      </c>
      <c r="F49" s="20">
        <f t="shared" si="3"/>
        <v>4.5589240939138365E-4</v>
      </c>
      <c r="G49" s="20">
        <f t="shared" si="0"/>
        <v>4.557779817941309E-4</v>
      </c>
      <c r="H49" s="15">
        <f t="shared" si="6"/>
        <v>99281.224408536757</v>
      </c>
      <c r="I49" s="15">
        <f t="shared" si="4"/>
        <v>45.250196090973091</v>
      </c>
      <c r="J49" s="15">
        <f t="shared" si="1"/>
        <v>99256.305125549465</v>
      </c>
      <c r="K49" s="15">
        <f t="shared" si="2"/>
        <v>4452664.1167656761</v>
      </c>
      <c r="L49" s="22">
        <f t="shared" si="5"/>
        <v>44.849004867659659</v>
      </c>
    </row>
    <row r="50" spans="1:12" x14ac:dyDescent="0.2">
      <c r="A50" s="18">
        <v>41</v>
      </c>
      <c r="B50" s="46">
        <v>2</v>
      </c>
      <c r="C50" s="10">
        <v>2138</v>
      </c>
      <c r="D50" s="47">
        <v>2193</v>
      </c>
      <c r="E50" s="19">
        <v>0.14929999999999999</v>
      </c>
      <c r="F50" s="20">
        <f t="shared" si="3"/>
        <v>9.2357423227891944E-4</v>
      </c>
      <c r="G50" s="20">
        <f t="shared" si="0"/>
        <v>9.2284916390327181E-4</v>
      </c>
      <c r="H50" s="15">
        <f t="shared" si="6"/>
        <v>99235.974212445784</v>
      </c>
      <c r="I50" s="15">
        <f t="shared" si="4"/>
        <v>91.579835831082235</v>
      </c>
      <c r="J50" s="15">
        <f t="shared" si="1"/>
        <v>99158.067246104285</v>
      </c>
      <c r="K50" s="15">
        <f t="shared" si="2"/>
        <v>4353407.8116401266</v>
      </c>
      <c r="L50" s="22">
        <f t="shared" si="5"/>
        <v>43.869250503051333</v>
      </c>
    </row>
    <row r="51" spans="1:12" x14ac:dyDescent="0.2">
      <c r="A51" s="18">
        <v>42</v>
      </c>
      <c r="B51" s="46">
        <v>1</v>
      </c>
      <c r="C51" s="10">
        <v>2066</v>
      </c>
      <c r="D51" s="47">
        <v>2128</v>
      </c>
      <c r="E51" s="19">
        <v>0.61639999999999995</v>
      </c>
      <c r="F51" s="20">
        <f t="shared" si="3"/>
        <v>4.7687172150691462E-4</v>
      </c>
      <c r="G51" s="20">
        <f t="shared" si="0"/>
        <v>4.7678450427475456E-4</v>
      </c>
      <c r="H51" s="15">
        <f t="shared" si="6"/>
        <v>99144.394376614699</v>
      </c>
      <c r="I51" s="15">
        <f t="shared" si="4"/>
        <v>47.270510924475005</v>
      </c>
      <c r="J51" s="15">
        <f t="shared" si="1"/>
        <v>99126.261408624079</v>
      </c>
      <c r="K51" s="15">
        <f t="shared" si="2"/>
        <v>4254249.744394022</v>
      </c>
      <c r="L51" s="22">
        <f t="shared" si="5"/>
        <v>42.909634691333359</v>
      </c>
    </row>
    <row r="52" spans="1:12" x14ac:dyDescent="0.2">
      <c r="A52" s="18">
        <v>43</v>
      </c>
      <c r="B52" s="46">
        <v>3</v>
      </c>
      <c r="C52" s="10">
        <v>2083</v>
      </c>
      <c r="D52" s="47">
        <v>2040</v>
      </c>
      <c r="E52" s="19">
        <v>0.37259999999999999</v>
      </c>
      <c r="F52" s="20">
        <f t="shared" si="3"/>
        <v>1.4552510308028135E-3</v>
      </c>
      <c r="G52" s="20">
        <f t="shared" si="0"/>
        <v>1.4539235629734521E-3</v>
      </c>
      <c r="H52" s="15">
        <f t="shared" si="6"/>
        <v>99097.123865690228</v>
      </c>
      <c r="I52" s="15">
        <f t="shared" si="4"/>
        <v>144.07964341122585</v>
      </c>
      <c r="J52" s="15">
        <f t="shared" si="1"/>
        <v>99006.728297414025</v>
      </c>
      <c r="K52" s="15">
        <f t="shared" si="2"/>
        <v>4155123.4829853978</v>
      </c>
      <c r="L52" s="22">
        <f t="shared" si="5"/>
        <v>41.929809069100543</v>
      </c>
    </row>
    <row r="53" spans="1:12" x14ac:dyDescent="0.2">
      <c r="A53" s="18">
        <v>44</v>
      </c>
      <c r="B53" s="46">
        <v>3</v>
      </c>
      <c r="C53" s="10">
        <v>1973</v>
      </c>
      <c r="D53" s="47">
        <v>2065</v>
      </c>
      <c r="E53" s="19">
        <v>0.36530000000000001</v>
      </c>
      <c r="F53" s="20">
        <f t="shared" si="3"/>
        <v>1.4858841010401188E-3</v>
      </c>
      <c r="G53" s="20">
        <f t="shared" si="0"/>
        <v>1.4844840979836699E-3</v>
      </c>
      <c r="H53" s="15">
        <f t="shared" si="6"/>
        <v>98953.044222279001</v>
      </c>
      <c r="I53" s="15">
        <f t="shared" si="4"/>
        <v>146.89422059504804</v>
      </c>
      <c r="J53" s="15">
        <f t="shared" si="1"/>
        <v>98859.810460467328</v>
      </c>
      <c r="K53" s="15">
        <f t="shared" si="2"/>
        <v>4056116.7546879835</v>
      </c>
      <c r="L53" s="22">
        <f t="shared" si="5"/>
        <v>40.990318050010636</v>
      </c>
    </row>
    <row r="54" spans="1:12" x14ac:dyDescent="0.2">
      <c r="A54" s="18">
        <v>45</v>
      </c>
      <c r="B54" s="46">
        <v>2</v>
      </c>
      <c r="C54" s="10">
        <v>1909</v>
      </c>
      <c r="D54" s="47">
        <v>1942</v>
      </c>
      <c r="E54" s="19">
        <v>0.54659999999999997</v>
      </c>
      <c r="F54" s="20">
        <f t="shared" si="3"/>
        <v>1.0386912490262269E-3</v>
      </c>
      <c r="G54" s="20">
        <f t="shared" si="0"/>
        <v>1.0382023153157475E-3</v>
      </c>
      <c r="H54" s="15">
        <f t="shared" si="6"/>
        <v>98806.150001683956</v>
      </c>
      <c r="I54" s="15">
        <f t="shared" si="4"/>
        <v>102.58077369918333</v>
      </c>
      <c r="J54" s="15">
        <f t="shared" si="1"/>
        <v>98759.639878888745</v>
      </c>
      <c r="K54" s="15">
        <f t="shared" si="2"/>
        <v>3957256.9442275162</v>
      </c>
      <c r="L54" s="22">
        <f t="shared" si="5"/>
        <v>40.050714901451705</v>
      </c>
    </row>
    <row r="55" spans="1:12" x14ac:dyDescent="0.2">
      <c r="A55" s="18">
        <v>46</v>
      </c>
      <c r="B55" s="46">
        <v>0</v>
      </c>
      <c r="C55" s="10">
        <v>1904</v>
      </c>
      <c r="D55" s="47">
        <v>1872</v>
      </c>
      <c r="E55" s="19">
        <v>0</v>
      </c>
      <c r="F55" s="20">
        <f t="shared" si="3"/>
        <v>0</v>
      </c>
      <c r="G55" s="20">
        <f t="shared" si="0"/>
        <v>0</v>
      </c>
      <c r="H55" s="15">
        <f t="shared" si="6"/>
        <v>98703.569227984772</v>
      </c>
      <c r="I55" s="15">
        <f t="shared" si="4"/>
        <v>0</v>
      </c>
      <c r="J55" s="15">
        <f t="shared" si="1"/>
        <v>98703.569227984772</v>
      </c>
      <c r="K55" s="15">
        <f t="shared" si="2"/>
        <v>3858497.3043486276</v>
      </c>
      <c r="L55" s="22">
        <f t="shared" si="5"/>
        <v>39.091770789324741</v>
      </c>
    </row>
    <row r="56" spans="1:12" x14ac:dyDescent="0.2">
      <c r="A56" s="18">
        <v>47</v>
      </c>
      <c r="B56" s="46">
        <v>2</v>
      </c>
      <c r="C56" s="10">
        <v>1812</v>
      </c>
      <c r="D56" s="47">
        <v>1862</v>
      </c>
      <c r="E56" s="19">
        <v>0.64929999999999999</v>
      </c>
      <c r="F56" s="20">
        <f t="shared" si="3"/>
        <v>1.0887316276537834E-3</v>
      </c>
      <c r="G56" s="20">
        <f t="shared" si="0"/>
        <v>1.0883160887835207E-3</v>
      </c>
      <c r="H56" s="15">
        <f t="shared" si="6"/>
        <v>98703.569227984772</v>
      </c>
      <c r="I56" s="15">
        <f t="shared" si="4"/>
        <v>107.42068241117386</v>
      </c>
      <c r="J56" s="15">
        <f t="shared" si="1"/>
        <v>98665.896794663175</v>
      </c>
      <c r="K56" s="15">
        <f t="shared" si="2"/>
        <v>3759793.7351206429</v>
      </c>
      <c r="L56" s="22">
        <f t="shared" si="5"/>
        <v>38.091770789324741</v>
      </c>
    </row>
    <row r="57" spans="1:12" x14ac:dyDescent="0.2">
      <c r="A57" s="18">
        <v>48</v>
      </c>
      <c r="B57" s="46">
        <v>1</v>
      </c>
      <c r="C57" s="10">
        <v>1758</v>
      </c>
      <c r="D57" s="47">
        <v>1800</v>
      </c>
      <c r="E57" s="19">
        <v>0.8</v>
      </c>
      <c r="F57" s="20">
        <f t="shared" si="3"/>
        <v>5.6211354693648118E-4</v>
      </c>
      <c r="G57" s="20">
        <f t="shared" si="0"/>
        <v>5.6205035971223019E-4</v>
      </c>
      <c r="H57" s="15">
        <f t="shared" si="6"/>
        <v>98596.148545573596</v>
      </c>
      <c r="I57" s="15">
        <f t="shared" si="4"/>
        <v>55.41600075628012</v>
      </c>
      <c r="J57" s="15">
        <f t="shared" si="1"/>
        <v>98585.06534542235</v>
      </c>
      <c r="K57" s="15">
        <f t="shared" si="2"/>
        <v>3661127.8383259797</v>
      </c>
      <c r="L57" s="22">
        <f t="shared" si="5"/>
        <v>37.132564429063017</v>
      </c>
    </row>
    <row r="58" spans="1:12" x14ac:dyDescent="0.2">
      <c r="A58" s="18">
        <v>49</v>
      </c>
      <c r="B58" s="46">
        <v>1</v>
      </c>
      <c r="C58" s="10">
        <v>1799</v>
      </c>
      <c r="D58" s="47">
        <v>1740</v>
      </c>
      <c r="E58" s="19">
        <v>0.13150000000000001</v>
      </c>
      <c r="F58" s="20">
        <f t="shared" si="3"/>
        <v>5.6513139304888388E-4</v>
      </c>
      <c r="G58" s="20">
        <f t="shared" si="0"/>
        <v>5.6485415324549664E-4</v>
      </c>
      <c r="H58" s="15">
        <f t="shared" si="6"/>
        <v>98540.732544817321</v>
      </c>
      <c r="I58" s="15">
        <f t="shared" si="4"/>
        <v>55.661142041793738</v>
      </c>
      <c r="J58" s="15">
        <f t="shared" si="1"/>
        <v>98492.390842954032</v>
      </c>
      <c r="K58" s="15">
        <f t="shared" si="2"/>
        <v>3562542.7729805573</v>
      </c>
      <c r="L58" s="22">
        <f t="shared" si="5"/>
        <v>36.152996643903343</v>
      </c>
    </row>
    <row r="59" spans="1:12" x14ac:dyDescent="0.2">
      <c r="A59" s="18">
        <v>50</v>
      </c>
      <c r="B59" s="46">
        <v>4</v>
      </c>
      <c r="C59" s="10">
        <v>1781</v>
      </c>
      <c r="D59" s="47">
        <v>1796</v>
      </c>
      <c r="E59" s="19">
        <v>0.65680000000000005</v>
      </c>
      <c r="F59" s="20">
        <f t="shared" si="3"/>
        <v>2.2365110427732737E-3</v>
      </c>
      <c r="G59" s="20">
        <f t="shared" si="0"/>
        <v>2.2347956793354255E-3</v>
      </c>
      <c r="H59" s="15">
        <f t="shared" si="6"/>
        <v>98485.071402775531</v>
      </c>
      <c r="I59" s="15">
        <f t="shared" si="4"/>
        <v>220.09401204996362</v>
      </c>
      <c r="J59" s="15">
        <f t="shared" si="1"/>
        <v>98409.535137839994</v>
      </c>
      <c r="K59" s="15">
        <f t="shared" si="2"/>
        <v>3464050.3821376031</v>
      </c>
      <c r="L59" s="22">
        <f t="shared" si="5"/>
        <v>35.173355035410765</v>
      </c>
    </row>
    <row r="60" spans="1:12" x14ac:dyDescent="0.2">
      <c r="A60" s="18">
        <v>51</v>
      </c>
      <c r="B60" s="46">
        <v>3</v>
      </c>
      <c r="C60" s="10">
        <v>1689</v>
      </c>
      <c r="D60" s="47">
        <v>1756</v>
      </c>
      <c r="E60" s="19">
        <v>0.40550000000000003</v>
      </c>
      <c r="F60" s="20">
        <f t="shared" si="3"/>
        <v>1.7416545718432512E-3</v>
      </c>
      <c r="G60" s="20">
        <f t="shared" si="0"/>
        <v>1.7398531042024121E-3</v>
      </c>
      <c r="H60" s="15">
        <f t="shared" si="6"/>
        <v>98264.977390725573</v>
      </c>
      <c r="I60" s="15">
        <f t="shared" si="4"/>
        <v>170.96662594763373</v>
      </c>
      <c r="J60" s="15">
        <f t="shared" si="1"/>
        <v>98163.337731599706</v>
      </c>
      <c r="K60" s="15">
        <f t="shared" si="2"/>
        <v>3365640.846999763</v>
      </c>
      <c r="L60" s="22">
        <f t="shared" si="5"/>
        <v>34.250665256016418</v>
      </c>
    </row>
    <row r="61" spans="1:12" x14ac:dyDescent="0.2">
      <c r="A61" s="18">
        <v>52</v>
      </c>
      <c r="B61" s="46">
        <v>1</v>
      </c>
      <c r="C61" s="10">
        <v>1605</v>
      </c>
      <c r="D61" s="47">
        <v>1667</v>
      </c>
      <c r="E61" s="19">
        <v>0.38629999999999998</v>
      </c>
      <c r="F61" s="20">
        <f t="shared" si="3"/>
        <v>6.1124694376528117E-4</v>
      </c>
      <c r="G61" s="20">
        <f t="shared" si="0"/>
        <v>6.1101773741720471E-4</v>
      </c>
      <c r="H61" s="15">
        <f t="shared" si="6"/>
        <v>98094.010764777937</v>
      </c>
      <c r="I61" s="15">
        <f t="shared" si="4"/>
        <v>59.937180511673539</v>
      </c>
      <c r="J61" s="15">
        <f t="shared" si="1"/>
        <v>98057.227317097932</v>
      </c>
      <c r="K61" s="15">
        <f t="shared" si="2"/>
        <v>3267477.5092681632</v>
      </c>
      <c r="L61" s="22">
        <f t="shared" si="5"/>
        <v>33.309653502733504</v>
      </c>
    </row>
    <row r="62" spans="1:12" x14ac:dyDescent="0.2">
      <c r="A62" s="18">
        <v>53</v>
      </c>
      <c r="B62" s="46">
        <v>1</v>
      </c>
      <c r="C62" s="10">
        <v>1458</v>
      </c>
      <c r="D62" s="47">
        <v>1598</v>
      </c>
      <c r="E62" s="19">
        <v>0.1178</v>
      </c>
      <c r="F62" s="20">
        <f t="shared" si="3"/>
        <v>6.5445026178010475E-4</v>
      </c>
      <c r="G62" s="20">
        <f t="shared" si="0"/>
        <v>6.5407262900961253E-4</v>
      </c>
      <c r="H62" s="15">
        <f t="shared" si="6"/>
        <v>98034.073584266269</v>
      </c>
      <c r="I62" s="15">
        <f t="shared" si="4"/>
        <v>64.121404241782841</v>
      </c>
      <c r="J62" s="15">
        <f t="shared" si="1"/>
        <v>97977.505681444163</v>
      </c>
      <c r="K62" s="15">
        <f t="shared" si="2"/>
        <v>3169420.2819510652</v>
      </c>
      <c r="L62" s="22">
        <f t="shared" si="5"/>
        <v>32.329782554906842</v>
      </c>
    </row>
    <row r="63" spans="1:12" x14ac:dyDescent="0.2">
      <c r="A63" s="18">
        <v>54</v>
      </c>
      <c r="B63" s="46">
        <v>1</v>
      </c>
      <c r="C63" s="10">
        <v>1392</v>
      </c>
      <c r="D63" s="47">
        <v>1444</v>
      </c>
      <c r="E63" s="19">
        <v>0.26579999999999998</v>
      </c>
      <c r="F63" s="20">
        <f t="shared" si="3"/>
        <v>7.0521861777150916E-4</v>
      </c>
      <c r="G63" s="20">
        <f t="shared" si="0"/>
        <v>7.048536646258334E-4</v>
      </c>
      <c r="H63" s="15">
        <f t="shared" si="6"/>
        <v>97969.952180024484</v>
      </c>
      <c r="I63" s="15">
        <f t="shared" si="4"/>
        <v>69.054479817307907</v>
      </c>
      <c r="J63" s="15">
        <f t="shared" si="1"/>
        <v>97919.25238094262</v>
      </c>
      <c r="K63" s="15">
        <f t="shared" si="2"/>
        <v>3071442.7762696212</v>
      </c>
      <c r="L63" s="22">
        <f t="shared" si="5"/>
        <v>31.350865320682182</v>
      </c>
    </row>
    <row r="64" spans="1:12" x14ac:dyDescent="0.2">
      <c r="A64" s="18">
        <v>55</v>
      </c>
      <c r="B64" s="46">
        <v>4</v>
      </c>
      <c r="C64" s="10">
        <v>1310</v>
      </c>
      <c r="D64" s="47">
        <v>1390</v>
      </c>
      <c r="E64" s="19">
        <v>0.88700000000000001</v>
      </c>
      <c r="F64" s="20">
        <f t="shared" si="3"/>
        <v>2.9629629629629628E-3</v>
      </c>
      <c r="G64" s="20">
        <f t="shared" si="0"/>
        <v>2.9619712511070365E-3</v>
      </c>
      <c r="H64" s="15">
        <f t="shared" si="6"/>
        <v>97900.897700207177</v>
      </c>
      <c r="I64" s="15">
        <f t="shared" si="4"/>
        <v>289.97964444558465</v>
      </c>
      <c r="J64" s="15">
        <f t="shared" si="1"/>
        <v>97868.13000038483</v>
      </c>
      <c r="K64" s="15">
        <f t="shared" si="2"/>
        <v>2973523.5238886788</v>
      </c>
      <c r="L64" s="22">
        <f t="shared" si="5"/>
        <v>30.372791197423169</v>
      </c>
    </row>
    <row r="65" spans="1:12" x14ac:dyDescent="0.2">
      <c r="A65" s="18">
        <v>56</v>
      </c>
      <c r="B65" s="46">
        <v>7</v>
      </c>
      <c r="C65" s="10">
        <v>1290</v>
      </c>
      <c r="D65" s="47">
        <v>1291</v>
      </c>
      <c r="E65" s="19">
        <v>0.3851</v>
      </c>
      <c r="F65" s="20">
        <f t="shared" si="3"/>
        <v>5.424254165052305E-3</v>
      </c>
      <c r="G65" s="20">
        <f t="shared" si="0"/>
        <v>5.4062223920634186E-3</v>
      </c>
      <c r="H65" s="15">
        <f t="shared" si="6"/>
        <v>97610.918055761591</v>
      </c>
      <c r="I65" s="15">
        <f t="shared" si="4"/>
        <v>527.70633090292574</v>
      </c>
      <c r="J65" s="15">
        <f t="shared" si="1"/>
        <v>97286.431432889382</v>
      </c>
      <c r="K65" s="15">
        <f t="shared" si="2"/>
        <v>2875655.3938882938</v>
      </c>
      <c r="L65" s="22">
        <f t="shared" si="5"/>
        <v>29.460386718681775</v>
      </c>
    </row>
    <row r="66" spans="1:12" x14ac:dyDescent="0.2">
      <c r="A66" s="18">
        <v>57</v>
      </c>
      <c r="B66" s="46">
        <v>4</v>
      </c>
      <c r="C66" s="10">
        <v>1251</v>
      </c>
      <c r="D66" s="47">
        <v>1260</v>
      </c>
      <c r="E66" s="19">
        <v>0.55959999999999999</v>
      </c>
      <c r="F66" s="20">
        <f t="shared" si="3"/>
        <v>3.1859816806053365E-3</v>
      </c>
      <c r="G66" s="20">
        <f t="shared" si="0"/>
        <v>3.1815176730125216E-3</v>
      </c>
      <c r="H66" s="15">
        <f t="shared" si="6"/>
        <v>97083.211724858658</v>
      </c>
      <c r="I66" s="15">
        <f t="shared" si="4"/>
        <v>308.87195385545425</v>
      </c>
      <c r="J66" s="15">
        <f t="shared" si="1"/>
        <v>96947.184516380716</v>
      </c>
      <c r="K66" s="15">
        <f t="shared" si="2"/>
        <v>2778368.9624554045</v>
      </c>
      <c r="L66" s="22">
        <f t="shared" si="5"/>
        <v>28.618428594322953</v>
      </c>
    </row>
    <row r="67" spans="1:12" x14ac:dyDescent="0.2">
      <c r="A67" s="18">
        <v>58</v>
      </c>
      <c r="B67" s="46">
        <v>5</v>
      </c>
      <c r="C67" s="10">
        <v>1222</v>
      </c>
      <c r="D67" s="47">
        <v>1226</v>
      </c>
      <c r="E67" s="19">
        <v>0.4652</v>
      </c>
      <c r="F67" s="20">
        <f t="shared" si="3"/>
        <v>4.0849673202614381E-3</v>
      </c>
      <c r="G67" s="20">
        <f t="shared" si="0"/>
        <v>4.0760625887562634E-3</v>
      </c>
      <c r="H67" s="15">
        <f t="shared" si="6"/>
        <v>96774.3397710032</v>
      </c>
      <c r="I67" s="15">
        <f t="shared" si="4"/>
        <v>394.45826589217353</v>
      </c>
      <c r="J67" s="15">
        <f t="shared" si="1"/>
        <v>96563.38349040407</v>
      </c>
      <c r="K67" s="15">
        <f t="shared" si="2"/>
        <v>2681421.7779390239</v>
      </c>
      <c r="L67" s="22">
        <f t="shared" si="5"/>
        <v>27.707983172854121</v>
      </c>
    </row>
    <row r="68" spans="1:12" x14ac:dyDescent="0.2">
      <c r="A68" s="18">
        <v>59</v>
      </c>
      <c r="B68" s="46">
        <v>6</v>
      </c>
      <c r="C68" s="10">
        <v>1169</v>
      </c>
      <c r="D68" s="47">
        <v>1220</v>
      </c>
      <c r="E68" s="19">
        <v>0.41320000000000001</v>
      </c>
      <c r="F68" s="20">
        <f t="shared" si="3"/>
        <v>5.0230221850146506E-3</v>
      </c>
      <c r="G68" s="20">
        <f t="shared" si="0"/>
        <v>5.0082602906393612E-3</v>
      </c>
      <c r="H68" s="15">
        <f t="shared" si="6"/>
        <v>96379.881505111029</v>
      </c>
      <c r="I68" s="15">
        <f t="shared" si="4"/>
        <v>482.69553335857455</v>
      </c>
      <c r="J68" s="15">
        <f t="shared" si="1"/>
        <v>96096.635766136213</v>
      </c>
      <c r="K68" s="15">
        <f t="shared" si="2"/>
        <v>2584858.3944486198</v>
      </c>
      <c r="L68" s="22">
        <f t="shared" si="5"/>
        <v>26.819480934011573</v>
      </c>
    </row>
    <row r="69" spans="1:12" x14ac:dyDescent="0.2">
      <c r="A69" s="18">
        <v>60</v>
      </c>
      <c r="B69" s="46">
        <v>4</v>
      </c>
      <c r="C69" s="10">
        <v>1106</v>
      </c>
      <c r="D69" s="47">
        <v>1163</v>
      </c>
      <c r="E69" s="19">
        <v>0.55549999999999999</v>
      </c>
      <c r="F69" s="20">
        <f t="shared" si="3"/>
        <v>3.5257822829440283E-3</v>
      </c>
      <c r="G69" s="20">
        <f t="shared" si="0"/>
        <v>3.520265287192043E-3</v>
      </c>
      <c r="H69" s="15">
        <f t="shared" si="6"/>
        <v>95897.185971752449</v>
      </c>
      <c r="I69" s="15">
        <f t="shared" si="4"/>
        <v>337.58353491575991</v>
      </c>
      <c r="J69" s="15">
        <f t="shared" si="1"/>
        <v>95747.130090482402</v>
      </c>
      <c r="K69" s="15">
        <f t="shared" si="2"/>
        <v>2488761.7586824838</v>
      </c>
      <c r="L69" s="22">
        <f t="shared" si="5"/>
        <v>25.952396136165824</v>
      </c>
    </row>
    <row r="70" spans="1:12" x14ac:dyDescent="0.2">
      <c r="A70" s="18">
        <v>61</v>
      </c>
      <c r="B70" s="46">
        <v>8</v>
      </c>
      <c r="C70" s="10">
        <v>1179</v>
      </c>
      <c r="D70" s="47">
        <v>1101</v>
      </c>
      <c r="E70" s="19">
        <v>0.57950000000000002</v>
      </c>
      <c r="F70" s="20">
        <f t="shared" si="3"/>
        <v>7.0175438596491229E-3</v>
      </c>
      <c r="G70" s="20">
        <f t="shared" si="0"/>
        <v>6.9968968762353896E-3</v>
      </c>
      <c r="H70" s="15">
        <f t="shared" si="6"/>
        <v>95559.602436836693</v>
      </c>
      <c r="I70" s="15">
        <f t="shared" si="4"/>
        <v>668.62068378459833</v>
      </c>
      <c r="J70" s="15">
        <f t="shared" si="1"/>
        <v>95278.447439305266</v>
      </c>
      <c r="K70" s="15">
        <f t="shared" si="2"/>
        <v>2393014.6285920013</v>
      </c>
      <c r="L70" s="22">
        <f t="shared" si="5"/>
        <v>25.042115785001766</v>
      </c>
    </row>
    <row r="71" spans="1:12" x14ac:dyDescent="0.2">
      <c r="A71" s="18">
        <v>62</v>
      </c>
      <c r="B71" s="46">
        <v>10</v>
      </c>
      <c r="C71" s="10">
        <v>1241</v>
      </c>
      <c r="D71" s="47">
        <v>1163</v>
      </c>
      <c r="E71" s="19">
        <v>0.52680000000000005</v>
      </c>
      <c r="F71" s="20">
        <f t="shared" si="3"/>
        <v>8.3194675540765387E-3</v>
      </c>
      <c r="G71" s="20">
        <f t="shared" si="0"/>
        <v>8.2868441377207201E-3</v>
      </c>
      <c r="H71" s="15">
        <f t="shared" si="6"/>
        <v>94890.981753052096</v>
      </c>
      <c r="I71" s="15">
        <f t="shared" si="4"/>
        <v>786.34677586284363</v>
      </c>
      <c r="J71" s="15">
        <f t="shared" si="1"/>
        <v>94518.882458713808</v>
      </c>
      <c r="K71" s="15">
        <f t="shared" si="2"/>
        <v>2297736.1811526958</v>
      </c>
      <c r="L71" s="22">
        <f t="shared" si="5"/>
        <v>24.214484229201169</v>
      </c>
    </row>
    <row r="72" spans="1:12" x14ac:dyDescent="0.2">
      <c r="A72" s="18">
        <v>63</v>
      </c>
      <c r="B72" s="46">
        <v>8</v>
      </c>
      <c r="C72" s="10">
        <v>1185</v>
      </c>
      <c r="D72" s="47">
        <v>1217</v>
      </c>
      <c r="E72" s="19">
        <v>0.73660000000000003</v>
      </c>
      <c r="F72" s="20">
        <f t="shared" si="3"/>
        <v>6.6611157368859286E-3</v>
      </c>
      <c r="G72" s="20">
        <f t="shared" si="0"/>
        <v>6.6494490266536515E-3</v>
      </c>
      <c r="H72" s="15">
        <f t="shared" si="6"/>
        <v>94104.634977189256</v>
      </c>
      <c r="I72" s="15">
        <f t="shared" si="4"/>
        <v>625.74397345266823</v>
      </c>
      <c r="J72" s="15">
        <f t="shared" si="1"/>
        <v>93939.814014581818</v>
      </c>
      <c r="K72" s="15">
        <f t="shared" si="2"/>
        <v>2203217.298693982</v>
      </c>
      <c r="L72" s="22">
        <f t="shared" si="5"/>
        <v>23.412420644615821</v>
      </c>
    </row>
    <row r="73" spans="1:12" x14ac:dyDescent="0.2">
      <c r="A73" s="18">
        <v>64</v>
      </c>
      <c r="B73" s="46">
        <v>9</v>
      </c>
      <c r="C73" s="10">
        <v>1211</v>
      </c>
      <c r="D73" s="47">
        <v>1172</v>
      </c>
      <c r="E73" s="19">
        <v>0.50049999999999994</v>
      </c>
      <c r="F73" s="20">
        <f t="shared" si="3"/>
        <v>7.5535039865715489E-3</v>
      </c>
      <c r="G73" s="20">
        <f t="shared" ref="G73:G108" si="7">F73/((1+(1-E73)*F73))</f>
        <v>7.5251119255883491E-3</v>
      </c>
      <c r="H73" s="15">
        <f t="shared" si="6"/>
        <v>93478.891003736586</v>
      </c>
      <c r="I73" s="15">
        <f t="shared" si="4"/>
        <v>703.43911748299161</v>
      </c>
      <c r="J73" s="15">
        <f t="shared" ref="J73:J108" si="8">H74+I73*E73</f>
        <v>93127.52316455383</v>
      </c>
      <c r="K73" s="15">
        <f t="shared" ref="K73:K97" si="9">K74+J73</f>
        <v>2109277.4846794</v>
      </c>
      <c r="L73" s="22">
        <f t="shared" si="5"/>
        <v>22.564211684914905</v>
      </c>
    </row>
    <row r="74" spans="1:12" x14ac:dyDescent="0.2">
      <c r="A74" s="18">
        <v>65</v>
      </c>
      <c r="B74" s="46">
        <v>9</v>
      </c>
      <c r="C74" s="10">
        <v>1199</v>
      </c>
      <c r="D74" s="47">
        <v>1193</v>
      </c>
      <c r="E74" s="19">
        <v>0.42099999999999999</v>
      </c>
      <c r="F74" s="20">
        <f t="shared" ref="F74:F108" si="10">B74/((C74+D74)/2)</f>
        <v>7.525083612040134E-3</v>
      </c>
      <c r="G74" s="20">
        <f t="shared" si="7"/>
        <v>7.4924388804298329E-3</v>
      </c>
      <c r="H74" s="15">
        <f t="shared" si="6"/>
        <v>92775.451886253592</v>
      </c>
      <c r="I74" s="15">
        <f t="shared" ref="I74:I108" si="11">H74*G74</f>
        <v>695.11440286201366</v>
      </c>
      <c r="J74" s="15">
        <f t="shared" si="8"/>
        <v>92372.980646996482</v>
      </c>
      <c r="K74" s="15">
        <f t="shared" si="9"/>
        <v>2016149.9615148462</v>
      </c>
      <c r="L74" s="22">
        <f t="shared" ref="L74:L108" si="12">K74/H74</f>
        <v>21.731502466694817</v>
      </c>
    </row>
    <row r="75" spans="1:12" x14ac:dyDescent="0.2">
      <c r="A75" s="18">
        <v>66</v>
      </c>
      <c r="B75" s="46">
        <v>5</v>
      </c>
      <c r="C75" s="10">
        <v>1435</v>
      </c>
      <c r="D75" s="47">
        <v>1182</v>
      </c>
      <c r="E75" s="19">
        <v>0.68</v>
      </c>
      <c r="F75" s="20">
        <f t="shared" si="10"/>
        <v>3.8211692777990066E-3</v>
      </c>
      <c r="G75" s="20">
        <f t="shared" si="7"/>
        <v>3.8165025570567131E-3</v>
      </c>
      <c r="H75" s="15">
        <f t="shared" ref="H75:H108" si="13">H74-I74</f>
        <v>92080.337483391573</v>
      </c>
      <c r="I75" s="15">
        <f t="shared" si="11"/>
        <v>351.42484346000907</v>
      </c>
      <c r="J75" s="15">
        <f t="shared" si="8"/>
        <v>91967.881533484368</v>
      </c>
      <c r="K75" s="15">
        <f t="shared" si="9"/>
        <v>1923776.9808678497</v>
      </c>
      <c r="L75" s="22">
        <f t="shared" si="12"/>
        <v>20.892375434818959</v>
      </c>
    </row>
    <row r="76" spans="1:12" x14ac:dyDescent="0.2">
      <c r="A76" s="18">
        <v>67</v>
      </c>
      <c r="B76" s="46">
        <v>12</v>
      </c>
      <c r="C76" s="10">
        <v>1228</v>
      </c>
      <c r="D76" s="47">
        <v>1417</v>
      </c>
      <c r="E76" s="19">
        <v>0.47260000000000002</v>
      </c>
      <c r="F76" s="20">
        <f t="shared" si="10"/>
        <v>9.0737240075614359E-3</v>
      </c>
      <c r="G76" s="20">
        <f t="shared" si="7"/>
        <v>9.0305086704923921E-3</v>
      </c>
      <c r="H76" s="15">
        <f t="shared" si="13"/>
        <v>91728.912639931557</v>
      </c>
      <c r="I76" s="15">
        <f t="shared" si="11"/>
        <v>828.35874092974109</v>
      </c>
      <c r="J76" s="15">
        <f t="shared" si="8"/>
        <v>91292.036239965208</v>
      </c>
      <c r="K76" s="15">
        <f t="shared" si="9"/>
        <v>1831809.0993343652</v>
      </c>
      <c r="L76" s="22">
        <f t="shared" si="12"/>
        <v>19.969811552491244</v>
      </c>
    </row>
    <row r="77" spans="1:12" x14ac:dyDescent="0.2">
      <c r="A77" s="18">
        <v>68</v>
      </c>
      <c r="B77" s="46">
        <v>9</v>
      </c>
      <c r="C77" s="10">
        <v>1196</v>
      </c>
      <c r="D77" s="47">
        <v>1212</v>
      </c>
      <c r="E77" s="19">
        <v>0.62739999999999996</v>
      </c>
      <c r="F77" s="20">
        <f t="shared" si="10"/>
        <v>7.4750830564784057E-3</v>
      </c>
      <c r="G77" s="20">
        <f t="shared" si="7"/>
        <v>7.454321162304261E-3</v>
      </c>
      <c r="H77" s="15">
        <f t="shared" si="13"/>
        <v>90900.55389900181</v>
      </c>
      <c r="I77" s="15">
        <f t="shared" si="11"/>
        <v>677.60192259450832</v>
      </c>
      <c r="J77" s="15">
        <f t="shared" si="8"/>
        <v>90648.079422643103</v>
      </c>
      <c r="K77" s="15">
        <f t="shared" si="9"/>
        <v>1740517.0630944001</v>
      </c>
      <c r="L77" s="22">
        <f t="shared" si="12"/>
        <v>19.14748577911045</v>
      </c>
    </row>
    <row r="78" spans="1:12" x14ac:dyDescent="0.2">
      <c r="A78" s="18">
        <v>69</v>
      </c>
      <c r="B78" s="46">
        <v>9</v>
      </c>
      <c r="C78" s="10">
        <v>1073</v>
      </c>
      <c r="D78" s="47">
        <v>1180</v>
      </c>
      <c r="E78" s="19">
        <v>0.621</v>
      </c>
      <c r="F78" s="20">
        <f t="shared" si="10"/>
        <v>7.989347536617843E-3</v>
      </c>
      <c r="G78" s="20">
        <f t="shared" si="7"/>
        <v>7.9652291198156321E-3</v>
      </c>
      <c r="H78" s="15">
        <f t="shared" si="13"/>
        <v>90222.951976407305</v>
      </c>
      <c r="I78" s="15">
        <f t="shared" si="11"/>
        <v>718.64648435820675</v>
      </c>
      <c r="J78" s="15">
        <f t="shared" si="8"/>
        <v>89950.584958835549</v>
      </c>
      <c r="K78" s="15">
        <f t="shared" si="9"/>
        <v>1649868.9836717569</v>
      </c>
      <c r="L78" s="22">
        <f t="shared" si="12"/>
        <v>18.28657727917378</v>
      </c>
    </row>
    <row r="79" spans="1:12" x14ac:dyDescent="0.2">
      <c r="A79" s="18">
        <v>70</v>
      </c>
      <c r="B79" s="46">
        <v>9</v>
      </c>
      <c r="C79" s="10">
        <v>1057</v>
      </c>
      <c r="D79" s="47">
        <v>1054</v>
      </c>
      <c r="E79" s="19">
        <v>0.43230000000000002</v>
      </c>
      <c r="F79" s="20">
        <f t="shared" si="10"/>
        <v>8.5267645665561345E-3</v>
      </c>
      <c r="G79" s="20">
        <f t="shared" si="7"/>
        <v>8.4856883679975265E-3</v>
      </c>
      <c r="H79" s="15">
        <f t="shared" si="13"/>
        <v>89504.305492049098</v>
      </c>
      <c r="I79" s="15">
        <f t="shared" si="11"/>
        <v>759.50564399957818</v>
      </c>
      <c r="J79" s="15">
        <f t="shared" si="8"/>
        <v>89073.134137950532</v>
      </c>
      <c r="K79" s="15">
        <f t="shared" si="9"/>
        <v>1559918.3987129214</v>
      </c>
      <c r="L79" s="22">
        <f t="shared" si="12"/>
        <v>17.428417439108479</v>
      </c>
    </row>
    <row r="80" spans="1:12" x14ac:dyDescent="0.2">
      <c r="A80" s="18">
        <v>71</v>
      </c>
      <c r="B80" s="46">
        <v>13</v>
      </c>
      <c r="C80" s="10">
        <v>956</v>
      </c>
      <c r="D80" s="47">
        <v>1047</v>
      </c>
      <c r="E80" s="19">
        <v>0.62190000000000001</v>
      </c>
      <c r="F80" s="20">
        <f t="shared" si="10"/>
        <v>1.2980529206190713E-2</v>
      </c>
      <c r="G80" s="20">
        <f t="shared" si="7"/>
        <v>1.291713271847119E-2</v>
      </c>
      <c r="H80" s="15">
        <f t="shared" si="13"/>
        <v>88744.799848049515</v>
      </c>
      <c r="I80" s="15">
        <f t="shared" si="11"/>
        <v>1146.3283577114175</v>
      </c>
      <c r="J80" s="15">
        <f t="shared" si="8"/>
        <v>88311.373095998832</v>
      </c>
      <c r="K80" s="15">
        <f t="shared" si="9"/>
        <v>1470845.2645749708</v>
      </c>
      <c r="L80" s="22">
        <f t="shared" si="12"/>
        <v>16.573875506997361</v>
      </c>
    </row>
    <row r="81" spans="1:12" x14ac:dyDescent="0.2">
      <c r="A81" s="18">
        <v>72</v>
      </c>
      <c r="B81" s="46">
        <v>14</v>
      </c>
      <c r="C81" s="10">
        <v>730</v>
      </c>
      <c r="D81" s="47">
        <v>948</v>
      </c>
      <c r="E81" s="19">
        <v>0.41570000000000001</v>
      </c>
      <c r="F81" s="20">
        <f t="shared" si="10"/>
        <v>1.6686531585220502E-2</v>
      </c>
      <c r="G81" s="20">
        <f t="shared" si="7"/>
        <v>1.6525409824261709E-2</v>
      </c>
      <c r="H81" s="15">
        <f t="shared" si="13"/>
        <v>87598.471490338095</v>
      </c>
      <c r="I81" s="15">
        <f t="shared" si="11"/>
        <v>1447.6006413567425</v>
      </c>
      <c r="J81" s="15">
        <f t="shared" si="8"/>
        <v>86752.638435593355</v>
      </c>
      <c r="K81" s="15">
        <f t="shared" si="9"/>
        <v>1382533.891478972</v>
      </c>
      <c r="L81" s="22">
        <f t="shared" si="12"/>
        <v>15.782625746288989</v>
      </c>
    </row>
    <row r="82" spans="1:12" x14ac:dyDescent="0.2">
      <c r="A82" s="18">
        <v>73</v>
      </c>
      <c r="B82" s="46">
        <v>7</v>
      </c>
      <c r="C82" s="10">
        <v>707</v>
      </c>
      <c r="D82" s="47">
        <v>712</v>
      </c>
      <c r="E82" s="19">
        <v>0.44309999999999999</v>
      </c>
      <c r="F82" s="20">
        <f t="shared" si="10"/>
        <v>9.8661028893587029E-3</v>
      </c>
      <c r="G82" s="20">
        <f t="shared" si="7"/>
        <v>9.8121904691951187E-3</v>
      </c>
      <c r="H82" s="15">
        <f t="shared" si="13"/>
        <v>86150.870848981358</v>
      </c>
      <c r="I82" s="15">
        <f t="shared" si="11"/>
        <v>845.32875385723446</v>
      </c>
      <c r="J82" s="15">
        <f t="shared" si="8"/>
        <v>85680.107265958271</v>
      </c>
      <c r="K82" s="15">
        <f t="shared" si="9"/>
        <v>1295781.2530433787</v>
      </c>
      <c r="L82" s="22">
        <f t="shared" si="12"/>
        <v>15.040837547827294</v>
      </c>
    </row>
    <row r="83" spans="1:12" x14ac:dyDescent="0.2">
      <c r="A83" s="18">
        <v>74</v>
      </c>
      <c r="B83" s="46">
        <v>10</v>
      </c>
      <c r="C83" s="10">
        <v>789</v>
      </c>
      <c r="D83" s="47">
        <v>703</v>
      </c>
      <c r="E83" s="19">
        <v>0.5474</v>
      </c>
      <c r="F83" s="20">
        <f t="shared" si="10"/>
        <v>1.3404825737265416E-2</v>
      </c>
      <c r="G83" s="20">
        <f t="shared" si="7"/>
        <v>1.3323988775871855E-2</v>
      </c>
      <c r="H83" s="15">
        <f t="shared" si="13"/>
        <v>85305.542095124125</v>
      </c>
      <c r="I83" s="15">
        <f t="shared" si="11"/>
        <v>1136.6100853950979</v>
      </c>
      <c r="J83" s="15">
        <f t="shared" si="8"/>
        <v>84791.112370474308</v>
      </c>
      <c r="K83" s="15">
        <f t="shared" si="9"/>
        <v>1210101.1457774204</v>
      </c>
      <c r="L83" s="22">
        <f t="shared" si="12"/>
        <v>14.185492713099904</v>
      </c>
    </row>
    <row r="84" spans="1:12" x14ac:dyDescent="0.2">
      <c r="A84" s="18">
        <v>75</v>
      </c>
      <c r="B84" s="46">
        <v>12</v>
      </c>
      <c r="C84" s="10">
        <v>486</v>
      </c>
      <c r="D84" s="47">
        <v>789</v>
      </c>
      <c r="E84" s="19">
        <v>0.4945</v>
      </c>
      <c r="F84" s="20">
        <f t="shared" si="10"/>
        <v>1.8823529411764704E-2</v>
      </c>
      <c r="G84" s="20">
        <f t="shared" si="7"/>
        <v>1.8646106226867173E-2</v>
      </c>
      <c r="H84" s="15">
        <f t="shared" si="13"/>
        <v>84168.932009729033</v>
      </c>
      <c r="I84" s="15">
        <f t="shared" si="11"/>
        <v>1569.4228472553682</v>
      </c>
      <c r="J84" s="15">
        <f t="shared" si="8"/>
        <v>83375.588760441446</v>
      </c>
      <c r="K84" s="15">
        <f t="shared" si="9"/>
        <v>1125310.0334069461</v>
      </c>
      <c r="L84" s="22">
        <f t="shared" si="12"/>
        <v>13.369660354926117</v>
      </c>
    </row>
    <row r="85" spans="1:12" x14ac:dyDescent="0.2">
      <c r="A85" s="18">
        <v>76</v>
      </c>
      <c r="B85" s="46">
        <v>7</v>
      </c>
      <c r="C85" s="10">
        <v>505</v>
      </c>
      <c r="D85" s="47">
        <v>492</v>
      </c>
      <c r="E85" s="19">
        <v>0.4133</v>
      </c>
      <c r="F85" s="20">
        <f t="shared" si="10"/>
        <v>1.4042126379137413E-2</v>
      </c>
      <c r="G85" s="20">
        <f t="shared" si="7"/>
        <v>1.3927385398011844E-2</v>
      </c>
      <c r="H85" s="15">
        <f t="shared" si="13"/>
        <v>82599.509162473667</v>
      </c>
      <c r="I85" s="15">
        <f t="shared" si="11"/>
        <v>1150.3951977923814</v>
      </c>
      <c r="J85" s="15">
        <f t="shared" si="8"/>
        <v>81924.57229992887</v>
      </c>
      <c r="K85" s="15">
        <f t="shared" si="9"/>
        <v>1041934.4446465046</v>
      </c>
      <c r="L85" s="22">
        <f t="shared" si="12"/>
        <v>12.614293416647477</v>
      </c>
    </row>
    <row r="86" spans="1:12" x14ac:dyDescent="0.2">
      <c r="A86" s="18">
        <v>77</v>
      </c>
      <c r="B86" s="46">
        <v>12</v>
      </c>
      <c r="C86" s="10">
        <v>469</v>
      </c>
      <c r="D86" s="47">
        <v>499</v>
      </c>
      <c r="E86" s="19">
        <v>0.4824</v>
      </c>
      <c r="F86" s="20">
        <f t="shared" si="10"/>
        <v>2.4793388429752067E-2</v>
      </c>
      <c r="G86" s="20">
        <f t="shared" si="7"/>
        <v>2.4479244864254429E-2</v>
      </c>
      <c r="H86" s="15">
        <f t="shared" si="13"/>
        <v>81449.113964681281</v>
      </c>
      <c r="I86" s="15">
        <f t="shared" si="11"/>
        <v>1993.812804717998</v>
      </c>
      <c r="J86" s="15">
        <f t="shared" si="8"/>
        <v>80417.116456959251</v>
      </c>
      <c r="K86" s="15">
        <f t="shared" si="9"/>
        <v>960009.87234657572</v>
      </c>
      <c r="L86" s="22">
        <f t="shared" si="12"/>
        <v>11.786621432896913</v>
      </c>
    </row>
    <row r="87" spans="1:12" x14ac:dyDescent="0.2">
      <c r="A87" s="18">
        <v>78</v>
      </c>
      <c r="B87" s="46">
        <v>16</v>
      </c>
      <c r="C87" s="10">
        <v>494</v>
      </c>
      <c r="D87" s="47">
        <v>457</v>
      </c>
      <c r="E87" s="19">
        <v>0.49180000000000001</v>
      </c>
      <c r="F87" s="20">
        <f t="shared" si="10"/>
        <v>3.3648790746582544E-2</v>
      </c>
      <c r="G87" s="20">
        <f t="shared" si="7"/>
        <v>3.308305998455021E-2</v>
      </c>
      <c r="H87" s="15">
        <f t="shared" si="13"/>
        <v>79455.301159963288</v>
      </c>
      <c r="I87" s="15">
        <f t="shared" si="11"/>
        <v>2628.6244943655674</v>
      </c>
      <c r="J87" s="15">
        <f t="shared" si="8"/>
        <v>78119.434191926717</v>
      </c>
      <c r="K87" s="15">
        <f t="shared" si="9"/>
        <v>879592.75588961644</v>
      </c>
      <c r="L87" s="22">
        <f t="shared" si="12"/>
        <v>11.070284084869018</v>
      </c>
    </row>
    <row r="88" spans="1:12" x14ac:dyDescent="0.2">
      <c r="A88" s="18">
        <v>79</v>
      </c>
      <c r="B88" s="46">
        <v>15</v>
      </c>
      <c r="C88" s="10">
        <v>426</v>
      </c>
      <c r="D88" s="47">
        <v>476</v>
      </c>
      <c r="E88" s="19">
        <v>0.6371</v>
      </c>
      <c r="F88" s="20">
        <f t="shared" si="10"/>
        <v>3.325942350332594E-2</v>
      </c>
      <c r="G88" s="20">
        <f t="shared" si="7"/>
        <v>3.286277491080495E-2</v>
      </c>
      <c r="H88" s="15">
        <f t="shared" si="13"/>
        <v>76826.676665597726</v>
      </c>
      <c r="I88" s="15">
        <f t="shared" si="11"/>
        <v>2524.7377824067289</v>
      </c>
      <c r="J88" s="15">
        <f t="shared" si="8"/>
        <v>75910.449324362329</v>
      </c>
      <c r="K88" s="15">
        <f t="shared" si="9"/>
        <v>801473.32169768971</v>
      </c>
      <c r="L88" s="22">
        <f t="shared" si="12"/>
        <v>10.432226883719702</v>
      </c>
    </row>
    <row r="89" spans="1:12" x14ac:dyDescent="0.2">
      <c r="A89" s="18">
        <v>80</v>
      </c>
      <c r="B89" s="46">
        <v>19</v>
      </c>
      <c r="C89" s="10">
        <v>428</v>
      </c>
      <c r="D89" s="47">
        <v>414</v>
      </c>
      <c r="E89" s="19">
        <v>0.47039999999999998</v>
      </c>
      <c r="F89" s="20">
        <f t="shared" si="10"/>
        <v>4.5130641330166268E-2</v>
      </c>
      <c r="G89" s="20">
        <f t="shared" si="7"/>
        <v>4.4077145211458939E-2</v>
      </c>
      <c r="H89" s="15">
        <f t="shared" si="13"/>
        <v>74301.938883191004</v>
      </c>
      <c r="I89" s="15">
        <f t="shared" si="11"/>
        <v>3275.0173496473572</v>
      </c>
      <c r="J89" s="15">
        <f t="shared" si="8"/>
        <v>72567.489694817763</v>
      </c>
      <c r="K89" s="15">
        <f t="shared" si="9"/>
        <v>725562.87237332738</v>
      </c>
      <c r="L89" s="22">
        <f t="shared" si="12"/>
        <v>9.7650597451295873</v>
      </c>
    </row>
    <row r="90" spans="1:12" x14ac:dyDescent="0.2">
      <c r="A90" s="18">
        <v>81</v>
      </c>
      <c r="B90" s="46">
        <v>12</v>
      </c>
      <c r="C90" s="10">
        <v>451</v>
      </c>
      <c r="D90" s="47">
        <v>413</v>
      </c>
      <c r="E90" s="19">
        <v>0.46689999999999998</v>
      </c>
      <c r="F90" s="20">
        <f t="shared" si="10"/>
        <v>2.7777777777777776E-2</v>
      </c>
      <c r="G90" s="20">
        <f t="shared" si="7"/>
        <v>2.7372437597685387E-2</v>
      </c>
      <c r="H90" s="15">
        <f t="shared" si="13"/>
        <v>71026.921533543646</v>
      </c>
      <c r="I90" s="15">
        <f t="shared" si="11"/>
        <v>1944.1799774326198</v>
      </c>
      <c r="J90" s="15">
        <f t="shared" si="8"/>
        <v>69990.47918757431</v>
      </c>
      <c r="K90" s="15">
        <f t="shared" si="9"/>
        <v>652995.38267850957</v>
      </c>
      <c r="L90" s="22">
        <f t="shared" si="12"/>
        <v>9.1936320564044394</v>
      </c>
    </row>
    <row r="91" spans="1:12" x14ac:dyDescent="0.2">
      <c r="A91" s="18">
        <v>82</v>
      </c>
      <c r="B91" s="46">
        <v>19</v>
      </c>
      <c r="C91" s="10">
        <v>354</v>
      </c>
      <c r="D91" s="47">
        <v>433</v>
      </c>
      <c r="E91" s="19">
        <v>0.55979999999999996</v>
      </c>
      <c r="F91" s="20">
        <f t="shared" si="10"/>
        <v>4.8284625158831002E-2</v>
      </c>
      <c r="G91" s="20">
        <f t="shared" si="7"/>
        <v>4.727970023674688E-2</v>
      </c>
      <c r="H91" s="15">
        <f t="shared" si="13"/>
        <v>69082.741556111025</v>
      </c>
      <c r="I91" s="15">
        <f t="shared" si="11"/>
        <v>3266.211312305586</v>
      </c>
      <c r="J91" s="15">
        <f t="shared" si="8"/>
        <v>67644.955336434097</v>
      </c>
      <c r="K91" s="15">
        <f t="shared" si="9"/>
        <v>583004.90349093522</v>
      </c>
      <c r="L91" s="22">
        <f t="shared" si="12"/>
        <v>8.4392265037339538</v>
      </c>
    </row>
    <row r="92" spans="1:12" x14ac:dyDescent="0.2">
      <c r="A92" s="18">
        <v>83</v>
      </c>
      <c r="B92" s="46">
        <v>19</v>
      </c>
      <c r="C92" s="10">
        <v>294</v>
      </c>
      <c r="D92" s="47">
        <v>341</v>
      </c>
      <c r="E92" s="19">
        <v>0.52</v>
      </c>
      <c r="F92" s="20">
        <f t="shared" si="10"/>
        <v>5.9842519685039369E-2</v>
      </c>
      <c r="G92" s="20">
        <f t="shared" si="7"/>
        <v>5.8171575531198338E-2</v>
      </c>
      <c r="H92" s="15">
        <f t="shared" si="13"/>
        <v>65816.530243805435</v>
      </c>
      <c r="I92" s="15">
        <f t="shared" si="11"/>
        <v>3828.6512602789276</v>
      </c>
      <c r="J92" s="15">
        <f t="shared" si="8"/>
        <v>63978.77763887155</v>
      </c>
      <c r="K92" s="15">
        <f t="shared" si="9"/>
        <v>515359.94815450115</v>
      </c>
      <c r="L92" s="22">
        <f t="shared" si="12"/>
        <v>7.8302509452480011</v>
      </c>
    </row>
    <row r="93" spans="1:12" x14ac:dyDescent="0.2">
      <c r="A93" s="18">
        <v>84</v>
      </c>
      <c r="B93" s="46">
        <v>21</v>
      </c>
      <c r="C93" s="10">
        <v>288</v>
      </c>
      <c r="D93" s="47">
        <v>277</v>
      </c>
      <c r="E93" s="19">
        <v>0.57950000000000002</v>
      </c>
      <c r="F93" s="20">
        <f t="shared" si="10"/>
        <v>7.4336283185840707E-2</v>
      </c>
      <c r="G93" s="20">
        <f t="shared" si="7"/>
        <v>7.2083080899528196E-2</v>
      </c>
      <c r="H93" s="15">
        <f t="shared" si="13"/>
        <v>61987.878983526505</v>
      </c>
      <c r="I93" s="15">
        <f t="shared" si="11"/>
        <v>4468.2772955597047</v>
      </c>
      <c r="J93" s="15">
        <f t="shared" si="8"/>
        <v>60108.968380743652</v>
      </c>
      <c r="K93" s="15">
        <f t="shared" si="9"/>
        <v>451381.17051562958</v>
      </c>
      <c r="L93" s="22">
        <f t="shared" si="12"/>
        <v>7.2817650469309605</v>
      </c>
    </row>
    <row r="94" spans="1:12" x14ac:dyDescent="0.2">
      <c r="A94" s="18">
        <v>85</v>
      </c>
      <c r="B94" s="46">
        <v>21</v>
      </c>
      <c r="C94" s="10">
        <v>250</v>
      </c>
      <c r="D94" s="47">
        <v>280</v>
      </c>
      <c r="E94" s="19">
        <v>0.48449999999999999</v>
      </c>
      <c r="F94" s="20">
        <f t="shared" si="10"/>
        <v>7.9245283018867921E-2</v>
      </c>
      <c r="G94" s="20">
        <f t="shared" si="7"/>
        <v>7.6135092658220493E-2</v>
      </c>
      <c r="H94" s="15">
        <f t="shared" si="13"/>
        <v>57519.601687966802</v>
      </c>
      <c r="I94" s="15">
        <f t="shared" si="11"/>
        <v>4379.260204177288</v>
      </c>
      <c r="J94" s="15">
        <f t="shared" si="8"/>
        <v>55262.093052713404</v>
      </c>
      <c r="K94" s="15">
        <f t="shared" si="9"/>
        <v>391272.20213488594</v>
      </c>
      <c r="L94" s="22">
        <f t="shared" si="12"/>
        <v>6.8024150142322828</v>
      </c>
    </row>
    <row r="95" spans="1:12" x14ac:dyDescent="0.2">
      <c r="A95" s="18">
        <v>86</v>
      </c>
      <c r="B95" s="46">
        <v>10</v>
      </c>
      <c r="C95" s="10">
        <v>245</v>
      </c>
      <c r="D95" s="47">
        <v>246</v>
      </c>
      <c r="E95" s="19">
        <v>0.5181</v>
      </c>
      <c r="F95" s="20">
        <f t="shared" si="10"/>
        <v>4.0733197556008148E-2</v>
      </c>
      <c r="G95" s="20">
        <f t="shared" si="7"/>
        <v>3.9949025044043802E-2</v>
      </c>
      <c r="H95" s="15">
        <f t="shared" si="13"/>
        <v>53140.341483789511</v>
      </c>
      <c r="I95" s="15">
        <f t="shared" si="11"/>
        <v>2122.9048327849468</v>
      </c>
      <c r="J95" s="15">
        <f t="shared" si="8"/>
        <v>52117.313644870446</v>
      </c>
      <c r="K95" s="15">
        <f t="shared" si="9"/>
        <v>336010.10908217251</v>
      </c>
      <c r="L95" s="22">
        <f t="shared" si="12"/>
        <v>6.3230701892397994</v>
      </c>
    </row>
    <row r="96" spans="1:12" x14ac:dyDescent="0.2">
      <c r="A96" s="18">
        <v>87</v>
      </c>
      <c r="B96" s="46">
        <v>22</v>
      </c>
      <c r="C96" s="10">
        <v>211</v>
      </c>
      <c r="D96" s="47">
        <v>233</v>
      </c>
      <c r="E96" s="19">
        <v>0.42099999999999999</v>
      </c>
      <c r="F96" s="20">
        <f t="shared" si="10"/>
        <v>9.90990990990991E-2</v>
      </c>
      <c r="G96" s="20">
        <f t="shared" si="7"/>
        <v>9.3721510790753956E-2</v>
      </c>
      <c r="H96" s="15">
        <f t="shared" si="13"/>
        <v>51017.436651004566</v>
      </c>
      <c r="I96" s="15">
        <f t="shared" si="11"/>
        <v>4781.4312396037312</v>
      </c>
      <c r="J96" s="15">
        <f t="shared" si="8"/>
        <v>48248.987963274012</v>
      </c>
      <c r="K96" s="15">
        <f t="shared" si="9"/>
        <v>283892.79543730203</v>
      </c>
      <c r="L96" s="22">
        <f t="shared" si="12"/>
        <v>5.5646228833355549</v>
      </c>
    </row>
    <row r="97" spans="1:12" x14ac:dyDescent="0.2">
      <c r="A97" s="18">
        <v>88</v>
      </c>
      <c r="B97" s="46">
        <v>30</v>
      </c>
      <c r="C97" s="10">
        <v>205</v>
      </c>
      <c r="D97" s="47">
        <v>197</v>
      </c>
      <c r="E97" s="19">
        <v>0.55210000000000004</v>
      </c>
      <c r="F97" s="20">
        <f t="shared" si="10"/>
        <v>0.14925373134328357</v>
      </c>
      <c r="G97" s="20">
        <f t="shared" si="7"/>
        <v>0.13990122973180932</v>
      </c>
      <c r="H97" s="15">
        <f t="shared" si="13"/>
        <v>46236.005411400838</v>
      </c>
      <c r="I97" s="15">
        <f t="shared" si="11"/>
        <v>6468.4740149415675</v>
      </c>
      <c r="J97" s="15">
        <f t="shared" si="8"/>
        <v>43338.775900108514</v>
      </c>
      <c r="K97" s="15">
        <f t="shared" si="9"/>
        <v>235643.807474028</v>
      </c>
      <c r="L97" s="22">
        <f t="shared" si="12"/>
        <v>5.0965433838262149</v>
      </c>
    </row>
    <row r="98" spans="1:12" x14ac:dyDescent="0.2">
      <c r="A98" s="18">
        <v>89</v>
      </c>
      <c r="B98" s="46">
        <v>19</v>
      </c>
      <c r="C98" s="10">
        <v>158</v>
      </c>
      <c r="D98" s="47">
        <v>181</v>
      </c>
      <c r="E98" s="19">
        <v>0.38640000000000002</v>
      </c>
      <c r="F98" s="20">
        <f t="shared" si="10"/>
        <v>0.11209439528023599</v>
      </c>
      <c r="G98" s="20">
        <f t="shared" si="7"/>
        <v>0.10488059068748674</v>
      </c>
      <c r="H98" s="15">
        <f t="shared" si="13"/>
        <v>39767.531396459271</v>
      </c>
      <c r="I98" s="15">
        <f t="shared" si="11"/>
        <v>4170.8421830438228</v>
      </c>
      <c r="J98" s="15">
        <f t="shared" si="8"/>
        <v>37208.302632943582</v>
      </c>
      <c r="K98" s="15">
        <f>K99+J98</f>
        <v>192305.03157391949</v>
      </c>
      <c r="L98" s="22">
        <f t="shared" si="12"/>
        <v>4.8357296724493564</v>
      </c>
    </row>
    <row r="99" spans="1:12" x14ac:dyDescent="0.2">
      <c r="A99" s="18">
        <v>90</v>
      </c>
      <c r="B99" s="46">
        <v>29</v>
      </c>
      <c r="C99" s="10">
        <v>151</v>
      </c>
      <c r="D99" s="47">
        <v>142</v>
      </c>
      <c r="E99" s="23">
        <v>0.52790000000000004</v>
      </c>
      <c r="F99" s="24">
        <f t="shared" si="10"/>
        <v>0.19795221843003413</v>
      </c>
      <c r="G99" s="24">
        <f t="shared" si="7"/>
        <v>0.18103400380421109</v>
      </c>
      <c r="H99" s="25">
        <f t="shared" si="13"/>
        <v>35596.689213415448</v>
      </c>
      <c r="I99" s="25">
        <f t="shared" si="11"/>
        <v>6444.2111704787721</v>
      </c>
      <c r="J99" s="25">
        <f t="shared" si="8"/>
        <v>32554.377119832421</v>
      </c>
      <c r="K99" s="25">
        <f t="shared" ref="K99:K108" si="14">K100+J99</f>
        <v>155096.72894097591</v>
      </c>
      <c r="L99" s="26">
        <f t="shared" si="12"/>
        <v>4.3570548938164748</v>
      </c>
    </row>
    <row r="100" spans="1:12" x14ac:dyDescent="0.2">
      <c r="A100" s="18">
        <v>91</v>
      </c>
      <c r="B100" s="46">
        <v>18</v>
      </c>
      <c r="C100" s="10">
        <v>105</v>
      </c>
      <c r="D100" s="47">
        <v>127</v>
      </c>
      <c r="E100" s="23">
        <v>0.58509999999999995</v>
      </c>
      <c r="F100" s="24">
        <f t="shared" si="10"/>
        <v>0.15517241379310345</v>
      </c>
      <c r="G100" s="24">
        <f t="shared" si="7"/>
        <v>0.14578652640922926</v>
      </c>
      <c r="H100" s="25">
        <f t="shared" si="13"/>
        <v>29152.478042936677</v>
      </c>
      <c r="I100" s="25">
        <f t="shared" si="11"/>
        <v>4250.0385101010643</v>
      </c>
      <c r="J100" s="25">
        <f t="shared" si="8"/>
        <v>27389.137065095743</v>
      </c>
      <c r="K100" s="25">
        <f t="shared" si="14"/>
        <v>122542.3518211435</v>
      </c>
      <c r="L100" s="26">
        <f t="shared" si="12"/>
        <v>4.2034969253954779</v>
      </c>
    </row>
    <row r="101" spans="1:12" x14ac:dyDescent="0.2">
      <c r="A101" s="18">
        <v>92</v>
      </c>
      <c r="B101" s="46">
        <v>12</v>
      </c>
      <c r="C101" s="10">
        <v>90</v>
      </c>
      <c r="D101" s="47">
        <v>89</v>
      </c>
      <c r="E101" s="23">
        <v>0.52990000000000004</v>
      </c>
      <c r="F101" s="24">
        <f t="shared" si="10"/>
        <v>0.13407821229050279</v>
      </c>
      <c r="G101" s="24">
        <f t="shared" si="7"/>
        <v>0.1261283229557752</v>
      </c>
      <c r="H101" s="25">
        <f t="shared" si="13"/>
        <v>24902.439532835611</v>
      </c>
      <c r="I101" s="25">
        <f t="shared" si="11"/>
        <v>3140.9029357841537</v>
      </c>
      <c r="J101" s="25">
        <f t="shared" si="8"/>
        <v>23425.901062723482</v>
      </c>
      <c r="K101" s="25">
        <f t="shared" si="14"/>
        <v>95153.214756047761</v>
      </c>
      <c r="L101" s="26">
        <f t="shared" si="12"/>
        <v>3.8210398877018288</v>
      </c>
    </row>
    <row r="102" spans="1:12" x14ac:dyDescent="0.2">
      <c r="A102" s="18">
        <v>93</v>
      </c>
      <c r="B102" s="46">
        <v>20</v>
      </c>
      <c r="C102" s="10">
        <v>82</v>
      </c>
      <c r="D102" s="47">
        <v>87</v>
      </c>
      <c r="E102" s="23">
        <v>0.49109999999999998</v>
      </c>
      <c r="F102" s="24">
        <f t="shared" si="10"/>
        <v>0.23668639053254437</v>
      </c>
      <c r="G102" s="24">
        <f t="shared" si="7"/>
        <v>0.21124231606075328</v>
      </c>
      <c r="H102" s="25">
        <f t="shared" si="13"/>
        <v>21761.536597051458</v>
      </c>
      <c r="I102" s="25">
        <f t="shared" si="11"/>
        <v>4596.9573918019933</v>
      </c>
      <c r="J102" s="25">
        <f t="shared" si="8"/>
        <v>19422.144980363424</v>
      </c>
      <c r="K102" s="25">
        <f t="shared" si="14"/>
        <v>71727.313693324279</v>
      </c>
      <c r="L102" s="26">
        <f t="shared" si="12"/>
        <v>3.2960592361406524</v>
      </c>
    </row>
    <row r="103" spans="1:12" x14ac:dyDescent="0.2">
      <c r="A103" s="18">
        <v>94</v>
      </c>
      <c r="B103" s="46">
        <v>18</v>
      </c>
      <c r="C103" s="10">
        <v>40</v>
      </c>
      <c r="D103" s="47">
        <v>65</v>
      </c>
      <c r="E103" s="23">
        <v>0.34050000000000002</v>
      </c>
      <c r="F103" s="24">
        <f t="shared" si="10"/>
        <v>0.34285714285714286</v>
      </c>
      <c r="G103" s="24">
        <f t="shared" si="7"/>
        <v>0.27962902549284618</v>
      </c>
      <c r="H103" s="25">
        <f t="shared" si="13"/>
        <v>17164.579205249465</v>
      </c>
      <c r="I103" s="25">
        <f t="shared" si="11"/>
        <v>4799.7145561586804</v>
      </c>
      <c r="J103" s="25">
        <f t="shared" si="8"/>
        <v>13999.167455462815</v>
      </c>
      <c r="K103" s="25">
        <f t="shared" si="14"/>
        <v>52305.168712960862</v>
      </c>
      <c r="L103" s="26">
        <f t="shared" si="12"/>
        <v>3.0472735793583747</v>
      </c>
    </row>
    <row r="104" spans="1:12" x14ac:dyDescent="0.2">
      <c r="A104" s="18">
        <v>95</v>
      </c>
      <c r="B104" s="46">
        <v>8</v>
      </c>
      <c r="C104" s="10">
        <v>49</v>
      </c>
      <c r="D104" s="47">
        <v>38</v>
      </c>
      <c r="E104" s="23">
        <v>0.69140000000000001</v>
      </c>
      <c r="F104" s="24">
        <f t="shared" si="10"/>
        <v>0.18390804597701149</v>
      </c>
      <c r="G104" s="24">
        <f t="shared" si="7"/>
        <v>0.17403108195123648</v>
      </c>
      <c r="H104" s="25">
        <f t="shared" si="13"/>
        <v>12364.864649090785</v>
      </c>
      <c r="I104" s="25">
        <f t="shared" si="11"/>
        <v>2151.8707730618653</v>
      </c>
      <c r="J104" s="25">
        <f t="shared" si="8"/>
        <v>11700.797328523893</v>
      </c>
      <c r="K104" s="25">
        <f t="shared" si="14"/>
        <v>38306.00125749805</v>
      </c>
      <c r="L104" s="26">
        <f t="shared" si="12"/>
        <v>3.097971740460157</v>
      </c>
    </row>
    <row r="105" spans="1:12" x14ac:dyDescent="0.2">
      <c r="A105" s="18">
        <v>96</v>
      </c>
      <c r="B105" s="46">
        <v>12</v>
      </c>
      <c r="C105" s="10">
        <v>35</v>
      </c>
      <c r="D105" s="47">
        <v>36</v>
      </c>
      <c r="E105" s="23">
        <v>0.32919999999999999</v>
      </c>
      <c r="F105" s="24">
        <f t="shared" si="10"/>
        <v>0.3380281690140845</v>
      </c>
      <c r="G105" s="24">
        <f t="shared" si="7"/>
        <v>0.27554788103679478</v>
      </c>
      <c r="H105" s="25">
        <f t="shared" si="13"/>
        <v>10212.993876028919</v>
      </c>
      <c r="I105" s="25">
        <f t="shared" si="11"/>
        <v>2814.1688215815302</v>
      </c>
      <c r="J105" s="25">
        <f t="shared" si="8"/>
        <v>8325.249430512029</v>
      </c>
      <c r="K105" s="25">
        <f t="shared" si="14"/>
        <v>26605.203928974159</v>
      </c>
      <c r="L105" s="26">
        <f t="shared" si="12"/>
        <v>2.6050347480790776</v>
      </c>
    </row>
    <row r="106" spans="1:12" x14ac:dyDescent="0.2">
      <c r="A106" s="18">
        <v>97</v>
      </c>
      <c r="B106" s="46">
        <v>3</v>
      </c>
      <c r="C106" s="10">
        <v>22</v>
      </c>
      <c r="D106" s="47">
        <v>29</v>
      </c>
      <c r="E106" s="23">
        <v>0.58809999999999996</v>
      </c>
      <c r="F106" s="24">
        <f t="shared" si="10"/>
        <v>0.11764705882352941</v>
      </c>
      <c r="G106" s="24">
        <f t="shared" si="7"/>
        <v>0.1122095176112838</v>
      </c>
      <c r="H106" s="25">
        <f t="shared" si="13"/>
        <v>7398.8250544473885</v>
      </c>
      <c r="I106" s="25">
        <f t="shared" si="11"/>
        <v>830.218590249822</v>
      </c>
      <c r="J106" s="25">
        <f t="shared" si="8"/>
        <v>7056.8580171234862</v>
      </c>
      <c r="K106" s="25">
        <f t="shared" si="14"/>
        <v>18279.954498462132</v>
      </c>
      <c r="L106" s="26">
        <f t="shared" si="12"/>
        <v>2.4706564034074794</v>
      </c>
    </row>
    <row r="107" spans="1:12" x14ac:dyDescent="0.2">
      <c r="A107" s="18">
        <v>98</v>
      </c>
      <c r="B107" s="46">
        <v>5</v>
      </c>
      <c r="C107" s="10">
        <v>21</v>
      </c>
      <c r="D107" s="47">
        <v>16</v>
      </c>
      <c r="E107" s="23">
        <v>0.48049999999999998</v>
      </c>
      <c r="F107" s="24">
        <f t="shared" si="10"/>
        <v>0.27027027027027029</v>
      </c>
      <c r="G107" s="24">
        <f t="shared" si="7"/>
        <v>0.23699490460955092</v>
      </c>
      <c r="H107" s="25">
        <f t="shared" si="13"/>
        <v>6568.6064641975663</v>
      </c>
      <c r="I107" s="25">
        <f t="shared" si="11"/>
        <v>1556.7262624001817</v>
      </c>
      <c r="J107" s="25">
        <f t="shared" si="8"/>
        <v>5759.8871708806719</v>
      </c>
      <c r="K107" s="25">
        <f t="shared" si="14"/>
        <v>11223.096481338647</v>
      </c>
      <c r="L107" s="26">
        <f t="shared" si="12"/>
        <v>1.7085962665765642</v>
      </c>
    </row>
    <row r="108" spans="1:12" x14ac:dyDescent="0.2">
      <c r="A108" s="18">
        <v>99</v>
      </c>
      <c r="B108" s="46">
        <v>4</v>
      </c>
      <c r="C108" s="10">
        <v>9</v>
      </c>
      <c r="D108" s="47">
        <v>14</v>
      </c>
      <c r="E108" s="23">
        <v>0.4178</v>
      </c>
      <c r="F108" s="24">
        <f t="shared" si="10"/>
        <v>0.34782608695652173</v>
      </c>
      <c r="G108" s="24">
        <f t="shared" si="7"/>
        <v>0.28925141733194487</v>
      </c>
      <c r="H108" s="25">
        <f t="shared" si="13"/>
        <v>5011.8802017973849</v>
      </c>
      <c r="I108" s="25">
        <f t="shared" si="11"/>
        <v>1449.6934518678074</v>
      </c>
      <c r="J108" s="25">
        <f t="shared" si="8"/>
        <v>4167.8686741199472</v>
      </c>
      <c r="K108" s="25">
        <f t="shared" si="14"/>
        <v>5463.2093104579753</v>
      </c>
      <c r="L108" s="26">
        <f t="shared" si="12"/>
        <v>1.0900518548904525</v>
      </c>
    </row>
    <row r="109" spans="1:12" x14ac:dyDescent="0.2">
      <c r="A109" s="18" t="s">
        <v>24</v>
      </c>
      <c r="B109" s="46">
        <v>8</v>
      </c>
      <c r="C109" s="13">
        <v>20</v>
      </c>
      <c r="D109" s="47">
        <v>24</v>
      </c>
      <c r="E109" s="23"/>
      <c r="F109" s="24">
        <f>B109/((C109+D109)/2)</f>
        <v>0.36363636363636365</v>
      </c>
      <c r="G109" s="24">
        <v>1</v>
      </c>
      <c r="H109" s="25">
        <f>H108-I108</f>
        <v>3562.1867499295777</v>
      </c>
      <c r="I109" s="25">
        <f>H109*G109</f>
        <v>3562.1867499295777</v>
      </c>
      <c r="J109" s="25">
        <f>H109*F109</f>
        <v>1295.3406363380284</v>
      </c>
      <c r="K109" s="25">
        <f>J109</f>
        <v>1295.3406363380284</v>
      </c>
      <c r="L109" s="26">
        <f>K109/H109</f>
        <v>0.3636363636363637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33" t="s">
        <v>11</v>
      </c>
      <c r="B112" s="11"/>
      <c r="C112" s="11"/>
      <c r="D112" s="11"/>
      <c r="H112" s="34"/>
      <c r="I112" s="34"/>
      <c r="J112" s="34"/>
      <c r="K112" s="34"/>
      <c r="L112" s="31"/>
    </row>
    <row r="113" spans="1:12" s="32" customFormat="1" x14ac:dyDescent="0.2">
      <c r="A113" s="35" t="s">
        <v>12</v>
      </c>
      <c r="B113" s="48"/>
      <c r="C113" s="48"/>
      <c r="D113" s="48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13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0"/>
      <c r="B124" s="15"/>
      <c r="C124" s="15"/>
      <c r="D124" s="15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x14ac:dyDescent="0.2">
      <c r="A125" s="7" t="s">
        <v>103</v>
      </c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41640</v>
      </c>
      <c r="D7" s="41">
        <v>42005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2</v>
      </c>
      <c r="C9" s="10">
        <v>1144</v>
      </c>
      <c r="D9" s="10">
        <v>1128</v>
      </c>
      <c r="E9" s="19">
        <v>0.1082</v>
      </c>
      <c r="F9" s="20">
        <f>B9/((C9+D9)/2)</f>
        <v>1.7605633802816902E-3</v>
      </c>
      <c r="G9" s="20">
        <f t="shared" ref="G9:G72" si="0">F9/((1+(1-E9)*F9))</f>
        <v>1.7578035049898768E-3</v>
      </c>
      <c r="H9" s="15">
        <v>100000</v>
      </c>
      <c r="I9" s="15">
        <f>H9*G9</f>
        <v>175.78035049898767</v>
      </c>
      <c r="J9" s="15">
        <f t="shared" ref="J9:J72" si="1">H10+I9*E9</f>
        <v>99843.239083425011</v>
      </c>
      <c r="K9" s="15">
        <f t="shared" ref="K9:K72" si="2">K10+J9</f>
        <v>8440889.0441484768</v>
      </c>
      <c r="L9" s="21">
        <f>K9/H9</f>
        <v>84.408890441484772</v>
      </c>
    </row>
    <row r="10" spans="1:13" x14ac:dyDescent="0.2">
      <c r="A10" s="18">
        <v>1</v>
      </c>
      <c r="B10" s="11">
        <v>0</v>
      </c>
      <c r="C10" s="10">
        <v>1217</v>
      </c>
      <c r="D10" s="10">
        <v>1232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99824.219649501014</v>
      </c>
      <c r="I10" s="15">
        <f t="shared" ref="I10:I73" si="4">H10*G10</f>
        <v>0</v>
      </c>
      <c r="J10" s="15">
        <f t="shared" si="1"/>
        <v>99824.219649501014</v>
      </c>
      <c r="K10" s="15">
        <f t="shared" si="2"/>
        <v>8341045.8050650517</v>
      </c>
      <c r="L10" s="22">
        <f t="shared" ref="L10:L73" si="5">K10/H10</f>
        <v>83.557335427732994</v>
      </c>
    </row>
    <row r="11" spans="1:13" x14ac:dyDescent="0.2">
      <c r="A11" s="18">
        <v>2</v>
      </c>
      <c r="B11" s="10">
        <v>0</v>
      </c>
      <c r="C11" s="10">
        <v>1231</v>
      </c>
      <c r="D11" s="10">
        <v>1231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99824.219649501014</v>
      </c>
      <c r="I11" s="15">
        <f t="shared" si="4"/>
        <v>0</v>
      </c>
      <c r="J11" s="15">
        <f t="shared" si="1"/>
        <v>99824.219649501014</v>
      </c>
      <c r="K11" s="15">
        <f t="shared" si="2"/>
        <v>8241221.5854155505</v>
      </c>
      <c r="L11" s="22">
        <f t="shared" si="5"/>
        <v>82.557335427732994</v>
      </c>
    </row>
    <row r="12" spans="1:13" x14ac:dyDescent="0.2">
      <c r="A12" s="18">
        <v>3</v>
      </c>
      <c r="B12" s="11">
        <v>0</v>
      </c>
      <c r="C12" s="10">
        <v>1296</v>
      </c>
      <c r="D12" s="10">
        <v>1235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99824.219649501014</v>
      </c>
      <c r="I12" s="15">
        <f t="shared" si="4"/>
        <v>0</v>
      </c>
      <c r="J12" s="15">
        <f t="shared" si="1"/>
        <v>99824.219649501014</v>
      </c>
      <c r="K12" s="15">
        <f t="shared" si="2"/>
        <v>8141397.3657660494</v>
      </c>
      <c r="L12" s="22">
        <f t="shared" si="5"/>
        <v>81.557335427732994</v>
      </c>
    </row>
    <row r="13" spans="1:13" x14ac:dyDescent="0.2">
      <c r="A13" s="18">
        <v>4</v>
      </c>
      <c r="B13" s="11">
        <v>1</v>
      </c>
      <c r="C13" s="10">
        <v>1271</v>
      </c>
      <c r="D13" s="10">
        <v>1311</v>
      </c>
      <c r="E13" s="19">
        <v>1.9199999999999998E-2</v>
      </c>
      <c r="F13" s="20">
        <f t="shared" si="3"/>
        <v>7.7459333849728897E-4</v>
      </c>
      <c r="G13" s="20">
        <f t="shared" si="0"/>
        <v>7.7400531029563297E-4</v>
      </c>
      <c r="H13" s="15">
        <f t="shared" si="6"/>
        <v>99824.219649501014</v>
      </c>
      <c r="I13" s="15">
        <f t="shared" si="4"/>
        <v>77.264476104831459</v>
      </c>
      <c r="J13" s="15">
        <f t="shared" si="1"/>
        <v>99748.438651337405</v>
      </c>
      <c r="K13" s="15">
        <f t="shared" si="2"/>
        <v>8041573.1461165482</v>
      </c>
      <c r="L13" s="22">
        <f t="shared" si="5"/>
        <v>80.557335427732994</v>
      </c>
    </row>
    <row r="14" spans="1:13" x14ac:dyDescent="0.2">
      <c r="A14" s="18">
        <v>5</v>
      </c>
      <c r="B14" s="10">
        <v>0</v>
      </c>
      <c r="C14" s="10">
        <v>1344</v>
      </c>
      <c r="D14" s="10">
        <v>1288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99746.955173396185</v>
      </c>
      <c r="I14" s="15">
        <f t="shared" si="4"/>
        <v>0</v>
      </c>
      <c r="J14" s="15">
        <f t="shared" si="1"/>
        <v>99746.955173396185</v>
      </c>
      <c r="K14" s="15">
        <f t="shared" si="2"/>
        <v>7941824.7074652109</v>
      </c>
      <c r="L14" s="22">
        <f t="shared" si="5"/>
        <v>79.619720658735446</v>
      </c>
    </row>
    <row r="15" spans="1:13" x14ac:dyDescent="0.2">
      <c r="A15" s="18">
        <v>6</v>
      </c>
      <c r="B15" s="11">
        <v>0</v>
      </c>
      <c r="C15" s="10">
        <v>1313</v>
      </c>
      <c r="D15" s="10">
        <v>1376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99746.955173396185</v>
      </c>
      <c r="I15" s="15">
        <f t="shared" si="4"/>
        <v>0</v>
      </c>
      <c r="J15" s="15">
        <f t="shared" si="1"/>
        <v>99746.955173396185</v>
      </c>
      <c r="K15" s="15">
        <f t="shared" si="2"/>
        <v>7842077.7522918144</v>
      </c>
      <c r="L15" s="22">
        <f t="shared" si="5"/>
        <v>78.619720658735446</v>
      </c>
    </row>
    <row r="16" spans="1:13" x14ac:dyDescent="0.2">
      <c r="A16" s="18">
        <v>7</v>
      </c>
      <c r="B16" s="11">
        <v>0</v>
      </c>
      <c r="C16" s="10">
        <v>1338</v>
      </c>
      <c r="D16" s="10">
        <v>1343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99746.955173396185</v>
      </c>
      <c r="I16" s="15">
        <f t="shared" si="4"/>
        <v>0</v>
      </c>
      <c r="J16" s="15">
        <f t="shared" si="1"/>
        <v>99746.955173396185</v>
      </c>
      <c r="K16" s="15">
        <f t="shared" si="2"/>
        <v>7742330.7971184179</v>
      </c>
      <c r="L16" s="22">
        <f t="shared" si="5"/>
        <v>77.619720658735446</v>
      </c>
    </row>
    <row r="17" spans="1:12" x14ac:dyDescent="0.2">
      <c r="A17" s="18">
        <v>8</v>
      </c>
      <c r="B17" s="11">
        <v>0</v>
      </c>
      <c r="C17" s="10">
        <v>1295</v>
      </c>
      <c r="D17" s="10">
        <v>1373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99746.955173396185</v>
      </c>
      <c r="I17" s="15">
        <f t="shared" si="4"/>
        <v>0</v>
      </c>
      <c r="J17" s="15">
        <f t="shared" si="1"/>
        <v>99746.955173396185</v>
      </c>
      <c r="K17" s="15">
        <f t="shared" si="2"/>
        <v>7642583.8419450214</v>
      </c>
      <c r="L17" s="22">
        <f t="shared" si="5"/>
        <v>76.619720658735432</v>
      </c>
    </row>
    <row r="18" spans="1:12" x14ac:dyDescent="0.2">
      <c r="A18" s="18">
        <v>9</v>
      </c>
      <c r="B18" s="11">
        <v>0</v>
      </c>
      <c r="C18" s="10">
        <v>1381</v>
      </c>
      <c r="D18" s="10">
        <v>1293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99746.955173396185</v>
      </c>
      <c r="I18" s="15">
        <f t="shared" si="4"/>
        <v>0</v>
      </c>
      <c r="J18" s="15">
        <f t="shared" si="1"/>
        <v>99746.955173396185</v>
      </c>
      <c r="K18" s="15">
        <f t="shared" si="2"/>
        <v>7542836.8867716249</v>
      </c>
      <c r="L18" s="22">
        <f t="shared" si="5"/>
        <v>75.619720658735432</v>
      </c>
    </row>
    <row r="19" spans="1:12" x14ac:dyDescent="0.2">
      <c r="A19" s="18">
        <v>10</v>
      </c>
      <c r="B19" s="11">
        <v>0</v>
      </c>
      <c r="C19" s="10">
        <v>1246</v>
      </c>
      <c r="D19" s="10">
        <v>1395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99746.955173396185</v>
      </c>
      <c r="I19" s="15">
        <f t="shared" si="4"/>
        <v>0</v>
      </c>
      <c r="J19" s="15">
        <f t="shared" si="1"/>
        <v>99746.955173396185</v>
      </c>
      <c r="K19" s="15">
        <f t="shared" si="2"/>
        <v>7443089.9315982284</v>
      </c>
      <c r="L19" s="22">
        <f t="shared" si="5"/>
        <v>74.619720658735432</v>
      </c>
    </row>
    <row r="20" spans="1:12" x14ac:dyDescent="0.2">
      <c r="A20" s="18">
        <v>11</v>
      </c>
      <c r="B20" s="11">
        <v>0</v>
      </c>
      <c r="C20" s="10">
        <v>1244</v>
      </c>
      <c r="D20" s="10">
        <v>1266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99746.955173396185</v>
      </c>
      <c r="I20" s="15">
        <f t="shared" si="4"/>
        <v>0</v>
      </c>
      <c r="J20" s="15">
        <f t="shared" si="1"/>
        <v>99746.955173396185</v>
      </c>
      <c r="K20" s="15">
        <f t="shared" si="2"/>
        <v>7343342.9764248319</v>
      </c>
      <c r="L20" s="22">
        <f t="shared" si="5"/>
        <v>73.619720658735432</v>
      </c>
    </row>
    <row r="21" spans="1:12" x14ac:dyDescent="0.2">
      <c r="A21" s="18">
        <v>12</v>
      </c>
      <c r="B21" s="11">
        <v>0</v>
      </c>
      <c r="C21" s="10">
        <v>1170</v>
      </c>
      <c r="D21" s="10">
        <v>1261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99746.955173396185</v>
      </c>
      <c r="I21" s="15">
        <f t="shared" si="4"/>
        <v>0</v>
      </c>
      <c r="J21" s="15">
        <f t="shared" si="1"/>
        <v>99746.955173396185</v>
      </c>
      <c r="K21" s="15">
        <f t="shared" si="2"/>
        <v>7243596.0212514354</v>
      </c>
      <c r="L21" s="22">
        <f t="shared" si="5"/>
        <v>72.619720658735432</v>
      </c>
    </row>
    <row r="22" spans="1:12" x14ac:dyDescent="0.2">
      <c r="A22" s="18">
        <v>13</v>
      </c>
      <c r="B22" s="11">
        <v>0</v>
      </c>
      <c r="C22" s="10">
        <v>1213</v>
      </c>
      <c r="D22" s="10">
        <v>1180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99746.955173396185</v>
      </c>
      <c r="I22" s="15">
        <f t="shared" si="4"/>
        <v>0</v>
      </c>
      <c r="J22" s="15">
        <f t="shared" si="1"/>
        <v>99746.955173396185</v>
      </c>
      <c r="K22" s="15">
        <f t="shared" si="2"/>
        <v>7143849.0660780389</v>
      </c>
      <c r="L22" s="22">
        <f t="shared" si="5"/>
        <v>71.619720658735417</v>
      </c>
    </row>
    <row r="23" spans="1:12" x14ac:dyDescent="0.2">
      <c r="A23" s="18">
        <v>14</v>
      </c>
      <c r="B23" s="10">
        <v>0</v>
      </c>
      <c r="C23" s="10">
        <v>1173</v>
      </c>
      <c r="D23" s="10">
        <v>1248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99746.955173396185</v>
      </c>
      <c r="I23" s="15">
        <f t="shared" si="4"/>
        <v>0</v>
      </c>
      <c r="J23" s="15">
        <f t="shared" si="1"/>
        <v>99746.955173396185</v>
      </c>
      <c r="K23" s="15">
        <f t="shared" si="2"/>
        <v>7044102.1109046424</v>
      </c>
      <c r="L23" s="22">
        <f t="shared" si="5"/>
        <v>70.619720658735417</v>
      </c>
    </row>
    <row r="24" spans="1:12" x14ac:dyDescent="0.2">
      <c r="A24" s="18">
        <v>15</v>
      </c>
      <c r="B24" s="11">
        <v>1</v>
      </c>
      <c r="C24" s="10">
        <v>1143</v>
      </c>
      <c r="D24" s="10">
        <v>1193</v>
      </c>
      <c r="E24" s="19">
        <v>0.8</v>
      </c>
      <c r="F24" s="20">
        <f t="shared" si="3"/>
        <v>8.5616438356164379E-4</v>
      </c>
      <c r="G24" s="20">
        <f t="shared" si="0"/>
        <v>8.5601780517034754E-4</v>
      </c>
      <c r="H24" s="15">
        <f t="shared" si="6"/>
        <v>99746.955173396185</v>
      </c>
      <c r="I24" s="15">
        <f t="shared" si="4"/>
        <v>85.385169639955649</v>
      </c>
      <c r="J24" s="15">
        <f t="shared" si="1"/>
        <v>99729.878139468201</v>
      </c>
      <c r="K24" s="15">
        <f t="shared" si="2"/>
        <v>6944355.1557312459</v>
      </c>
      <c r="L24" s="22">
        <f t="shared" si="5"/>
        <v>69.619720658735417</v>
      </c>
    </row>
    <row r="25" spans="1:12" x14ac:dyDescent="0.2">
      <c r="A25" s="18">
        <v>16</v>
      </c>
      <c r="B25" s="11">
        <v>1</v>
      </c>
      <c r="C25" s="10">
        <v>1152</v>
      </c>
      <c r="D25" s="10">
        <v>1149</v>
      </c>
      <c r="E25" s="19">
        <v>0.44109999999999999</v>
      </c>
      <c r="F25" s="20">
        <f t="shared" si="3"/>
        <v>8.6918730986527601E-4</v>
      </c>
      <c r="G25" s="20">
        <f t="shared" si="0"/>
        <v>8.6876527343648544E-4</v>
      </c>
      <c r="H25" s="15">
        <f t="shared" si="6"/>
        <v>99661.570003756235</v>
      </c>
      <c r="I25" s="15">
        <f t="shared" si="4"/>
        <v>86.582511115422719</v>
      </c>
      <c r="J25" s="15">
        <f t="shared" si="1"/>
        <v>99613.17903829382</v>
      </c>
      <c r="K25" s="15">
        <f t="shared" si="2"/>
        <v>6844625.277591778</v>
      </c>
      <c r="L25" s="22">
        <f t="shared" si="5"/>
        <v>68.67868203695572</v>
      </c>
    </row>
    <row r="26" spans="1:12" x14ac:dyDescent="0.2">
      <c r="A26" s="18">
        <v>17</v>
      </c>
      <c r="B26" s="10">
        <v>0</v>
      </c>
      <c r="C26" s="10">
        <v>1180</v>
      </c>
      <c r="D26" s="10">
        <v>1144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99574.987492640808</v>
      </c>
      <c r="I26" s="15">
        <f t="shared" si="4"/>
        <v>0</v>
      </c>
      <c r="J26" s="15">
        <f t="shared" si="1"/>
        <v>99574.987492640808</v>
      </c>
      <c r="K26" s="15">
        <f t="shared" si="2"/>
        <v>6745012.0985534843</v>
      </c>
      <c r="L26" s="22">
        <f t="shared" si="5"/>
        <v>67.738016025881819</v>
      </c>
    </row>
    <row r="27" spans="1:12" x14ac:dyDescent="0.2">
      <c r="A27" s="18">
        <v>18</v>
      </c>
      <c r="B27" s="11">
        <v>0</v>
      </c>
      <c r="C27" s="10">
        <v>1106</v>
      </c>
      <c r="D27" s="10">
        <v>1208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99574.987492640808</v>
      </c>
      <c r="I27" s="15">
        <f t="shared" si="4"/>
        <v>0</v>
      </c>
      <c r="J27" s="15">
        <f t="shared" si="1"/>
        <v>99574.987492640808</v>
      </c>
      <c r="K27" s="15">
        <f t="shared" si="2"/>
        <v>6645437.1110608438</v>
      </c>
      <c r="L27" s="22">
        <f t="shared" si="5"/>
        <v>66.738016025881819</v>
      </c>
    </row>
    <row r="28" spans="1:12" x14ac:dyDescent="0.2">
      <c r="A28" s="18">
        <v>19</v>
      </c>
      <c r="B28" s="11">
        <v>0</v>
      </c>
      <c r="C28" s="10">
        <v>1135</v>
      </c>
      <c r="D28" s="10">
        <v>1139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99574.987492640808</v>
      </c>
      <c r="I28" s="15">
        <f t="shared" si="4"/>
        <v>0</v>
      </c>
      <c r="J28" s="15">
        <f t="shared" si="1"/>
        <v>99574.987492640808</v>
      </c>
      <c r="K28" s="15">
        <f t="shared" si="2"/>
        <v>6545862.1235682033</v>
      </c>
      <c r="L28" s="22">
        <f t="shared" si="5"/>
        <v>65.738016025881819</v>
      </c>
    </row>
    <row r="29" spans="1:12" x14ac:dyDescent="0.2">
      <c r="A29" s="18">
        <v>20</v>
      </c>
      <c r="B29" s="11">
        <v>0</v>
      </c>
      <c r="C29" s="10">
        <v>1191</v>
      </c>
      <c r="D29" s="10">
        <v>1174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99574.987492640808</v>
      </c>
      <c r="I29" s="15">
        <f t="shared" si="4"/>
        <v>0</v>
      </c>
      <c r="J29" s="15">
        <f t="shared" si="1"/>
        <v>99574.987492640808</v>
      </c>
      <c r="K29" s="15">
        <f t="shared" si="2"/>
        <v>6446287.1360755628</v>
      </c>
      <c r="L29" s="22">
        <f t="shared" si="5"/>
        <v>64.738016025881819</v>
      </c>
    </row>
    <row r="30" spans="1:12" x14ac:dyDescent="0.2">
      <c r="A30" s="18">
        <v>21</v>
      </c>
      <c r="B30" s="11">
        <v>0</v>
      </c>
      <c r="C30" s="10">
        <v>1200</v>
      </c>
      <c r="D30" s="10">
        <v>1209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99574.987492640808</v>
      </c>
      <c r="I30" s="15">
        <f t="shared" si="4"/>
        <v>0</v>
      </c>
      <c r="J30" s="15">
        <f t="shared" si="1"/>
        <v>99574.987492640808</v>
      </c>
      <c r="K30" s="15">
        <f t="shared" si="2"/>
        <v>6346712.1485829223</v>
      </c>
      <c r="L30" s="22">
        <f t="shared" si="5"/>
        <v>63.738016025881826</v>
      </c>
    </row>
    <row r="31" spans="1:12" x14ac:dyDescent="0.2">
      <c r="A31" s="18">
        <v>22</v>
      </c>
      <c r="B31" s="11">
        <v>0</v>
      </c>
      <c r="C31" s="10">
        <v>1198</v>
      </c>
      <c r="D31" s="10">
        <v>1230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99574.987492640808</v>
      </c>
      <c r="I31" s="15">
        <f t="shared" si="4"/>
        <v>0</v>
      </c>
      <c r="J31" s="15">
        <f t="shared" si="1"/>
        <v>99574.987492640808</v>
      </c>
      <c r="K31" s="15">
        <f t="shared" si="2"/>
        <v>6247137.1610902818</v>
      </c>
      <c r="L31" s="22">
        <f t="shared" si="5"/>
        <v>62.738016025881826</v>
      </c>
    </row>
    <row r="32" spans="1:12" x14ac:dyDescent="0.2">
      <c r="A32" s="18">
        <v>23</v>
      </c>
      <c r="B32" s="10">
        <v>0</v>
      </c>
      <c r="C32" s="10">
        <v>1258</v>
      </c>
      <c r="D32" s="10">
        <v>1200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99574.987492640808</v>
      </c>
      <c r="I32" s="15">
        <f t="shared" si="4"/>
        <v>0</v>
      </c>
      <c r="J32" s="15">
        <f t="shared" si="1"/>
        <v>99574.987492640808</v>
      </c>
      <c r="K32" s="15">
        <f t="shared" si="2"/>
        <v>6147562.1735976413</v>
      </c>
      <c r="L32" s="22">
        <f t="shared" si="5"/>
        <v>61.738016025881834</v>
      </c>
    </row>
    <row r="33" spans="1:12" x14ac:dyDescent="0.2">
      <c r="A33" s="18">
        <v>24</v>
      </c>
      <c r="B33" s="11">
        <v>0</v>
      </c>
      <c r="C33" s="10">
        <v>1220</v>
      </c>
      <c r="D33" s="10">
        <v>1260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99574.987492640808</v>
      </c>
      <c r="I33" s="15">
        <f t="shared" si="4"/>
        <v>0</v>
      </c>
      <c r="J33" s="15">
        <f t="shared" si="1"/>
        <v>99574.987492640808</v>
      </c>
      <c r="K33" s="15">
        <f t="shared" si="2"/>
        <v>6047987.1861050008</v>
      </c>
      <c r="L33" s="22">
        <f t="shared" si="5"/>
        <v>60.738016025881834</v>
      </c>
    </row>
    <row r="34" spans="1:12" x14ac:dyDescent="0.2">
      <c r="A34" s="18">
        <v>25</v>
      </c>
      <c r="B34" s="11">
        <v>0</v>
      </c>
      <c r="C34" s="10">
        <v>1261</v>
      </c>
      <c r="D34" s="10">
        <v>1215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99574.987492640808</v>
      </c>
      <c r="I34" s="15">
        <f t="shared" si="4"/>
        <v>0</v>
      </c>
      <c r="J34" s="15">
        <f t="shared" si="1"/>
        <v>99574.987492640808</v>
      </c>
      <c r="K34" s="15">
        <f t="shared" si="2"/>
        <v>5948412.1986123603</v>
      </c>
      <c r="L34" s="22">
        <f t="shared" si="5"/>
        <v>59.738016025881841</v>
      </c>
    </row>
    <row r="35" spans="1:12" x14ac:dyDescent="0.2">
      <c r="A35" s="18">
        <v>26</v>
      </c>
      <c r="B35" s="11">
        <v>0</v>
      </c>
      <c r="C35" s="10">
        <v>1337</v>
      </c>
      <c r="D35" s="10">
        <v>1260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99574.987492640808</v>
      </c>
      <c r="I35" s="15">
        <f t="shared" si="4"/>
        <v>0</v>
      </c>
      <c r="J35" s="15">
        <f t="shared" si="1"/>
        <v>99574.987492640808</v>
      </c>
      <c r="K35" s="15">
        <f t="shared" si="2"/>
        <v>5848837.2111197198</v>
      </c>
      <c r="L35" s="22">
        <f t="shared" si="5"/>
        <v>58.738016025881841</v>
      </c>
    </row>
    <row r="36" spans="1:12" x14ac:dyDescent="0.2">
      <c r="A36" s="18">
        <v>27</v>
      </c>
      <c r="B36" s="10">
        <v>1</v>
      </c>
      <c r="C36" s="10">
        <v>1486</v>
      </c>
      <c r="D36" s="10">
        <v>1358</v>
      </c>
      <c r="E36" s="19">
        <v>0.58899999999999997</v>
      </c>
      <c r="F36" s="20">
        <f t="shared" si="3"/>
        <v>7.0323488045007034E-4</v>
      </c>
      <c r="G36" s="20">
        <f t="shared" si="0"/>
        <v>7.0303168352888151E-4</v>
      </c>
      <c r="H36" s="15">
        <f t="shared" si="6"/>
        <v>99574.987492640808</v>
      </c>
      <c r="I36" s="15">
        <f t="shared" si="4"/>
        <v>70.004371094318586</v>
      </c>
      <c r="J36" s="15">
        <f t="shared" si="1"/>
        <v>99546.215696121042</v>
      </c>
      <c r="K36" s="15">
        <f t="shared" si="2"/>
        <v>5749262.2236270793</v>
      </c>
      <c r="L36" s="22">
        <f t="shared" si="5"/>
        <v>57.738016025881848</v>
      </c>
    </row>
    <row r="37" spans="1:12" x14ac:dyDescent="0.2">
      <c r="A37" s="18">
        <v>28</v>
      </c>
      <c r="B37" s="10">
        <v>1</v>
      </c>
      <c r="C37" s="10">
        <v>1490</v>
      </c>
      <c r="D37" s="10">
        <v>1477</v>
      </c>
      <c r="E37" s="19">
        <v>0.47120000000000001</v>
      </c>
      <c r="F37" s="20">
        <f t="shared" si="3"/>
        <v>6.740815638692282E-4</v>
      </c>
      <c r="G37" s="20">
        <f t="shared" si="0"/>
        <v>6.7384137019443294E-4</v>
      </c>
      <c r="H37" s="15">
        <f t="shared" si="6"/>
        <v>99504.983121546495</v>
      </c>
      <c r="I37" s="15">
        <f t="shared" si="4"/>
        <v>67.05057416779681</v>
      </c>
      <c r="J37" s="15">
        <f t="shared" si="1"/>
        <v>99469.526777926571</v>
      </c>
      <c r="K37" s="15">
        <f t="shared" si="2"/>
        <v>5649716.0079309586</v>
      </c>
      <c r="L37" s="22">
        <f t="shared" si="5"/>
        <v>56.778221860806354</v>
      </c>
    </row>
    <row r="38" spans="1:12" x14ac:dyDescent="0.2">
      <c r="A38" s="18">
        <v>29</v>
      </c>
      <c r="B38" s="11">
        <v>0</v>
      </c>
      <c r="C38" s="10">
        <v>1651</v>
      </c>
      <c r="D38" s="10">
        <v>1506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99437.932547378703</v>
      </c>
      <c r="I38" s="15">
        <f t="shared" si="4"/>
        <v>0</v>
      </c>
      <c r="J38" s="15">
        <f t="shared" si="1"/>
        <v>99437.932547378703</v>
      </c>
      <c r="K38" s="15">
        <f t="shared" si="2"/>
        <v>5550246.4811530318</v>
      </c>
      <c r="L38" s="22">
        <f t="shared" si="5"/>
        <v>55.816189445698029</v>
      </c>
    </row>
    <row r="39" spans="1:12" x14ac:dyDescent="0.2">
      <c r="A39" s="18">
        <v>30</v>
      </c>
      <c r="B39" s="10">
        <v>1</v>
      </c>
      <c r="C39" s="10">
        <v>1661</v>
      </c>
      <c r="D39" s="10">
        <v>1624</v>
      </c>
      <c r="E39" s="19">
        <v>0.56159999999999999</v>
      </c>
      <c r="F39" s="20">
        <f t="shared" si="3"/>
        <v>6.0882800608828011E-4</v>
      </c>
      <c r="G39" s="20">
        <f t="shared" si="0"/>
        <v>6.086655470466817E-4</v>
      </c>
      <c r="H39" s="15">
        <f t="shared" si="6"/>
        <v>99437.932547378703</v>
      </c>
      <c r="I39" s="15">
        <f t="shared" si="4"/>
        <v>60.524443611141294</v>
      </c>
      <c r="J39" s="15">
        <f t="shared" si="1"/>
        <v>99411.398631299584</v>
      </c>
      <c r="K39" s="15">
        <f t="shared" si="2"/>
        <v>5450808.5486056535</v>
      </c>
      <c r="L39" s="22">
        <f t="shared" si="5"/>
        <v>54.816189445698036</v>
      </c>
    </row>
    <row r="40" spans="1:12" x14ac:dyDescent="0.2">
      <c r="A40" s="18">
        <v>31</v>
      </c>
      <c r="B40" s="10">
        <v>1</v>
      </c>
      <c r="C40" s="10">
        <v>1713</v>
      </c>
      <c r="D40" s="10">
        <v>1642</v>
      </c>
      <c r="E40" s="19">
        <v>0.4274</v>
      </c>
      <c r="F40" s="20">
        <f t="shared" si="3"/>
        <v>5.9612518628912071E-4</v>
      </c>
      <c r="G40" s="20">
        <f t="shared" si="0"/>
        <v>5.9592177358714997E-4</v>
      </c>
      <c r="H40" s="15">
        <f t="shared" si="6"/>
        <v>99377.408103767564</v>
      </c>
      <c r="I40" s="15">
        <f t="shared" si="4"/>
        <v>59.221161291691175</v>
      </c>
      <c r="J40" s="15">
        <f t="shared" si="1"/>
        <v>99343.498066811939</v>
      </c>
      <c r="K40" s="15">
        <f t="shared" si="2"/>
        <v>5351397.1499743536</v>
      </c>
      <c r="L40" s="22">
        <f t="shared" si="5"/>
        <v>53.849232457205467</v>
      </c>
    </row>
    <row r="41" spans="1:12" x14ac:dyDescent="0.2">
      <c r="A41" s="18">
        <v>32</v>
      </c>
      <c r="B41" s="10">
        <v>1</v>
      </c>
      <c r="C41" s="10">
        <v>1811</v>
      </c>
      <c r="D41" s="10">
        <v>1680</v>
      </c>
      <c r="E41" s="19">
        <v>0.84109999999999996</v>
      </c>
      <c r="F41" s="20">
        <f t="shared" si="3"/>
        <v>5.7290174735032942E-4</v>
      </c>
      <c r="G41" s="20">
        <f t="shared" si="0"/>
        <v>5.7284959850976622E-4</v>
      </c>
      <c r="H41" s="15">
        <f t="shared" si="6"/>
        <v>99318.186942475877</v>
      </c>
      <c r="I41" s="15">
        <f t="shared" si="4"/>
        <v>56.894383514715209</v>
      </c>
      <c r="J41" s="15">
        <f t="shared" si="1"/>
        <v>99309.146424935388</v>
      </c>
      <c r="K41" s="15">
        <f t="shared" si="2"/>
        <v>5252053.6519075418</v>
      </c>
      <c r="L41" s="22">
        <f t="shared" si="5"/>
        <v>52.881086672972394</v>
      </c>
    </row>
    <row r="42" spans="1:12" x14ac:dyDescent="0.2">
      <c r="A42" s="18">
        <v>33</v>
      </c>
      <c r="B42" s="10">
        <v>0</v>
      </c>
      <c r="C42" s="10">
        <v>1843</v>
      </c>
      <c r="D42" s="10">
        <v>1825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99261.292558961155</v>
      </c>
      <c r="I42" s="15">
        <f t="shared" si="4"/>
        <v>0</v>
      </c>
      <c r="J42" s="15">
        <f t="shared" si="1"/>
        <v>99261.292558961155</v>
      </c>
      <c r="K42" s="15">
        <f t="shared" si="2"/>
        <v>5152744.5054826066</v>
      </c>
      <c r="L42" s="22">
        <f t="shared" si="5"/>
        <v>51.910914845501118</v>
      </c>
    </row>
    <row r="43" spans="1:12" x14ac:dyDescent="0.2">
      <c r="A43" s="18">
        <v>34</v>
      </c>
      <c r="B43" s="10">
        <v>0</v>
      </c>
      <c r="C43" s="10">
        <v>2006</v>
      </c>
      <c r="D43" s="10">
        <v>1840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99261.292558961155</v>
      </c>
      <c r="I43" s="15">
        <f t="shared" si="4"/>
        <v>0</v>
      </c>
      <c r="J43" s="15">
        <f t="shared" si="1"/>
        <v>99261.292558961155</v>
      </c>
      <c r="K43" s="15">
        <f t="shared" si="2"/>
        <v>5053483.212923645</v>
      </c>
      <c r="L43" s="22">
        <f t="shared" si="5"/>
        <v>50.910914845501118</v>
      </c>
    </row>
    <row r="44" spans="1:12" x14ac:dyDescent="0.2">
      <c r="A44" s="18">
        <v>35</v>
      </c>
      <c r="B44" s="10">
        <v>1</v>
      </c>
      <c r="C44" s="10">
        <v>2029</v>
      </c>
      <c r="D44" s="10">
        <v>1981</v>
      </c>
      <c r="E44" s="19">
        <v>4.6600000000000003E-2</v>
      </c>
      <c r="F44" s="20">
        <f t="shared" si="3"/>
        <v>4.9875311720698251E-4</v>
      </c>
      <c r="G44" s="20">
        <f t="shared" si="0"/>
        <v>4.9851606722269807E-4</v>
      </c>
      <c r="H44" s="15">
        <f t="shared" si="6"/>
        <v>99261.292558961155</v>
      </c>
      <c r="I44" s="15">
        <f t="shared" si="4"/>
        <v>49.483349193934977</v>
      </c>
      <c r="J44" s="15">
        <f t="shared" si="1"/>
        <v>99214.115133839659</v>
      </c>
      <c r="K44" s="15">
        <f t="shared" si="2"/>
        <v>4954221.9203646835</v>
      </c>
      <c r="L44" s="22">
        <f t="shared" si="5"/>
        <v>49.910914845501111</v>
      </c>
    </row>
    <row r="45" spans="1:12" x14ac:dyDescent="0.2">
      <c r="A45" s="18">
        <v>36</v>
      </c>
      <c r="B45" s="10">
        <v>0</v>
      </c>
      <c r="C45" s="10">
        <v>2096</v>
      </c>
      <c r="D45" s="10">
        <v>2043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99211.80920976722</v>
      </c>
      <c r="I45" s="15">
        <f t="shared" si="4"/>
        <v>0</v>
      </c>
      <c r="J45" s="15">
        <f t="shared" si="1"/>
        <v>99211.80920976722</v>
      </c>
      <c r="K45" s="15">
        <f t="shared" si="2"/>
        <v>4855007.8052308438</v>
      </c>
      <c r="L45" s="22">
        <f t="shared" si="5"/>
        <v>48.935785406006659</v>
      </c>
    </row>
    <row r="46" spans="1:12" x14ac:dyDescent="0.2">
      <c r="A46" s="18">
        <v>37</v>
      </c>
      <c r="B46" s="10">
        <v>0</v>
      </c>
      <c r="C46" s="10">
        <v>2225</v>
      </c>
      <c r="D46" s="10">
        <v>2092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99211.80920976722</v>
      </c>
      <c r="I46" s="15">
        <f t="shared" si="4"/>
        <v>0</v>
      </c>
      <c r="J46" s="15">
        <f t="shared" si="1"/>
        <v>99211.80920976722</v>
      </c>
      <c r="K46" s="15">
        <f t="shared" si="2"/>
        <v>4755795.996021077</v>
      </c>
      <c r="L46" s="22">
        <f t="shared" si="5"/>
        <v>47.935785406006666</v>
      </c>
    </row>
    <row r="47" spans="1:12" x14ac:dyDescent="0.2">
      <c r="A47" s="18">
        <v>38</v>
      </c>
      <c r="B47" s="10">
        <v>0</v>
      </c>
      <c r="C47" s="10">
        <v>2192</v>
      </c>
      <c r="D47" s="10">
        <v>2259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99211.80920976722</v>
      </c>
      <c r="I47" s="15">
        <f t="shared" si="4"/>
        <v>0</v>
      </c>
      <c r="J47" s="15">
        <f t="shared" si="1"/>
        <v>99211.80920976722</v>
      </c>
      <c r="K47" s="15">
        <f t="shared" si="2"/>
        <v>4656584.1868113102</v>
      </c>
      <c r="L47" s="22">
        <f t="shared" si="5"/>
        <v>46.935785406006666</v>
      </c>
    </row>
    <row r="48" spans="1:12" x14ac:dyDescent="0.2">
      <c r="A48" s="18">
        <v>39</v>
      </c>
      <c r="B48" s="10">
        <v>0</v>
      </c>
      <c r="C48" s="10">
        <v>2206</v>
      </c>
      <c r="D48" s="10">
        <v>2177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99211.80920976722</v>
      </c>
      <c r="I48" s="15">
        <f t="shared" si="4"/>
        <v>0</v>
      </c>
      <c r="J48" s="15">
        <f t="shared" si="1"/>
        <v>99211.80920976722</v>
      </c>
      <c r="K48" s="15">
        <f t="shared" si="2"/>
        <v>4557372.3776015434</v>
      </c>
      <c r="L48" s="22">
        <f t="shared" si="5"/>
        <v>45.935785406006673</v>
      </c>
    </row>
    <row r="49" spans="1:12" x14ac:dyDescent="0.2">
      <c r="A49" s="18">
        <v>40</v>
      </c>
      <c r="B49" s="10">
        <v>1</v>
      </c>
      <c r="C49" s="10">
        <v>2125</v>
      </c>
      <c r="D49" s="10">
        <v>2221</v>
      </c>
      <c r="E49" s="19">
        <v>0.93969999999999998</v>
      </c>
      <c r="F49" s="20">
        <f t="shared" si="3"/>
        <v>4.6019328117809482E-4</v>
      </c>
      <c r="G49" s="20">
        <f t="shared" si="0"/>
        <v>4.6018051132773447E-4</v>
      </c>
      <c r="H49" s="15">
        <f t="shared" si="6"/>
        <v>99211.80920976722</v>
      </c>
      <c r="I49" s="15">
        <f t="shared" si="4"/>
        <v>45.655341091900318</v>
      </c>
      <c r="J49" s="15">
        <f t="shared" si="1"/>
        <v>99209.056192699383</v>
      </c>
      <c r="K49" s="15">
        <f t="shared" si="2"/>
        <v>4458160.5683917766</v>
      </c>
      <c r="L49" s="22">
        <f t="shared" si="5"/>
        <v>44.93578540600668</v>
      </c>
    </row>
    <row r="50" spans="1:12" x14ac:dyDescent="0.2">
      <c r="A50" s="18">
        <v>41</v>
      </c>
      <c r="B50" s="10">
        <v>0</v>
      </c>
      <c r="C50" s="10">
        <v>2049</v>
      </c>
      <c r="D50" s="10">
        <v>2138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99166.153868675319</v>
      </c>
      <c r="I50" s="15">
        <f t="shared" si="4"/>
        <v>0</v>
      </c>
      <c r="J50" s="15">
        <f t="shared" si="1"/>
        <v>99166.153868675319</v>
      </c>
      <c r="K50" s="15">
        <f t="shared" si="2"/>
        <v>4358951.5121990768</v>
      </c>
      <c r="L50" s="22">
        <f t="shared" si="5"/>
        <v>43.956040868254199</v>
      </c>
    </row>
    <row r="51" spans="1:12" x14ac:dyDescent="0.2">
      <c r="A51" s="18">
        <v>42</v>
      </c>
      <c r="B51" s="10">
        <v>1</v>
      </c>
      <c r="C51" s="10">
        <v>2090</v>
      </c>
      <c r="D51" s="10">
        <v>2066</v>
      </c>
      <c r="E51" s="19">
        <v>0.90410000000000001</v>
      </c>
      <c r="F51" s="20">
        <f t="shared" si="3"/>
        <v>4.8123195380173246E-4</v>
      </c>
      <c r="G51" s="20">
        <f t="shared" si="0"/>
        <v>4.8120974590248699E-4</v>
      </c>
      <c r="H51" s="15">
        <f t="shared" si="6"/>
        <v>99166.153868675319</v>
      </c>
      <c r="I51" s="15">
        <f t="shared" si="4"/>
        <v>47.719719705272176</v>
      </c>
      <c r="J51" s="15">
        <f t="shared" si="1"/>
        <v>99161.577547555586</v>
      </c>
      <c r="K51" s="15">
        <f t="shared" si="2"/>
        <v>4259785.3583304016</v>
      </c>
      <c r="L51" s="22">
        <f t="shared" si="5"/>
        <v>42.956040868254199</v>
      </c>
    </row>
    <row r="52" spans="1:12" x14ac:dyDescent="0.2">
      <c r="A52" s="18">
        <v>43</v>
      </c>
      <c r="B52" s="10">
        <v>2</v>
      </c>
      <c r="C52" s="10">
        <v>1981</v>
      </c>
      <c r="D52" s="10">
        <v>2083</v>
      </c>
      <c r="E52" s="19">
        <v>0.87949999999999995</v>
      </c>
      <c r="F52" s="20">
        <f t="shared" si="3"/>
        <v>9.8425196850393699E-4</v>
      </c>
      <c r="G52" s="20">
        <f t="shared" si="0"/>
        <v>9.8413524773882633E-4</v>
      </c>
      <c r="H52" s="15">
        <f t="shared" si="6"/>
        <v>99118.434148970045</v>
      </c>
      <c r="I52" s="15">
        <f t="shared" si="4"/>
        <v>97.545944746681172</v>
      </c>
      <c r="J52" s="15">
        <f t="shared" si="1"/>
        <v>99106.679862628065</v>
      </c>
      <c r="K52" s="15">
        <f t="shared" si="2"/>
        <v>4160623.7807828458</v>
      </c>
      <c r="L52" s="22">
        <f t="shared" si="5"/>
        <v>41.976286414388234</v>
      </c>
    </row>
    <row r="53" spans="1:12" x14ac:dyDescent="0.2">
      <c r="A53" s="18">
        <v>44</v>
      </c>
      <c r="B53" s="10">
        <v>2</v>
      </c>
      <c r="C53" s="10">
        <v>1905</v>
      </c>
      <c r="D53" s="10">
        <v>1973</v>
      </c>
      <c r="E53" s="19">
        <v>0.71509999999999996</v>
      </c>
      <c r="F53" s="20">
        <f t="shared" si="3"/>
        <v>1.0314595152140279E-3</v>
      </c>
      <c r="G53" s="20">
        <f t="shared" si="0"/>
        <v>1.0311564966623012E-3</v>
      </c>
      <c r="H53" s="15">
        <f t="shared" si="6"/>
        <v>99020.88820422336</v>
      </c>
      <c r="I53" s="15">
        <f t="shared" si="4"/>
        <v>102.10603217705635</v>
      </c>
      <c r="J53" s="15">
        <f t="shared" si="1"/>
        <v>98991.798195656127</v>
      </c>
      <c r="K53" s="15">
        <f t="shared" si="2"/>
        <v>4061517.1009202176</v>
      </c>
      <c r="L53" s="22">
        <f t="shared" si="5"/>
        <v>41.016771052827103</v>
      </c>
    </row>
    <row r="54" spans="1:12" x14ac:dyDescent="0.2">
      <c r="A54" s="18">
        <v>45</v>
      </c>
      <c r="B54" s="10">
        <v>2</v>
      </c>
      <c r="C54" s="10">
        <v>1895</v>
      </c>
      <c r="D54" s="10">
        <v>1909</v>
      </c>
      <c r="E54" s="19">
        <v>0.52739999999999998</v>
      </c>
      <c r="F54" s="20">
        <f t="shared" si="3"/>
        <v>1.0515247108307045E-3</v>
      </c>
      <c r="G54" s="20">
        <f t="shared" si="0"/>
        <v>1.0510024145729473E-3</v>
      </c>
      <c r="H54" s="15">
        <f t="shared" si="6"/>
        <v>98918.782172046311</v>
      </c>
      <c r="I54" s="15">
        <f t="shared" si="4"/>
        <v>103.96387890943608</v>
      </c>
      <c r="J54" s="15">
        <f t="shared" si="1"/>
        <v>98869.648842873721</v>
      </c>
      <c r="K54" s="15">
        <f t="shared" si="2"/>
        <v>3962525.3027245617</v>
      </c>
      <c r="L54" s="22">
        <f t="shared" si="5"/>
        <v>40.058371279103163</v>
      </c>
    </row>
    <row r="55" spans="1:12" x14ac:dyDescent="0.2">
      <c r="A55" s="18">
        <v>46</v>
      </c>
      <c r="B55" s="10">
        <v>2</v>
      </c>
      <c r="C55" s="10">
        <v>1816</v>
      </c>
      <c r="D55" s="10">
        <v>1904</v>
      </c>
      <c r="E55" s="19">
        <v>0.48359999999999997</v>
      </c>
      <c r="F55" s="20">
        <f t="shared" si="3"/>
        <v>1.0752688172043011E-3</v>
      </c>
      <c r="G55" s="20">
        <f t="shared" si="0"/>
        <v>1.0746720853066103E-3</v>
      </c>
      <c r="H55" s="15">
        <f t="shared" si="6"/>
        <v>98814.818293136879</v>
      </c>
      <c r="I55" s="15">
        <f t="shared" si="4"/>
        <v>106.1935268342792</v>
      </c>
      <c r="J55" s="15">
        <f t="shared" si="1"/>
        <v>98759.979955879651</v>
      </c>
      <c r="K55" s="15">
        <f t="shared" si="2"/>
        <v>3863655.6538816881</v>
      </c>
      <c r="L55" s="22">
        <f t="shared" si="5"/>
        <v>39.099962137460466</v>
      </c>
    </row>
    <row r="56" spans="1:12" x14ac:dyDescent="0.2">
      <c r="A56" s="18">
        <v>47</v>
      </c>
      <c r="B56" s="10">
        <v>2</v>
      </c>
      <c r="C56" s="10">
        <v>1771</v>
      </c>
      <c r="D56" s="10">
        <v>1812</v>
      </c>
      <c r="E56" s="19">
        <v>0.38629999999999998</v>
      </c>
      <c r="F56" s="20">
        <f t="shared" si="3"/>
        <v>1.1163829193413341E-3</v>
      </c>
      <c r="G56" s="20">
        <f t="shared" si="0"/>
        <v>1.1156185820554759E-3</v>
      </c>
      <c r="H56" s="15">
        <f t="shared" si="6"/>
        <v>98708.624766302601</v>
      </c>
      <c r="I56" s="15">
        <f t="shared" si="4"/>
        <v>110.12117599842854</v>
      </c>
      <c r="J56" s="15">
        <f t="shared" si="1"/>
        <v>98641.04340059236</v>
      </c>
      <c r="K56" s="15">
        <f t="shared" si="2"/>
        <v>3764895.6739258086</v>
      </c>
      <c r="L56" s="22">
        <f t="shared" si="5"/>
        <v>38.141506710678826</v>
      </c>
    </row>
    <row r="57" spans="1:12" x14ac:dyDescent="0.2">
      <c r="A57" s="18">
        <v>48</v>
      </c>
      <c r="B57" s="10">
        <v>3</v>
      </c>
      <c r="C57" s="10">
        <v>1807</v>
      </c>
      <c r="D57" s="10">
        <v>1758</v>
      </c>
      <c r="E57" s="19">
        <v>0.48399999999999999</v>
      </c>
      <c r="F57" s="20">
        <f t="shared" si="3"/>
        <v>1.6830294530154279E-3</v>
      </c>
      <c r="G57" s="20">
        <f t="shared" si="0"/>
        <v>1.6815691057639707E-3</v>
      </c>
      <c r="H57" s="15">
        <f t="shared" si="6"/>
        <v>98598.503590304172</v>
      </c>
      <c r="I57" s="15">
        <f t="shared" si="4"/>
        <v>165.80019751201343</v>
      </c>
      <c r="J57" s="15">
        <f t="shared" si="1"/>
        <v>98512.950688387966</v>
      </c>
      <c r="K57" s="15">
        <f t="shared" si="2"/>
        <v>3666254.6305252165</v>
      </c>
      <c r="L57" s="22">
        <f t="shared" si="5"/>
        <v>37.183674163648696</v>
      </c>
    </row>
    <row r="58" spans="1:12" x14ac:dyDescent="0.2">
      <c r="A58" s="18">
        <v>49</v>
      </c>
      <c r="B58" s="10">
        <v>3</v>
      </c>
      <c r="C58" s="10">
        <v>1788</v>
      </c>
      <c r="D58" s="10">
        <v>1799</v>
      </c>
      <c r="E58" s="19">
        <v>0.41830000000000001</v>
      </c>
      <c r="F58" s="20">
        <f t="shared" si="3"/>
        <v>1.6727069974909396E-3</v>
      </c>
      <c r="G58" s="20">
        <f t="shared" si="0"/>
        <v>1.6710810128377459E-3</v>
      </c>
      <c r="H58" s="15">
        <f t="shared" si="6"/>
        <v>98432.703392792158</v>
      </c>
      <c r="I58" s="15">
        <f t="shared" si="4"/>
        <v>164.48902168198455</v>
      </c>
      <c r="J58" s="15">
        <f t="shared" si="1"/>
        <v>98337.02012887974</v>
      </c>
      <c r="K58" s="15">
        <f t="shared" si="2"/>
        <v>3567741.6798368287</v>
      </c>
      <c r="L58" s="22">
        <f t="shared" si="5"/>
        <v>36.245491151450793</v>
      </c>
    </row>
    <row r="59" spans="1:12" x14ac:dyDescent="0.2">
      <c r="A59" s="18">
        <v>50</v>
      </c>
      <c r="B59" s="10">
        <v>6</v>
      </c>
      <c r="C59" s="10">
        <v>1702</v>
      </c>
      <c r="D59" s="10">
        <v>1781</v>
      </c>
      <c r="E59" s="19">
        <v>0.4854</v>
      </c>
      <c r="F59" s="20">
        <f t="shared" si="3"/>
        <v>3.4453057708871662E-3</v>
      </c>
      <c r="G59" s="20">
        <f t="shared" si="0"/>
        <v>3.4392082117286633E-3</v>
      </c>
      <c r="H59" s="15">
        <f t="shared" si="6"/>
        <v>98268.214371110167</v>
      </c>
      <c r="I59" s="15">
        <f t="shared" si="4"/>
        <v>337.96484981703475</v>
      </c>
      <c r="J59" s="15">
        <f t="shared" si="1"/>
        <v>98094.297659394331</v>
      </c>
      <c r="K59" s="15">
        <f t="shared" si="2"/>
        <v>3469404.659707949</v>
      </c>
      <c r="L59" s="22">
        <f t="shared" si="5"/>
        <v>35.305461505647528</v>
      </c>
    </row>
    <row r="60" spans="1:12" x14ac:dyDescent="0.2">
      <c r="A60" s="18">
        <v>51</v>
      </c>
      <c r="B60" s="10">
        <v>2</v>
      </c>
      <c r="C60" s="10">
        <v>1614</v>
      </c>
      <c r="D60" s="10">
        <v>1689</v>
      </c>
      <c r="E60" s="19">
        <v>0.55620000000000003</v>
      </c>
      <c r="F60" s="20">
        <f t="shared" si="3"/>
        <v>1.2110202845897668E-3</v>
      </c>
      <c r="G60" s="20">
        <f t="shared" si="0"/>
        <v>1.2103697703855923E-3</v>
      </c>
      <c r="H60" s="15">
        <f t="shared" si="6"/>
        <v>97930.249521293139</v>
      </c>
      <c r="I60" s="15">
        <f t="shared" si="4"/>
        <v>118.53181362689133</v>
      </c>
      <c r="J60" s="15">
        <f t="shared" si="1"/>
        <v>97877.645102405528</v>
      </c>
      <c r="K60" s="15">
        <f t="shared" si="2"/>
        <v>3371310.3620485547</v>
      </c>
      <c r="L60" s="22">
        <f t="shared" si="5"/>
        <v>34.425628225480267</v>
      </c>
    </row>
    <row r="61" spans="1:12" x14ac:dyDescent="0.2">
      <c r="A61" s="18">
        <v>52</v>
      </c>
      <c r="B61" s="10">
        <v>0</v>
      </c>
      <c r="C61" s="10">
        <v>1475</v>
      </c>
      <c r="D61" s="10">
        <v>1605</v>
      </c>
      <c r="E61" s="19">
        <v>0</v>
      </c>
      <c r="F61" s="20">
        <f t="shared" si="3"/>
        <v>0</v>
      </c>
      <c r="G61" s="20">
        <f t="shared" si="0"/>
        <v>0</v>
      </c>
      <c r="H61" s="15">
        <f t="shared" si="6"/>
        <v>97811.717707666248</v>
      </c>
      <c r="I61" s="15">
        <f t="shared" si="4"/>
        <v>0</v>
      </c>
      <c r="J61" s="15">
        <f t="shared" si="1"/>
        <v>97811.717707666248</v>
      </c>
      <c r="K61" s="15">
        <f t="shared" si="2"/>
        <v>3273432.7169461492</v>
      </c>
      <c r="L61" s="22">
        <f t="shared" si="5"/>
        <v>33.466672436216562</v>
      </c>
    </row>
    <row r="62" spans="1:12" x14ac:dyDescent="0.2">
      <c r="A62" s="18">
        <v>53</v>
      </c>
      <c r="B62" s="10">
        <v>7</v>
      </c>
      <c r="C62" s="10">
        <v>1414</v>
      </c>
      <c r="D62" s="10">
        <v>1458</v>
      </c>
      <c r="E62" s="19">
        <v>0.65639999999999998</v>
      </c>
      <c r="F62" s="20">
        <f t="shared" si="3"/>
        <v>4.8746518105849583E-3</v>
      </c>
      <c r="G62" s="20">
        <f t="shared" si="0"/>
        <v>4.8665007607035897E-3</v>
      </c>
      <c r="H62" s="15">
        <f t="shared" si="6"/>
        <v>97811.717707666248</v>
      </c>
      <c r="I62" s="15">
        <f t="shared" si="4"/>
        <v>476.00079863008256</v>
      </c>
      <c r="J62" s="15">
        <f t="shared" si="1"/>
        <v>97648.163833256956</v>
      </c>
      <c r="K62" s="15">
        <f t="shared" si="2"/>
        <v>3175620.9992384831</v>
      </c>
      <c r="L62" s="22">
        <f t="shared" si="5"/>
        <v>32.466672436216562</v>
      </c>
    </row>
    <row r="63" spans="1:12" x14ac:dyDescent="0.2">
      <c r="A63" s="18">
        <v>54</v>
      </c>
      <c r="B63" s="10">
        <v>2</v>
      </c>
      <c r="C63" s="10">
        <v>1314</v>
      </c>
      <c r="D63" s="10">
        <v>1392</v>
      </c>
      <c r="E63" s="19">
        <v>0.52600000000000002</v>
      </c>
      <c r="F63" s="20">
        <f t="shared" si="3"/>
        <v>1.4781966001478197E-3</v>
      </c>
      <c r="G63" s="20">
        <f t="shared" si="0"/>
        <v>1.4771616044338483E-3</v>
      </c>
      <c r="H63" s="15">
        <f t="shared" si="6"/>
        <v>97335.716909036171</v>
      </c>
      <c r="I63" s="15">
        <f t="shared" si="4"/>
        <v>143.78058375807072</v>
      </c>
      <c r="J63" s="15">
        <f t="shared" si="1"/>
        <v>97267.564912334856</v>
      </c>
      <c r="K63" s="15">
        <f t="shared" si="2"/>
        <v>3077972.8354052263</v>
      </c>
      <c r="L63" s="22">
        <f t="shared" si="5"/>
        <v>31.622234192631527</v>
      </c>
    </row>
    <row r="64" spans="1:12" x14ac:dyDescent="0.2">
      <c r="A64" s="18">
        <v>55</v>
      </c>
      <c r="B64" s="10">
        <v>2</v>
      </c>
      <c r="C64" s="10">
        <v>1305</v>
      </c>
      <c r="D64" s="10">
        <v>1310</v>
      </c>
      <c r="E64" s="19">
        <v>0.4849</v>
      </c>
      <c r="F64" s="20">
        <f t="shared" si="3"/>
        <v>1.5296367112810707E-3</v>
      </c>
      <c r="G64" s="20">
        <f t="shared" si="0"/>
        <v>1.5284324351092548E-3</v>
      </c>
      <c r="H64" s="15">
        <f t="shared" si="6"/>
        <v>97191.936325278104</v>
      </c>
      <c r="I64" s="15">
        <f t="shared" si="4"/>
        <v>148.55130791062845</v>
      </c>
      <c r="J64" s="15">
        <f t="shared" si="1"/>
        <v>97115.417546573342</v>
      </c>
      <c r="K64" s="15">
        <f t="shared" si="2"/>
        <v>2980705.2704928913</v>
      </c>
      <c r="L64" s="22">
        <f t="shared" si="5"/>
        <v>30.668236308382472</v>
      </c>
    </row>
    <row r="65" spans="1:12" x14ac:dyDescent="0.2">
      <c r="A65" s="18">
        <v>56</v>
      </c>
      <c r="B65" s="10">
        <v>2</v>
      </c>
      <c r="C65" s="10">
        <v>1281</v>
      </c>
      <c r="D65" s="10">
        <v>1290</v>
      </c>
      <c r="E65" s="19">
        <v>0.43419999999999997</v>
      </c>
      <c r="F65" s="20">
        <f t="shared" si="3"/>
        <v>1.5558148580318942E-3</v>
      </c>
      <c r="G65" s="20">
        <f t="shared" si="0"/>
        <v>1.554446509785707E-3</v>
      </c>
      <c r="H65" s="15">
        <f t="shared" si="6"/>
        <v>97043.385017367473</v>
      </c>
      <c r="I65" s="15">
        <f t="shared" si="4"/>
        <v>150.84875113803744</v>
      </c>
      <c r="J65" s="15">
        <f t="shared" si="1"/>
        <v>96958.034793973566</v>
      </c>
      <c r="K65" s="15">
        <f t="shared" si="2"/>
        <v>2883589.8529463178</v>
      </c>
      <c r="L65" s="22">
        <f t="shared" si="5"/>
        <v>29.714440117997256</v>
      </c>
    </row>
    <row r="66" spans="1:12" x14ac:dyDescent="0.2">
      <c r="A66" s="18">
        <v>57</v>
      </c>
      <c r="B66" s="10">
        <v>5</v>
      </c>
      <c r="C66" s="10">
        <v>1241</v>
      </c>
      <c r="D66" s="10">
        <v>1251</v>
      </c>
      <c r="E66" s="19">
        <v>0.80549999999999999</v>
      </c>
      <c r="F66" s="20">
        <f t="shared" si="3"/>
        <v>4.0128410914927765E-3</v>
      </c>
      <c r="G66" s="20">
        <f t="shared" si="0"/>
        <v>4.0097115213045993E-3</v>
      </c>
      <c r="H66" s="15">
        <f t="shared" si="6"/>
        <v>96892.536266229436</v>
      </c>
      <c r="I66" s="15">
        <f t="shared" si="4"/>
        <v>388.51111899512387</v>
      </c>
      <c r="J66" s="15">
        <f t="shared" si="1"/>
        <v>96816.970853584877</v>
      </c>
      <c r="K66" s="15">
        <f t="shared" si="2"/>
        <v>2786631.8181523443</v>
      </c>
      <c r="L66" s="22">
        <f t="shared" si="5"/>
        <v>28.76002554516252</v>
      </c>
    </row>
    <row r="67" spans="1:12" x14ac:dyDescent="0.2">
      <c r="A67" s="18">
        <v>58</v>
      </c>
      <c r="B67" s="10">
        <v>5</v>
      </c>
      <c r="C67" s="10">
        <v>1172</v>
      </c>
      <c r="D67" s="10">
        <v>1222</v>
      </c>
      <c r="E67" s="19">
        <v>0.63290000000000002</v>
      </c>
      <c r="F67" s="20">
        <f t="shared" si="3"/>
        <v>4.1771094402673348E-3</v>
      </c>
      <c r="G67" s="20">
        <f t="shared" si="0"/>
        <v>4.1707139970412954E-3</v>
      </c>
      <c r="H67" s="15">
        <f t="shared" si="6"/>
        <v>96504.025147234308</v>
      </c>
      <c r="I67" s="15">
        <f t="shared" si="4"/>
        <v>402.49068845239526</v>
      </c>
      <c r="J67" s="15">
        <f t="shared" si="1"/>
        <v>96356.270815503434</v>
      </c>
      <c r="K67" s="15">
        <f t="shared" si="2"/>
        <v>2689814.8472987595</v>
      </c>
      <c r="L67" s="22">
        <f t="shared" si="5"/>
        <v>27.872566384614128</v>
      </c>
    </row>
    <row r="68" spans="1:12" x14ac:dyDescent="0.2">
      <c r="A68" s="18">
        <v>59</v>
      </c>
      <c r="B68" s="10">
        <v>3</v>
      </c>
      <c r="C68" s="10">
        <v>1115</v>
      </c>
      <c r="D68" s="10">
        <v>1169</v>
      </c>
      <c r="E68" s="19">
        <v>0.44109999999999999</v>
      </c>
      <c r="F68" s="20">
        <f t="shared" si="3"/>
        <v>2.6269702276707531E-3</v>
      </c>
      <c r="G68" s="20">
        <f t="shared" si="0"/>
        <v>2.6231189286272951E-3</v>
      </c>
      <c r="H68" s="15">
        <f t="shared" si="6"/>
        <v>96101.534458781913</v>
      </c>
      <c r="I68" s="15">
        <f t="shared" si="4"/>
        <v>252.08575410895909</v>
      </c>
      <c r="J68" s="15">
        <f t="shared" si="1"/>
        <v>95960.643730810407</v>
      </c>
      <c r="K68" s="15">
        <f t="shared" si="2"/>
        <v>2593458.5764832562</v>
      </c>
      <c r="L68" s="22">
        <f t="shared" si="5"/>
        <v>26.986651057019223</v>
      </c>
    </row>
    <row r="69" spans="1:12" x14ac:dyDescent="0.2">
      <c r="A69" s="18">
        <v>60</v>
      </c>
      <c r="B69" s="10">
        <v>6</v>
      </c>
      <c r="C69" s="10">
        <v>1202</v>
      </c>
      <c r="D69" s="10">
        <v>1106</v>
      </c>
      <c r="E69" s="19">
        <v>0.52470000000000006</v>
      </c>
      <c r="F69" s="20">
        <f t="shared" si="3"/>
        <v>5.1993067590987872E-3</v>
      </c>
      <c r="G69" s="20">
        <f t="shared" si="0"/>
        <v>5.1864897474335099E-3</v>
      </c>
      <c r="H69" s="15">
        <f t="shared" si="6"/>
        <v>95849.448704672948</v>
      </c>
      <c r="I69" s="15">
        <f t="shared" si="4"/>
        <v>497.12218300394034</v>
      </c>
      <c r="J69" s="15">
        <f t="shared" si="1"/>
        <v>95613.166531091178</v>
      </c>
      <c r="K69" s="15">
        <f t="shared" si="2"/>
        <v>2497497.9327524458</v>
      </c>
      <c r="L69" s="22">
        <f t="shared" si="5"/>
        <v>26.056466328227145</v>
      </c>
    </row>
    <row r="70" spans="1:12" x14ac:dyDescent="0.2">
      <c r="A70" s="18">
        <v>61</v>
      </c>
      <c r="B70" s="10">
        <v>10</v>
      </c>
      <c r="C70" s="10">
        <v>1262</v>
      </c>
      <c r="D70" s="10">
        <v>1179</v>
      </c>
      <c r="E70" s="19">
        <v>0.4501</v>
      </c>
      <c r="F70" s="20">
        <f t="shared" si="3"/>
        <v>8.1933633756657107E-3</v>
      </c>
      <c r="G70" s="20">
        <f t="shared" si="0"/>
        <v>8.1566135045787157E-3</v>
      </c>
      <c r="H70" s="15">
        <f t="shared" si="6"/>
        <v>95352.326521669005</v>
      </c>
      <c r="I70" s="15">
        <f t="shared" si="4"/>
        <v>777.75207419964465</v>
      </c>
      <c r="J70" s="15">
        <f t="shared" si="1"/>
        <v>94924.640656066622</v>
      </c>
      <c r="K70" s="15">
        <f t="shared" si="2"/>
        <v>2401884.7662213547</v>
      </c>
      <c r="L70" s="22">
        <f t="shared" si="5"/>
        <v>25.189576949394326</v>
      </c>
    </row>
    <row r="71" spans="1:12" x14ac:dyDescent="0.2">
      <c r="A71" s="18">
        <v>62</v>
      </c>
      <c r="B71" s="10">
        <v>9</v>
      </c>
      <c r="C71" s="10">
        <v>1204</v>
      </c>
      <c r="D71" s="10">
        <v>1241</v>
      </c>
      <c r="E71" s="19">
        <v>0.58599999999999997</v>
      </c>
      <c r="F71" s="20">
        <f t="shared" si="3"/>
        <v>7.3619631901840491E-3</v>
      </c>
      <c r="G71" s="20">
        <f t="shared" si="0"/>
        <v>7.3395931908147435E-3</v>
      </c>
      <c r="H71" s="15">
        <f t="shared" si="6"/>
        <v>94574.574447469364</v>
      </c>
      <c r="I71" s="15">
        <f t="shared" si="4"/>
        <v>694.13890263884821</v>
      </c>
      <c r="J71" s="15">
        <f t="shared" si="1"/>
        <v>94287.200941776886</v>
      </c>
      <c r="K71" s="15">
        <f t="shared" si="2"/>
        <v>2306960.1255652881</v>
      </c>
      <c r="L71" s="22">
        <f t="shared" si="5"/>
        <v>24.393026762670441</v>
      </c>
    </row>
    <row r="72" spans="1:12" x14ac:dyDescent="0.2">
      <c r="A72" s="18">
        <v>63</v>
      </c>
      <c r="B72" s="10">
        <v>8</v>
      </c>
      <c r="C72" s="10">
        <v>1229</v>
      </c>
      <c r="D72" s="10">
        <v>1185</v>
      </c>
      <c r="E72" s="19">
        <v>0.53490000000000004</v>
      </c>
      <c r="F72" s="20">
        <f t="shared" si="3"/>
        <v>6.6280033140016566E-3</v>
      </c>
      <c r="G72" s="20">
        <f t="shared" si="0"/>
        <v>6.6076340639394321E-3</v>
      </c>
      <c r="H72" s="15">
        <f t="shared" si="6"/>
        <v>93880.435544830514</v>
      </c>
      <c r="I72" s="15">
        <f t="shared" si="4"/>
        <v>620.32756384349238</v>
      </c>
      <c r="J72" s="15">
        <f t="shared" si="1"/>
        <v>93591.921194886905</v>
      </c>
      <c r="K72" s="15">
        <f t="shared" si="2"/>
        <v>2212672.9246235113</v>
      </c>
      <c r="L72" s="22">
        <f t="shared" si="5"/>
        <v>23.569052612318767</v>
      </c>
    </row>
    <row r="73" spans="1:12" x14ac:dyDescent="0.2">
      <c r="A73" s="18">
        <v>64</v>
      </c>
      <c r="B73" s="10">
        <v>5</v>
      </c>
      <c r="C73" s="10">
        <v>1216</v>
      </c>
      <c r="D73" s="10">
        <v>1211</v>
      </c>
      <c r="E73" s="19">
        <v>0.5655</v>
      </c>
      <c r="F73" s="20">
        <f t="shared" si="3"/>
        <v>4.1203131437989289E-3</v>
      </c>
      <c r="G73" s="20">
        <f t="shared" ref="G73:G108" si="7">F73/((1+(1-E73)*F73))</f>
        <v>4.1129498281815211E-3</v>
      </c>
      <c r="H73" s="15">
        <f t="shared" si="6"/>
        <v>93260.107980987028</v>
      </c>
      <c r="I73" s="15">
        <f t="shared" si="4"/>
        <v>383.57414509659071</v>
      </c>
      <c r="J73" s="15">
        <f t="shared" ref="J73:J108" si="8">H74+I73*E73</f>
        <v>93093.445014942568</v>
      </c>
      <c r="K73" s="15">
        <f t="shared" ref="K73:K97" si="9">K74+J73</f>
        <v>2119081.0034286245</v>
      </c>
      <c r="L73" s="22">
        <f t="shared" si="5"/>
        <v>22.722266243361442</v>
      </c>
    </row>
    <row r="74" spans="1:12" x14ac:dyDescent="0.2">
      <c r="A74" s="18">
        <v>65</v>
      </c>
      <c r="B74" s="10">
        <v>7</v>
      </c>
      <c r="C74" s="10">
        <v>1469</v>
      </c>
      <c r="D74" s="10">
        <v>1199</v>
      </c>
      <c r="E74" s="19">
        <v>0.4955</v>
      </c>
      <c r="F74" s="20">
        <f t="shared" ref="F74:F108" si="10">B74/((C74+D74)/2)</f>
        <v>5.2473763118440781E-3</v>
      </c>
      <c r="G74" s="20">
        <f t="shared" si="7"/>
        <v>5.2335216030426198E-3</v>
      </c>
      <c r="H74" s="15">
        <f t="shared" si="6"/>
        <v>92876.533835890441</v>
      </c>
      <c r="I74" s="15">
        <f t="shared" ref="I74:I108" si="11">H74*G74</f>
        <v>486.07134624585149</v>
      </c>
      <c r="J74" s="15">
        <f t="shared" si="8"/>
        <v>92631.310841709404</v>
      </c>
      <c r="K74" s="15">
        <f t="shared" si="9"/>
        <v>2025987.558413682</v>
      </c>
      <c r="L74" s="22">
        <f t="shared" ref="L74:L108" si="12">K74/H74</f>
        <v>21.813772270975686</v>
      </c>
    </row>
    <row r="75" spans="1:12" x14ac:dyDescent="0.2">
      <c r="A75" s="18">
        <v>66</v>
      </c>
      <c r="B75" s="10">
        <v>9</v>
      </c>
      <c r="C75" s="10">
        <v>1251</v>
      </c>
      <c r="D75" s="10">
        <v>1435</v>
      </c>
      <c r="E75" s="19">
        <v>0.36159999999999998</v>
      </c>
      <c r="F75" s="20">
        <f t="shared" si="10"/>
        <v>6.7014147431124346E-3</v>
      </c>
      <c r="G75" s="20">
        <f t="shared" si="7"/>
        <v>6.6728669958218958E-3</v>
      </c>
      <c r="H75" s="15">
        <f t="shared" ref="H75:H108" si="13">H74-I74</f>
        <v>92390.462489644589</v>
      </c>
      <c r="I75" s="15">
        <f t="shared" si="11"/>
        <v>616.50926787587025</v>
      </c>
      <c r="J75" s="15">
        <f t="shared" si="8"/>
        <v>91996.88297303264</v>
      </c>
      <c r="K75" s="15">
        <f t="shared" si="9"/>
        <v>1933356.2475719727</v>
      </c>
      <c r="L75" s="22">
        <f t="shared" si="12"/>
        <v>20.925928883499953</v>
      </c>
    </row>
    <row r="76" spans="1:12" x14ac:dyDescent="0.2">
      <c r="A76" s="18">
        <v>67</v>
      </c>
      <c r="B76" s="10">
        <v>8</v>
      </c>
      <c r="C76" s="10">
        <v>1220</v>
      </c>
      <c r="D76" s="10">
        <v>1228</v>
      </c>
      <c r="E76" s="19">
        <v>0.51129999999999998</v>
      </c>
      <c r="F76" s="20">
        <f t="shared" si="10"/>
        <v>6.5359477124183009E-3</v>
      </c>
      <c r="G76" s="20">
        <f t="shared" si="7"/>
        <v>6.5151375964484677E-3</v>
      </c>
      <c r="H76" s="15">
        <f t="shared" si="13"/>
        <v>91773.953221768723</v>
      </c>
      <c r="I76" s="15">
        <f t="shared" si="11"/>
        <v>597.91993300984836</v>
      </c>
      <c r="J76" s="15">
        <f t="shared" si="8"/>
        <v>91481.749750506802</v>
      </c>
      <c r="K76" s="15">
        <f t="shared" si="9"/>
        <v>1841359.3645989401</v>
      </c>
      <c r="L76" s="22">
        <f t="shared" si="12"/>
        <v>20.064073737233006</v>
      </c>
    </row>
    <row r="77" spans="1:12" x14ac:dyDescent="0.2">
      <c r="A77" s="18">
        <v>68</v>
      </c>
      <c r="B77" s="10">
        <v>5</v>
      </c>
      <c r="C77" s="10">
        <v>1093</v>
      </c>
      <c r="D77" s="10">
        <v>1196</v>
      </c>
      <c r="E77" s="19">
        <v>0.3463</v>
      </c>
      <c r="F77" s="20">
        <f t="shared" si="10"/>
        <v>4.3687199650502403E-3</v>
      </c>
      <c r="G77" s="20">
        <f t="shared" si="7"/>
        <v>4.3562791625663191E-3</v>
      </c>
      <c r="H77" s="15">
        <f t="shared" si="13"/>
        <v>91176.033288758874</v>
      </c>
      <c r="I77" s="15">
        <f t="shared" si="11"/>
        <v>397.18825394127333</v>
      </c>
      <c r="J77" s="15">
        <f t="shared" si="8"/>
        <v>90916.391327157457</v>
      </c>
      <c r="K77" s="15">
        <f t="shared" si="9"/>
        <v>1749877.6148484333</v>
      </c>
      <c r="L77" s="22">
        <f t="shared" si="12"/>
        <v>19.192298148203999</v>
      </c>
    </row>
    <row r="78" spans="1:12" x14ac:dyDescent="0.2">
      <c r="A78" s="18">
        <v>69</v>
      </c>
      <c r="B78" s="10">
        <v>14</v>
      </c>
      <c r="C78" s="10">
        <v>1073</v>
      </c>
      <c r="D78" s="10">
        <v>1073</v>
      </c>
      <c r="E78" s="19">
        <v>0.50960000000000005</v>
      </c>
      <c r="F78" s="20">
        <f t="shared" si="10"/>
        <v>1.3047530288909599E-2</v>
      </c>
      <c r="G78" s="20">
        <f t="shared" si="7"/>
        <v>1.2964576332462114E-2</v>
      </c>
      <c r="H78" s="15">
        <f t="shared" si="13"/>
        <v>90778.845034817597</v>
      </c>
      <c r="I78" s="15">
        <f t="shared" si="11"/>
        <v>1176.909265826642</v>
      </c>
      <c r="J78" s="15">
        <f t="shared" si="8"/>
        <v>90201.688730856215</v>
      </c>
      <c r="K78" s="15">
        <f t="shared" si="9"/>
        <v>1658961.2235212759</v>
      </c>
      <c r="L78" s="22">
        <f t="shared" si="12"/>
        <v>18.274755785722906</v>
      </c>
    </row>
    <row r="79" spans="1:12" x14ac:dyDescent="0.2">
      <c r="A79" s="18">
        <v>70</v>
      </c>
      <c r="B79" s="10">
        <v>6</v>
      </c>
      <c r="C79" s="10">
        <v>970</v>
      </c>
      <c r="D79" s="10">
        <v>1057</v>
      </c>
      <c r="E79" s="19">
        <v>0.66120000000000001</v>
      </c>
      <c r="F79" s="20">
        <f t="shared" si="10"/>
        <v>5.9200789343857915E-3</v>
      </c>
      <c r="G79" s="20">
        <f t="shared" si="7"/>
        <v>5.9082286657801695E-3</v>
      </c>
      <c r="H79" s="15">
        <f t="shared" si="13"/>
        <v>89601.935768990952</v>
      </c>
      <c r="I79" s="15">
        <f t="shared" si="11"/>
        <v>529.38872541974581</v>
      </c>
      <c r="J79" s="15">
        <f t="shared" si="8"/>
        <v>89422.578868818746</v>
      </c>
      <c r="K79" s="15">
        <f t="shared" si="9"/>
        <v>1568759.5347904197</v>
      </c>
      <c r="L79" s="22">
        <f t="shared" si="12"/>
        <v>17.508098695936088</v>
      </c>
    </row>
    <row r="80" spans="1:12" x14ac:dyDescent="0.2">
      <c r="A80" s="18">
        <v>71</v>
      </c>
      <c r="B80" s="10">
        <v>14</v>
      </c>
      <c r="C80" s="10">
        <v>748</v>
      </c>
      <c r="D80" s="10">
        <v>956</v>
      </c>
      <c r="E80" s="19">
        <v>0.4955</v>
      </c>
      <c r="F80" s="20">
        <f t="shared" si="10"/>
        <v>1.6431924882629109E-2</v>
      </c>
      <c r="G80" s="20">
        <f t="shared" si="7"/>
        <v>1.6296825727565967E-2</v>
      </c>
      <c r="H80" s="15">
        <f t="shared" si="13"/>
        <v>89072.547043571205</v>
      </c>
      <c r="I80" s="15">
        <f t="shared" si="11"/>
        <v>1451.5997762795012</v>
      </c>
      <c r="J80" s="15">
        <f t="shared" si="8"/>
        <v>88340.214956438198</v>
      </c>
      <c r="K80" s="15">
        <f t="shared" si="9"/>
        <v>1479336.955921601</v>
      </c>
      <c r="L80" s="22">
        <f t="shared" si="12"/>
        <v>16.608225598376126</v>
      </c>
    </row>
    <row r="81" spans="1:12" x14ac:dyDescent="0.2">
      <c r="A81" s="18">
        <v>72</v>
      </c>
      <c r="B81" s="10">
        <v>6</v>
      </c>
      <c r="C81" s="10">
        <v>711</v>
      </c>
      <c r="D81" s="10">
        <v>730</v>
      </c>
      <c r="E81" s="19">
        <v>0.4073</v>
      </c>
      <c r="F81" s="20">
        <f t="shared" si="10"/>
        <v>8.3275503122831364E-3</v>
      </c>
      <c r="G81" s="20">
        <f t="shared" si="7"/>
        <v>8.2866495722293387E-3</v>
      </c>
      <c r="H81" s="15">
        <f t="shared" si="13"/>
        <v>87620.947267291704</v>
      </c>
      <c r="I81" s="15">
        <f t="shared" si="11"/>
        <v>726.08408519083218</v>
      </c>
      <c r="J81" s="15">
        <f t="shared" si="8"/>
        <v>87190.597229999097</v>
      </c>
      <c r="K81" s="15">
        <f t="shared" si="9"/>
        <v>1390996.7409651629</v>
      </c>
      <c r="L81" s="22">
        <f t="shared" si="12"/>
        <v>15.875162097048138</v>
      </c>
    </row>
    <row r="82" spans="1:12" x14ac:dyDescent="0.2">
      <c r="A82" s="18">
        <v>73</v>
      </c>
      <c r="B82" s="10">
        <v>12</v>
      </c>
      <c r="C82" s="10">
        <v>812</v>
      </c>
      <c r="D82" s="10">
        <v>707</v>
      </c>
      <c r="E82" s="19">
        <v>0.58950000000000002</v>
      </c>
      <c r="F82" s="20">
        <f t="shared" si="10"/>
        <v>1.5799868334430547E-2</v>
      </c>
      <c r="G82" s="20">
        <f t="shared" si="7"/>
        <v>1.5698053179771489E-2</v>
      </c>
      <c r="H82" s="15">
        <f t="shared" si="13"/>
        <v>86894.863182100875</v>
      </c>
      <c r="I82" s="15">
        <f t="shared" si="11"/>
        <v>1364.0801832815871</v>
      </c>
      <c r="J82" s="15">
        <f t="shared" si="8"/>
        <v>86334.908266863771</v>
      </c>
      <c r="K82" s="15">
        <f t="shared" si="9"/>
        <v>1303806.1437351638</v>
      </c>
      <c r="L82" s="22">
        <f t="shared" si="12"/>
        <v>15.004409880971304</v>
      </c>
    </row>
    <row r="83" spans="1:12" x14ac:dyDescent="0.2">
      <c r="A83" s="18">
        <v>74</v>
      </c>
      <c r="B83" s="10">
        <v>15</v>
      </c>
      <c r="C83" s="10">
        <v>501</v>
      </c>
      <c r="D83" s="10">
        <v>789</v>
      </c>
      <c r="E83" s="19">
        <v>0.46479999999999999</v>
      </c>
      <c r="F83" s="20">
        <f t="shared" si="10"/>
        <v>2.3255813953488372E-2</v>
      </c>
      <c r="G83" s="20">
        <f t="shared" si="7"/>
        <v>2.2969918594608504E-2</v>
      </c>
      <c r="H83" s="15">
        <f t="shared" si="13"/>
        <v>85530.782998819283</v>
      </c>
      <c r="I83" s="15">
        <f t="shared" si="11"/>
        <v>1964.635122816004</v>
      </c>
      <c r="J83" s="15">
        <f t="shared" si="8"/>
        <v>84479.310281088154</v>
      </c>
      <c r="K83" s="15">
        <f t="shared" si="9"/>
        <v>1217471.2354683001</v>
      </c>
      <c r="L83" s="22">
        <f t="shared" si="12"/>
        <v>14.234304805617256</v>
      </c>
    </row>
    <row r="84" spans="1:12" x14ac:dyDescent="0.2">
      <c r="A84" s="18">
        <v>75</v>
      </c>
      <c r="B84" s="10">
        <v>11</v>
      </c>
      <c r="C84" s="10">
        <v>514</v>
      </c>
      <c r="D84" s="10">
        <v>486</v>
      </c>
      <c r="E84" s="19">
        <v>0.61219999999999997</v>
      </c>
      <c r="F84" s="20">
        <f t="shared" si="10"/>
        <v>2.1999999999999999E-2</v>
      </c>
      <c r="G84" s="20">
        <f t="shared" si="7"/>
        <v>2.1813892593945495E-2</v>
      </c>
      <c r="H84" s="15">
        <f t="shared" si="13"/>
        <v>83566.147876003277</v>
      </c>
      <c r="I84" s="15">
        <f t="shared" si="11"/>
        <v>1822.9029742569019</v>
      </c>
      <c r="J84" s="15">
        <f t="shared" si="8"/>
        <v>82859.226102586457</v>
      </c>
      <c r="K84" s="15">
        <f t="shared" si="9"/>
        <v>1132991.9251872119</v>
      </c>
      <c r="L84" s="22">
        <f t="shared" si="12"/>
        <v>13.558025037463288</v>
      </c>
    </row>
    <row r="85" spans="1:12" x14ac:dyDescent="0.2">
      <c r="A85" s="18">
        <v>76</v>
      </c>
      <c r="B85" s="10">
        <v>8</v>
      </c>
      <c r="C85" s="10">
        <v>481</v>
      </c>
      <c r="D85" s="10">
        <v>505</v>
      </c>
      <c r="E85" s="19">
        <v>0.28970000000000001</v>
      </c>
      <c r="F85" s="20">
        <f t="shared" si="10"/>
        <v>1.6227180527383367E-2</v>
      </c>
      <c r="G85" s="20">
        <f t="shared" si="7"/>
        <v>1.6042274602031274E-2</v>
      </c>
      <c r="H85" s="15">
        <f t="shared" si="13"/>
        <v>81743.24490174638</v>
      </c>
      <c r="I85" s="15">
        <f t="shared" si="11"/>
        <v>1311.3475815749084</v>
      </c>
      <c r="J85" s="15">
        <f t="shared" si="8"/>
        <v>80811.794714553718</v>
      </c>
      <c r="K85" s="15">
        <f t="shared" si="9"/>
        <v>1050132.6990846256</v>
      </c>
      <c r="L85" s="22">
        <f t="shared" si="12"/>
        <v>12.846721467282862</v>
      </c>
    </row>
    <row r="86" spans="1:12" x14ac:dyDescent="0.2">
      <c r="A86" s="18">
        <v>77</v>
      </c>
      <c r="B86" s="10">
        <v>18</v>
      </c>
      <c r="C86" s="10">
        <v>509</v>
      </c>
      <c r="D86" s="10">
        <v>469</v>
      </c>
      <c r="E86" s="19">
        <v>0.52949999999999997</v>
      </c>
      <c r="F86" s="20">
        <f t="shared" si="10"/>
        <v>3.6809815950920248E-2</v>
      </c>
      <c r="G86" s="20">
        <f t="shared" si="7"/>
        <v>3.6183159151625531E-2</v>
      </c>
      <c r="H86" s="15">
        <f t="shared" si="13"/>
        <v>80431.897320171469</v>
      </c>
      <c r="I86" s="15">
        <f t="shared" si="11"/>
        <v>2910.2801416029674</v>
      </c>
      <c r="J86" s="15">
        <f t="shared" si="8"/>
        <v>79062.610513547275</v>
      </c>
      <c r="K86" s="15">
        <f t="shared" si="9"/>
        <v>969320.90437007183</v>
      </c>
      <c r="L86" s="22">
        <f t="shared" si="12"/>
        <v>12.051448948313897</v>
      </c>
    </row>
    <row r="87" spans="1:12" x14ac:dyDescent="0.2">
      <c r="A87" s="18">
        <v>78</v>
      </c>
      <c r="B87" s="10">
        <v>8</v>
      </c>
      <c r="C87" s="10">
        <v>441</v>
      </c>
      <c r="D87" s="10">
        <v>494</v>
      </c>
      <c r="E87" s="19">
        <v>0.45579999999999998</v>
      </c>
      <c r="F87" s="20">
        <f t="shared" si="10"/>
        <v>1.7112299465240642E-2</v>
      </c>
      <c r="G87" s="20">
        <f t="shared" si="7"/>
        <v>1.6954411283499799E-2</v>
      </c>
      <c r="H87" s="15">
        <f t="shared" si="13"/>
        <v>77521.6171785685</v>
      </c>
      <c r="I87" s="15">
        <f t="shared" si="11"/>
        <v>1314.3333810074737</v>
      </c>
      <c r="J87" s="15">
        <f t="shared" si="8"/>
        <v>76806.356952624235</v>
      </c>
      <c r="K87" s="15">
        <f t="shared" si="9"/>
        <v>890258.29385652451</v>
      </c>
      <c r="L87" s="22">
        <f t="shared" si="12"/>
        <v>11.484000544078484</v>
      </c>
    </row>
    <row r="88" spans="1:12" x14ac:dyDescent="0.2">
      <c r="A88" s="18">
        <v>79</v>
      </c>
      <c r="B88" s="10">
        <v>14</v>
      </c>
      <c r="C88" s="10">
        <v>436</v>
      </c>
      <c r="D88" s="10">
        <v>426</v>
      </c>
      <c r="E88" s="19">
        <v>0.49530000000000002</v>
      </c>
      <c r="F88" s="20">
        <f t="shared" si="10"/>
        <v>3.248259860788863E-2</v>
      </c>
      <c r="G88" s="20">
        <f t="shared" si="7"/>
        <v>3.1958669222751465E-2</v>
      </c>
      <c r="H88" s="15">
        <f t="shared" si="13"/>
        <v>76207.283797561031</v>
      </c>
      <c r="I88" s="15">
        <f t="shared" si="11"/>
        <v>2435.4833752506001</v>
      </c>
      <c r="J88" s="15">
        <f t="shared" si="8"/>
        <v>74978.09533807206</v>
      </c>
      <c r="K88" s="15">
        <f t="shared" si="9"/>
        <v>813451.93690390023</v>
      </c>
      <c r="L88" s="22">
        <f t="shared" si="12"/>
        <v>10.674201944590687</v>
      </c>
    </row>
    <row r="89" spans="1:12" x14ac:dyDescent="0.2">
      <c r="A89" s="18">
        <v>80</v>
      </c>
      <c r="B89" s="10">
        <v>10</v>
      </c>
      <c r="C89" s="10">
        <v>458</v>
      </c>
      <c r="D89" s="10">
        <v>428</v>
      </c>
      <c r="E89" s="19">
        <v>0.47149999999999997</v>
      </c>
      <c r="F89" s="20">
        <f t="shared" si="10"/>
        <v>2.2573363431151242E-2</v>
      </c>
      <c r="G89" s="20">
        <f t="shared" si="7"/>
        <v>2.2307237583233882E-2</v>
      </c>
      <c r="H89" s="15">
        <f t="shared" si="13"/>
        <v>73771.800422310436</v>
      </c>
      <c r="I89" s="15">
        <f t="shared" si="11"/>
        <v>1645.6450789633925</v>
      </c>
      <c r="J89" s="15">
        <f t="shared" si="8"/>
        <v>72902.076998078279</v>
      </c>
      <c r="K89" s="15">
        <f t="shared" si="9"/>
        <v>738473.84156582819</v>
      </c>
      <c r="L89" s="22">
        <f t="shared" si="12"/>
        <v>10.010245613342727</v>
      </c>
    </row>
    <row r="90" spans="1:12" x14ac:dyDescent="0.2">
      <c r="A90" s="18">
        <v>81</v>
      </c>
      <c r="B90" s="10">
        <v>13</v>
      </c>
      <c r="C90" s="10">
        <v>369</v>
      </c>
      <c r="D90" s="10">
        <v>451</v>
      </c>
      <c r="E90" s="19">
        <v>0.3992</v>
      </c>
      <c r="F90" s="20">
        <f t="shared" si="10"/>
        <v>3.1707317073170732E-2</v>
      </c>
      <c r="G90" s="20">
        <f t="shared" si="7"/>
        <v>3.1114591690393541E-2</v>
      </c>
      <c r="H90" s="15">
        <f t="shared" si="13"/>
        <v>72126.15534334704</v>
      </c>
      <c r="I90" s="15">
        <f t="shared" si="11"/>
        <v>2244.1758737061396</v>
      </c>
      <c r="J90" s="15">
        <f t="shared" si="8"/>
        <v>70777.854478424386</v>
      </c>
      <c r="K90" s="15">
        <f t="shared" si="9"/>
        <v>665571.76456774992</v>
      </c>
      <c r="L90" s="22">
        <f t="shared" si="12"/>
        <v>9.2278835798107277</v>
      </c>
    </row>
    <row r="91" spans="1:12" x14ac:dyDescent="0.2">
      <c r="A91" s="18">
        <v>82</v>
      </c>
      <c r="B91" s="10">
        <v>23</v>
      </c>
      <c r="C91" s="10">
        <v>312</v>
      </c>
      <c r="D91" s="10">
        <v>354</v>
      </c>
      <c r="E91" s="19">
        <v>0.42849999999999999</v>
      </c>
      <c r="F91" s="20">
        <f t="shared" si="10"/>
        <v>6.9069069069069067E-2</v>
      </c>
      <c r="G91" s="20">
        <f t="shared" si="7"/>
        <v>6.6446238492883752E-2</v>
      </c>
      <c r="H91" s="15">
        <f t="shared" si="13"/>
        <v>69881.979469640894</v>
      </c>
      <c r="I91" s="15">
        <f t="shared" si="11"/>
        <v>4643.3946741945647</v>
      </c>
      <c r="J91" s="15">
        <f t="shared" si="8"/>
        <v>67228.279413338707</v>
      </c>
      <c r="K91" s="15">
        <f t="shared" si="9"/>
        <v>594793.91008932551</v>
      </c>
      <c r="L91" s="22">
        <f t="shared" si="12"/>
        <v>8.5114061536812109</v>
      </c>
    </row>
    <row r="92" spans="1:12" x14ac:dyDescent="0.2">
      <c r="A92" s="18">
        <v>83</v>
      </c>
      <c r="B92" s="10">
        <v>25</v>
      </c>
      <c r="C92" s="10">
        <v>309</v>
      </c>
      <c r="D92" s="10">
        <v>294</v>
      </c>
      <c r="E92" s="19">
        <v>0.51570000000000005</v>
      </c>
      <c r="F92" s="20">
        <f t="shared" si="10"/>
        <v>8.2918739635157543E-2</v>
      </c>
      <c r="G92" s="20">
        <f t="shared" si="7"/>
        <v>7.9717481246462538E-2</v>
      </c>
      <c r="H92" s="15">
        <f t="shared" si="13"/>
        <v>65238.584795446332</v>
      </c>
      <c r="I92" s="15">
        <f t="shared" si="11"/>
        <v>5200.6556599767491</v>
      </c>
      <c r="J92" s="15">
        <f t="shared" si="8"/>
        <v>62719.907259319589</v>
      </c>
      <c r="K92" s="15">
        <f t="shared" si="9"/>
        <v>527565.63067598676</v>
      </c>
      <c r="L92" s="22">
        <f t="shared" si="12"/>
        <v>8.0867117570093416</v>
      </c>
    </row>
    <row r="93" spans="1:12" x14ac:dyDescent="0.2">
      <c r="A93" s="18">
        <v>84</v>
      </c>
      <c r="B93" s="10">
        <v>15</v>
      </c>
      <c r="C93" s="10">
        <v>273</v>
      </c>
      <c r="D93" s="10">
        <v>288</v>
      </c>
      <c r="E93" s="19">
        <v>0.35489999999999999</v>
      </c>
      <c r="F93" s="20">
        <f t="shared" si="10"/>
        <v>5.3475935828877004E-2</v>
      </c>
      <c r="G93" s="20">
        <f t="shared" si="7"/>
        <v>5.1692676698492132E-2</v>
      </c>
      <c r="H93" s="15">
        <f t="shared" si="13"/>
        <v>60037.929135469582</v>
      </c>
      <c r="I93" s="15">
        <f t="shared" si="11"/>
        <v>3103.5212604468102</v>
      </c>
      <c r="J93" s="15">
        <f t="shared" si="8"/>
        <v>58035.847570355341</v>
      </c>
      <c r="K93" s="15">
        <f t="shared" si="9"/>
        <v>464845.72341666714</v>
      </c>
      <c r="L93" s="22">
        <f t="shared" si="12"/>
        <v>7.742534263095405</v>
      </c>
    </row>
    <row r="94" spans="1:12" x14ac:dyDescent="0.2">
      <c r="A94" s="18">
        <v>85</v>
      </c>
      <c r="B94" s="10">
        <v>18</v>
      </c>
      <c r="C94" s="10">
        <v>248</v>
      </c>
      <c r="D94" s="10">
        <v>250</v>
      </c>
      <c r="E94" s="19">
        <v>0.47339999999999999</v>
      </c>
      <c r="F94" s="20">
        <f t="shared" si="10"/>
        <v>7.2289156626506021E-2</v>
      </c>
      <c r="G94" s="20">
        <f t="shared" si="7"/>
        <v>6.9638206305507447E-2</v>
      </c>
      <c r="H94" s="15">
        <f t="shared" si="13"/>
        <v>56934.407875022771</v>
      </c>
      <c r="I94" s="15">
        <f t="shared" si="11"/>
        <v>3964.8100414827436</v>
      </c>
      <c r="J94" s="15">
        <f t="shared" si="8"/>
        <v>54846.538907177957</v>
      </c>
      <c r="K94" s="15">
        <f t="shared" si="9"/>
        <v>406809.8758463118</v>
      </c>
      <c r="L94" s="22">
        <f t="shared" si="12"/>
        <v>7.1452376696233291</v>
      </c>
    </row>
    <row r="95" spans="1:12" x14ac:dyDescent="0.2">
      <c r="A95" s="18">
        <v>86</v>
      </c>
      <c r="B95" s="10">
        <v>18</v>
      </c>
      <c r="C95" s="10">
        <v>225</v>
      </c>
      <c r="D95" s="10">
        <v>245</v>
      </c>
      <c r="E95" s="19">
        <v>0.50080000000000002</v>
      </c>
      <c r="F95" s="20">
        <f t="shared" si="10"/>
        <v>7.6595744680851063E-2</v>
      </c>
      <c r="G95" s="20">
        <f t="shared" si="7"/>
        <v>7.377484572860038E-2</v>
      </c>
      <c r="H95" s="15">
        <f t="shared" si="13"/>
        <v>52969.597833540029</v>
      </c>
      <c r="I95" s="15">
        <f t="shared" si="11"/>
        <v>3907.8239084754205</v>
      </c>
      <c r="J95" s="15">
        <f t="shared" si="8"/>
        <v>51018.812138429101</v>
      </c>
      <c r="K95" s="15">
        <f t="shared" si="9"/>
        <v>351963.33693913382</v>
      </c>
      <c r="L95" s="22">
        <f t="shared" si="12"/>
        <v>6.6446292087245711</v>
      </c>
    </row>
    <row r="96" spans="1:12" x14ac:dyDescent="0.2">
      <c r="A96" s="18">
        <v>87</v>
      </c>
      <c r="B96" s="10">
        <v>17</v>
      </c>
      <c r="C96" s="10">
        <v>210</v>
      </c>
      <c r="D96" s="10">
        <v>211</v>
      </c>
      <c r="E96" s="19">
        <v>0.60160000000000002</v>
      </c>
      <c r="F96" s="20">
        <f t="shared" si="10"/>
        <v>8.076009501187649E-2</v>
      </c>
      <c r="G96" s="20">
        <f t="shared" si="7"/>
        <v>7.8242651634258878E-2</v>
      </c>
      <c r="H96" s="15">
        <f t="shared" si="13"/>
        <v>49061.773925064612</v>
      </c>
      <c r="I96" s="15">
        <f t="shared" si="11"/>
        <v>3838.7232857775962</v>
      </c>
      <c r="J96" s="15">
        <f t="shared" si="8"/>
        <v>47532.426568010815</v>
      </c>
      <c r="K96" s="15">
        <f t="shared" si="9"/>
        <v>300944.52480070473</v>
      </c>
      <c r="L96" s="22">
        <f t="shared" si="12"/>
        <v>6.1339919192558714</v>
      </c>
    </row>
    <row r="97" spans="1:12" x14ac:dyDescent="0.2">
      <c r="A97" s="18">
        <v>88</v>
      </c>
      <c r="B97" s="10">
        <v>19</v>
      </c>
      <c r="C97" s="10">
        <v>166</v>
      </c>
      <c r="D97" s="10">
        <v>205</v>
      </c>
      <c r="E97" s="19">
        <v>0.61670000000000003</v>
      </c>
      <c r="F97" s="20">
        <f t="shared" si="10"/>
        <v>0.10242587601078167</v>
      </c>
      <c r="G97" s="20">
        <f t="shared" si="7"/>
        <v>9.8556561351200084E-2</v>
      </c>
      <c r="H97" s="15">
        <f t="shared" si="13"/>
        <v>45223.050639287016</v>
      </c>
      <c r="I97" s="15">
        <f t="shared" si="11"/>
        <v>4457.028364819319</v>
      </c>
      <c r="J97" s="15">
        <f t="shared" si="8"/>
        <v>43514.671667051771</v>
      </c>
      <c r="K97" s="15">
        <f t="shared" si="9"/>
        <v>253412.09823269394</v>
      </c>
      <c r="L97" s="22">
        <f t="shared" si="12"/>
        <v>5.6036046805861659</v>
      </c>
    </row>
    <row r="98" spans="1:12" x14ac:dyDescent="0.2">
      <c r="A98" s="18">
        <v>89</v>
      </c>
      <c r="B98" s="10">
        <v>7</v>
      </c>
      <c r="C98" s="10">
        <v>156</v>
      </c>
      <c r="D98" s="10">
        <v>158</v>
      </c>
      <c r="E98" s="19">
        <v>0.5464</v>
      </c>
      <c r="F98" s="20">
        <f t="shared" si="10"/>
        <v>4.4585987261146494E-2</v>
      </c>
      <c r="G98" s="20">
        <f t="shared" si="7"/>
        <v>4.3702146149965787E-2</v>
      </c>
      <c r="H98" s="15">
        <f t="shared" si="13"/>
        <v>40766.022274467694</v>
      </c>
      <c r="I98" s="15">
        <f t="shared" si="11"/>
        <v>1781.5626633915479</v>
      </c>
      <c r="J98" s="15">
        <f t="shared" si="8"/>
        <v>39957.90545035329</v>
      </c>
      <c r="K98" s="15">
        <f>K99+J98</f>
        <v>209897.42656564218</v>
      </c>
      <c r="L98" s="22">
        <f t="shared" si="12"/>
        <v>5.1488326516738363</v>
      </c>
    </row>
    <row r="99" spans="1:12" x14ac:dyDescent="0.2">
      <c r="A99" s="18">
        <v>90</v>
      </c>
      <c r="B99" s="10">
        <v>17</v>
      </c>
      <c r="C99" s="10">
        <v>127</v>
      </c>
      <c r="D99" s="10">
        <v>151</v>
      </c>
      <c r="E99" s="23">
        <v>0.58550000000000002</v>
      </c>
      <c r="F99" s="24">
        <f t="shared" si="10"/>
        <v>0.1223021582733813</v>
      </c>
      <c r="G99" s="24">
        <f t="shared" si="7"/>
        <v>0.1164012831529684</v>
      </c>
      <c r="H99" s="25">
        <f t="shared" si="13"/>
        <v>38984.459611076149</v>
      </c>
      <c r="I99" s="25">
        <f t="shared" si="11"/>
        <v>4537.8411217543353</v>
      </c>
      <c r="J99" s="25">
        <f t="shared" si="8"/>
        <v>37103.524466108982</v>
      </c>
      <c r="K99" s="25">
        <f t="shared" ref="K99:K108" si="14">K100+J99</f>
        <v>169939.5211152889</v>
      </c>
      <c r="L99" s="26">
        <f t="shared" si="12"/>
        <v>4.3591606196589723</v>
      </c>
    </row>
    <row r="100" spans="1:12" x14ac:dyDescent="0.2">
      <c r="A100" s="18">
        <v>91</v>
      </c>
      <c r="B100" s="10">
        <v>20</v>
      </c>
      <c r="C100" s="10">
        <v>113</v>
      </c>
      <c r="D100" s="10">
        <v>105</v>
      </c>
      <c r="E100" s="23">
        <v>0.61119999999999997</v>
      </c>
      <c r="F100" s="24">
        <f t="shared" si="10"/>
        <v>0.1834862385321101</v>
      </c>
      <c r="G100" s="24">
        <f t="shared" si="7"/>
        <v>0.17126806878125642</v>
      </c>
      <c r="H100" s="25">
        <f t="shared" si="13"/>
        <v>34446.618489321816</v>
      </c>
      <c r="I100" s="25">
        <f t="shared" si="11"/>
        <v>5899.6058247108676</v>
      </c>
      <c r="J100" s="25">
        <f t="shared" si="8"/>
        <v>32152.85174467423</v>
      </c>
      <c r="K100" s="25">
        <f t="shared" si="14"/>
        <v>132835.99664917993</v>
      </c>
      <c r="L100" s="26">
        <f t="shared" si="12"/>
        <v>3.8562855361363861</v>
      </c>
    </row>
    <row r="101" spans="1:12" x14ac:dyDescent="0.2">
      <c r="A101" s="18">
        <v>92</v>
      </c>
      <c r="B101" s="10">
        <v>23</v>
      </c>
      <c r="C101" s="10">
        <v>97</v>
      </c>
      <c r="D101" s="10">
        <v>90</v>
      </c>
      <c r="E101" s="23">
        <v>0.54620000000000002</v>
      </c>
      <c r="F101" s="24">
        <f t="shared" si="10"/>
        <v>0.24598930481283424</v>
      </c>
      <c r="G101" s="24">
        <f t="shared" si="7"/>
        <v>0.22128704393221305</v>
      </c>
      <c r="H101" s="25">
        <f t="shared" si="13"/>
        <v>28547.012664610949</v>
      </c>
      <c r="I101" s="25">
        <f t="shared" si="11"/>
        <v>6317.0840456472051</v>
      </c>
      <c r="J101" s="25">
        <f t="shared" si="8"/>
        <v>25680.319924696247</v>
      </c>
      <c r="K101" s="25">
        <f t="shared" si="14"/>
        <v>100683.14490450571</v>
      </c>
      <c r="L101" s="26">
        <f t="shared" si="12"/>
        <v>3.5269240283527181</v>
      </c>
    </row>
    <row r="102" spans="1:12" x14ac:dyDescent="0.2">
      <c r="A102" s="18">
        <v>93</v>
      </c>
      <c r="B102" s="10">
        <v>14</v>
      </c>
      <c r="C102" s="10">
        <v>54</v>
      </c>
      <c r="D102" s="10">
        <v>82</v>
      </c>
      <c r="E102" s="23">
        <v>0.3841</v>
      </c>
      <c r="F102" s="24">
        <f t="shared" si="10"/>
        <v>0.20588235294117646</v>
      </c>
      <c r="G102" s="24">
        <f t="shared" si="7"/>
        <v>0.18271371631868402</v>
      </c>
      <c r="H102" s="25">
        <f t="shared" si="13"/>
        <v>22229.928618963742</v>
      </c>
      <c r="I102" s="25">
        <f t="shared" si="11"/>
        <v>4061.7128714699365</v>
      </c>
      <c r="J102" s="25">
        <f t="shared" si="8"/>
        <v>19728.319661425408</v>
      </c>
      <c r="K102" s="25">
        <f t="shared" si="14"/>
        <v>75002.824979809462</v>
      </c>
      <c r="L102" s="26">
        <f t="shared" si="12"/>
        <v>3.3739570767594191</v>
      </c>
    </row>
    <row r="103" spans="1:12" x14ac:dyDescent="0.2">
      <c r="A103" s="18">
        <v>94</v>
      </c>
      <c r="B103" s="10">
        <v>21</v>
      </c>
      <c r="C103" s="10">
        <v>60</v>
      </c>
      <c r="D103" s="10">
        <v>40</v>
      </c>
      <c r="E103" s="23">
        <v>0.54400000000000004</v>
      </c>
      <c r="F103" s="24">
        <f t="shared" si="10"/>
        <v>0.42</v>
      </c>
      <c r="G103" s="24">
        <f t="shared" si="7"/>
        <v>0.35249093594736136</v>
      </c>
      <c r="H103" s="25">
        <f t="shared" si="13"/>
        <v>18168.215747493807</v>
      </c>
      <c r="I103" s="25">
        <f t="shared" si="11"/>
        <v>6404.1313733276811</v>
      </c>
      <c r="J103" s="25">
        <f t="shared" si="8"/>
        <v>15247.931841256384</v>
      </c>
      <c r="K103" s="25">
        <f t="shared" si="14"/>
        <v>55274.50531838405</v>
      </c>
      <c r="L103" s="26">
        <f t="shared" si="12"/>
        <v>3.0423738955218442</v>
      </c>
    </row>
    <row r="104" spans="1:12" x14ac:dyDescent="0.2">
      <c r="A104" s="18">
        <v>95</v>
      </c>
      <c r="B104" s="10">
        <v>9</v>
      </c>
      <c r="C104" s="10">
        <v>41</v>
      </c>
      <c r="D104" s="10">
        <v>49</v>
      </c>
      <c r="E104" s="23">
        <v>0.51629999999999998</v>
      </c>
      <c r="F104" s="24">
        <f t="shared" si="10"/>
        <v>0.2</v>
      </c>
      <c r="G104" s="24">
        <f t="shared" si="7"/>
        <v>0.1823586264748254</v>
      </c>
      <c r="H104" s="25">
        <f t="shared" si="13"/>
        <v>11764.084374166127</v>
      </c>
      <c r="I104" s="25">
        <f t="shared" si="11"/>
        <v>2145.2822682068909</v>
      </c>
      <c r="J104" s="25">
        <f t="shared" si="8"/>
        <v>10726.411341034453</v>
      </c>
      <c r="K104" s="25">
        <f t="shared" si="14"/>
        <v>40026.573477127662</v>
      </c>
      <c r="L104" s="26">
        <f t="shared" si="12"/>
        <v>3.402438490242881</v>
      </c>
    </row>
    <row r="105" spans="1:12" x14ac:dyDescent="0.2">
      <c r="A105" s="18">
        <v>96</v>
      </c>
      <c r="B105" s="10">
        <v>4</v>
      </c>
      <c r="C105" s="10">
        <v>31</v>
      </c>
      <c r="D105" s="10">
        <v>35</v>
      </c>
      <c r="E105" s="23">
        <v>0.57330000000000003</v>
      </c>
      <c r="F105" s="24">
        <f t="shared" si="10"/>
        <v>0.12121212121212122</v>
      </c>
      <c r="G105" s="24">
        <f t="shared" si="7"/>
        <v>0.11525118996853644</v>
      </c>
      <c r="H105" s="25">
        <f t="shared" si="13"/>
        <v>9618.8021059592356</v>
      </c>
      <c r="I105" s="25">
        <f t="shared" si="11"/>
        <v>1108.5783887836662</v>
      </c>
      <c r="J105" s="25">
        <f t="shared" si="8"/>
        <v>9145.7717074652464</v>
      </c>
      <c r="K105" s="25">
        <f t="shared" si="14"/>
        <v>29300.162136093208</v>
      </c>
      <c r="L105" s="26">
        <f t="shared" si="12"/>
        <v>3.0461342081193847</v>
      </c>
    </row>
    <row r="106" spans="1:12" x14ac:dyDescent="0.2">
      <c r="A106" s="18">
        <v>97</v>
      </c>
      <c r="B106" s="10">
        <v>7</v>
      </c>
      <c r="C106" s="10">
        <v>25</v>
      </c>
      <c r="D106" s="10">
        <v>22</v>
      </c>
      <c r="E106" s="23">
        <v>0.39179999999999998</v>
      </c>
      <c r="F106" s="24">
        <f t="shared" si="10"/>
        <v>0.2978723404255319</v>
      </c>
      <c r="G106" s="24">
        <f t="shared" si="7"/>
        <v>0.25218500291814072</v>
      </c>
      <c r="H106" s="25">
        <f t="shared" si="13"/>
        <v>8510.2237171755696</v>
      </c>
      <c r="I106" s="25">
        <f t="shared" si="11"/>
        <v>2146.1507929499512</v>
      </c>
      <c r="J106" s="25">
        <f t="shared" si="8"/>
        <v>7204.9348049034088</v>
      </c>
      <c r="K106" s="25">
        <f t="shared" si="14"/>
        <v>20154.390428627961</v>
      </c>
      <c r="L106" s="26">
        <f t="shared" si="12"/>
        <v>2.3682562407791714</v>
      </c>
    </row>
    <row r="107" spans="1:12" x14ac:dyDescent="0.2">
      <c r="A107" s="18">
        <v>98</v>
      </c>
      <c r="B107" s="10">
        <v>5</v>
      </c>
      <c r="C107" s="10">
        <v>14</v>
      </c>
      <c r="D107" s="10">
        <v>21</v>
      </c>
      <c r="E107" s="23">
        <v>0.55889999999999995</v>
      </c>
      <c r="F107" s="24">
        <f t="shared" si="10"/>
        <v>0.2857142857142857</v>
      </c>
      <c r="G107" s="24">
        <f t="shared" si="7"/>
        <v>0.25373626652457437</v>
      </c>
      <c r="H107" s="25">
        <f t="shared" si="13"/>
        <v>6364.0729242256184</v>
      </c>
      <c r="I107" s="25">
        <f t="shared" si="11"/>
        <v>1614.7961036831389</v>
      </c>
      <c r="J107" s="25">
        <f t="shared" si="8"/>
        <v>5651.7863628909863</v>
      </c>
      <c r="K107" s="25">
        <f t="shared" si="14"/>
        <v>12949.455623724552</v>
      </c>
      <c r="L107" s="26">
        <f t="shared" si="12"/>
        <v>2.0347748647616641</v>
      </c>
    </row>
    <row r="108" spans="1:12" x14ac:dyDescent="0.2">
      <c r="A108" s="18">
        <v>99</v>
      </c>
      <c r="B108" s="10">
        <v>0</v>
      </c>
      <c r="C108" s="10">
        <v>11</v>
      </c>
      <c r="D108" s="10">
        <v>9</v>
      </c>
      <c r="E108" s="23">
        <v>0</v>
      </c>
      <c r="F108" s="24">
        <f t="shared" si="10"/>
        <v>0</v>
      </c>
      <c r="G108" s="24">
        <f t="shared" si="7"/>
        <v>0</v>
      </c>
      <c r="H108" s="25">
        <f t="shared" si="13"/>
        <v>4749.27682054248</v>
      </c>
      <c r="I108" s="25">
        <f t="shared" si="11"/>
        <v>0</v>
      </c>
      <c r="J108" s="25">
        <f t="shared" si="8"/>
        <v>4749.27682054248</v>
      </c>
      <c r="K108" s="25">
        <f t="shared" si="14"/>
        <v>7297.669260833567</v>
      </c>
      <c r="L108" s="26">
        <f t="shared" si="12"/>
        <v>1.5365853658536586</v>
      </c>
    </row>
    <row r="109" spans="1:12" x14ac:dyDescent="0.2">
      <c r="A109" s="18" t="s">
        <v>24</v>
      </c>
      <c r="B109" s="25">
        <v>11</v>
      </c>
      <c r="C109" s="25">
        <v>21</v>
      </c>
      <c r="D109" s="13">
        <v>20</v>
      </c>
      <c r="E109" s="23"/>
      <c r="F109" s="24">
        <f>B109/((C109+D109)/2)</f>
        <v>0.53658536585365857</v>
      </c>
      <c r="G109" s="24">
        <v>1</v>
      </c>
      <c r="H109" s="25">
        <f>H108-I108</f>
        <v>4749.27682054248</v>
      </c>
      <c r="I109" s="25">
        <f>H109*G109</f>
        <v>4749.27682054248</v>
      </c>
      <c r="J109" s="25">
        <f>H109*F109</f>
        <v>2548.392440291087</v>
      </c>
      <c r="K109" s="25">
        <f>J109</f>
        <v>2548.392440291087</v>
      </c>
      <c r="L109" s="26">
        <f>K109/H109</f>
        <v>0.53658536585365857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33" t="s">
        <v>11</v>
      </c>
      <c r="B112" s="34"/>
      <c r="C112" s="34"/>
      <c r="D112" s="34"/>
      <c r="H112" s="34"/>
      <c r="I112" s="34"/>
      <c r="J112" s="34"/>
      <c r="K112" s="34"/>
      <c r="L112" s="31"/>
    </row>
    <row r="113" spans="1:12" s="32" customFormat="1" ht="11.25" x14ac:dyDescent="0.2">
      <c r="A113" s="35" t="s">
        <v>12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0"/>
      <c r="B124" s="30"/>
      <c r="C124" s="30"/>
      <c r="D124" s="30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ht="11.25" x14ac:dyDescent="0.2">
      <c r="A125" s="7" t="s">
        <v>103</v>
      </c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41275</v>
      </c>
      <c r="D7" s="41">
        <v>41640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10">
        <v>1146</v>
      </c>
      <c r="D9" s="10">
        <v>1144</v>
      </c>
      <c r="E9" s="19">
        <v>0.5</v>
      </c>
      <c r="F9" s="20">
        <f>B9/((C9+D9)/2)</f>
        <v>3.4934497816593887E-3</v>
      </c>
      <c r="G9" s="20">
        <f t="shared" ref="G9:G72" si="0">F9/((1+(1-E9)*F9))</f>
        <v>3.4873583260680041E-3</v>
      </c>
      <c r="H9" s="15">
        <v>100000</v>
      </c>
      <c r="I9" s="15">
        <f>H9*G9</f>
        <v>348.73583260680039</v>
      </c>
      <c r="J9" s="15">
        <f t="shared" ref="J9:J72" si="1">H10+I9*E9</f>
        <v>99825.63208369659</v>
      </c>
      <c r="K9" s="15">
        <f t="shared" ref="K9:K72" si="2">K10+J9</f>
        <v>8437577.4705542661</v>
      </c>
      <c r="L9" s="21">
        <f>K9/H9</f>
        <v>84.375774705542668</v>
      </c>
    </row>
    <row r="10" spans="1:13" x14ac:dyDescent="0.2">
      <c r="A10" s="18">
        <v>1</v>
      </c>
      <c r="B10" s="10">
        <v>0</v>
      </c>
      <c r="C10" s="10">
        <v>1214</v>
      </c>
      <c r="D10" s="10">
        <v>1217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99651.264167393194</v>
      </c>
      <c r="I10" s="15">
        <f t="shared" ref="I10:I73" si="4">H10*G10</f>
        <v>0</v>
      </c>
      <c r="J10" s="15">
        <f t="shared" si="1"/>
        <v>99651.264167393194</v>
      </c>
      <c r="K10" s="15">
        <f t="shared" si="2"/>
        <v>8337751.8384705689</v>
      </c>
      <c r="L10" s="22">
        <f t="shared" ref="L10:L73" si="5">K10/H10</f>
        <v>83.669303225947004</v>
      </c>
    </row>
    <row r="11" spans="1:13" x14ac:dyDescent="0.2">
      <c r="A11" s="18">
        <v>2</v>
      </c>
      <c r="B11" s="12">
        <v>0</v>
      </c>
      <c r="C11" s="10">
        <v>1256</v>
      </c>
      <c r="D11" s="10">
        <v>1231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99651.264167393194</v>
      </c>
      <c r="I11" s="15">
        <f t="shared" si="4"/>
        <v>0</v>
      </c>
      <c r="J11" s="15">
        <f t="shared" si="1"/>
        <v>99651.264167393194</v>
      </c>
      <c r="K11" s="15">
        <f t="shared" si="2"/>
        <v>8238100.5743031753</v>
      </c>
      <c r="L11" s="22">
        <f t="shared" si="5"/>
        <v>82.669303225947004</v>
      </c>
    </row>
    <row r="12" spans="1:13" x14ac:dyDescent="0.2">
      <c r="A12" s="18">
        <v>3</v>
      </c>
      <c r="B12" s="12">
        <v>0</v>
      </c>
      <c r="C12" s="10">
        <v>1266</v>
      </c>
      <c r="D12" s="10">
        <v>1296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99651.264167393194</v>
      </c>
      <c r="I12" s="15">
        <f t="shared" si="4"/>
        <v>0</v>
      </c>
      <c r="J12" s="15">
        <f t="shared" si="1"/>
        <v>99651.264167393194</v>
      </c>
      <c r="K12" s="15">
        <f t="shared" si="2"/>
        <v>8138449.3101357818</v>
      </c>
      <c r="L12" s="22">
        <f t="shared" si="5"/>
        <v>81.669303225947004</v>
      </c>
    </row>
    <row r="13" spans="1:13" x14ac:dyDescent="0.2">
      <c r="A13" s="18">
        <v>4</v>
      </c>
      <c r="B13" s="12">
        <v>1</v>
      </c>
      <c r="C13" s="10">
        <v>1320</v>
      </c>
      <c r="D13" s="10">
        <v>1271</v>
      </c>
      <c r="E13" s="19">
        <v>0.5</v>
      </c>
      <c r="F13" s="20">
        <f t="shared" si="3"/>
        <v>7.7190274025472794E-4</v>
      </c>
      <c r="G13" s="20">
        <f t="shared" si="0"/>
        <v>7.716049382716049E-4</v>
      </c>
      <c r="H13" s="15">
        <f t="shared" si="6"/>
        <v>99651.264167393194</v>
      </c>
      <c r="I13" s="15">
        <f t="shared" si="4"/>
        <v>76.891407536568821</v>
      </c>
      <c r="J13" s="15">
        <f t="shared" si="1"/>
        <v>99612.818463624906</v>
      </c>
      <c r="K13" s="15">
        <f t="shared" si="2"/>
        <v>8038798.0459683882</v>
      </c>
      <c r="L13" s="22">
        <f t="shared" si="5"/>
        <v>80.669303225947004</v>
      </c>
    </row>
    <row r="14" spans="1:13" x14ac:dyDescent="0.2">
      <c r="A14" s="18">
        <v>5</v>
      </c>
      <c r="B14" s="12">
        <v>0</v>
      </c>
      <c r="C14" s="10">
        <v>1302</v>
      </c>
      <c r="D14" s="10">
        <v>1344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99574.372759856618</v>
      </c>
      <c r="I14" s="15">
        <f t="shared" si="4"/>
        <v>0</v>
      </c>
      <c r="J14" s="15">
        <f t="shared" si="1"/>
        <v>99574.372759856618</v>
      </c>
      <c r="K14" s="15">
        <f t="shared" si="2"/>
        <v>7939185.2275047638</v>
      </c>
      <c r="L14" s="22">
        <f t="shared" si="5"/>
        <v>79.731210023804877</v>
      </c>
    </row>
    <row r="15" spans="1:13" x14ac:dyDescent="0.2">
      <c r="A15" s="18">
        <v>6</v>
      </c>
      <c r="B15" s="12">
        <v>0</v>
      </c>
      <c r="C15" s="10">
        <v>1332</v>
      </c>
      <c r="D15" s="10">
        <v>1313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99574.372759856618</v>
      </c>
      <c r="I15" s="15">
        <f t="shared" si="4"/>
        <v>0</v>
      </c>
      <c r="J15" s="15">
        <f t="shared" si="1"/>
        <v>99574.372759856618</v>
      </c>
      <c r="K15" s="15">
        <f t="shared" si="2"/>
        <v>7839610.8547449075</v>
      </c>
      <c r="L15" s="22">
        <f t="shared" si="5"/>
        <v>78.731210023804891</v>
      </c>
    </row>
    <row r="16" spans="1:13" x14ac:dyDescent="0.2">
      <c r="A16" s="18">
        <v>7</v>
      </c>
      <c r="B16" s="12">
        <v>0</v>
      </c>
      <c r="C16" s="10">
        <v>1289</v>
      </c>
      <c r="D16" s="10">
        <v>1338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99574.372759856618</v>
      </c>
      <c r="I16" s="15">
        <f t="shared" si="4"/>
        <v>0</v>
      </c>
      <c r="J16" s="15">
        <f t="shared" si="1"/>
        <v>99574.372759856618</v>
      </c>
      <c r="K16" s="15">
        <f t="shared" si="2"/>
        <v>7740036.4819850512</v>
      </c>
      <c r="L16" s="22">
        <f t="shared" si="5"/>
        <v>77.731210023804891</v>
      </c>
    </row>
    <row r="17" spans="1:12" x14ac:dyDescent="0.2">
      <c r="A17" s="18">
        <v>8</v>
      </c>
      <c r="B17" s="12">
        <v>0</v>
      </c>
      <c r="C17" s="10">
        <v>1382</v>
      </c>
      <c r="D17" s="10">
        <v>1295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99574.372759856618</v>
      </c>
      <c r="I17" s="15">
        <f t="shared" si="4"/>
        <v>0</v>
      </c>
      <c r="J17" s="15">
        <f t="shared" si="1"/>
        <v>99574.372759856618</v>
      </c>
      <c r="K17" s="15">
        <f t="shared" si="2"/>
        <v>7640462.1092251949</v>
      </c>
      <c r="L17" s="22">
        <f t="shared" si="5"/>
        <v>76.731210023804891</v>
      </c>
    </row>
    <row r="18" spans="1:12" x14ac:dyDescent="0.2">
      <c r="A18" s="18">
        <v>9</v>
      </c>
      <c r="B18" s="10">
        <v>0</v>
      </c>
      <c r="C18" s="10">
        <v>1258</v>
      </c>
      <c r="D18" s="10">
        <v>1381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99574.372759856618</v>
      </c>
      <c r="I18" s="15">
        <f t="shared" si="4"/>
        <v>0</v>
      </c>
      <c r="J18" s="15">
        <f t="shared" si="1"/>
        <v>99574.372759856618</v>
      </c>
      <c r="K18" s="15">
        <f t="shared" si="2"/>
        <v>7540887.7364653386</v>
      </c>
      <c r="L18" s="22">
        <f t="shared" si="5"/>
        <v>75.731210023804891</v>
      </c>
    </row>
    <row r="19" spans="1:12" x14ac:dyDescent="0.2">
      <c r="A19" s="18">
        <v>10</v>
      </c>
      <c r="B19" s="12">
        <v>0</v>
      </c>
      <c r="C19" s="10">
        <v>1249</v>
      </c>
      <c r="D19" s="10">
        <v>1246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99574.372759856618</v>
      </c>
      <c r="I19" s="15">
        <f t="shared" si="4"/>
        <v>0</v>
      </c>
      <c r="J19" s="15">
        <f t="shared" si="1"/>
        <v>99574.372759856618</v>
      </c>
      <c r="K19" s="15">
        <f t="shared" si="2"/>
        <v>7441313.3637054823</v>
      </c>
      <c r="L19" s="22">
        <f t="shared" si="5"/>
        <v>74.731210023804891</v>
      </c>
    </row>
    <row r="20" spans="1:12" x14ac:dyDescent="0.2">
      <c r="A20" s="18">
        <v>11</v>
      </c>
      <c r="B20" s="12">
        <v>0</v>
      </c>
      <c r="C20" s="10">
        <v>1180</v>
      </c>
      <c r="D20" s="10">
        <v>1244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99574.372759856618</v>
      </c>
      <c r="I20" s="15">
        <f t="shared" si="4"/>
        <v>0</v>
      </c>
      <c r="J20" s="15">
        <f t="shared" si="1"/>
        <v>99574.372759856618</v>
      </c>
      <c r="K20" s="15">
        <f t="shared" si="2"/>
        <v>7341738.9909456261</v>
      </c>
      <c r="L20" s="22">
        <f t="shared" si="5"/>
        <v>73.731210023804906</v>
      </c>
    </row>
    <row r="21" spans="1:12" x14ac:dyDescent="0.2">
      <c r="A21" s="18">
        <v>12</v>
      </c>
      <c r="B21" s="12">
        <v>0</v>
      </c>
      <c r="C21" s="10">
        <v>1228</v>
      </c>
      <c r="D21" s="10">
        <v>1170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99574.372759856618</v>
      </c>
      <c r="I21" s="15">
        <f t="shared" si="4"/>
        <v>0</v>
      </c>
      <c r="J21" s="15">
        <f t="shared" si="1"/>
        <v>99574.372759856618</v>
      </c>
      <c r="K21" s="15">
        <f t="shared" si="2"/>
        <v>7242164.6181857698</v>
      </c>
      <c r="L21" s="22">
        <f t="shared" si="5"/>
        <v>72.731210023804906</v>
      </c>
    </row>
    <row r="22" spans="1:12" x14ac:dyDescent="0.2">
      <c r="A22" s="18">
        <v>13</v>
      </c>
      <c r="B22" s="12">
        <v>0</v>
      </c>
      <c r="C22" s="10">
        <v>1191</v>
      </c>
      <c r="D22" s="10">
        <v>1213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99574.372759856618</v>
      </c>
      <c r="I22" s="15">
        <f t="shared" si="4"/>
        <v>0</v>
      </c>
      <c r="J22" s="15">
        <f t="shared" si="1"/>
        <v>99574.372759856618</v>
      </c>
      <c r="K22" s="15">
        <f t="shared" si="2"/>
        <v>7142590.2454259135</v>
      </c>
      <c r="L22" s="22">
        <f t="shared" si="5"/>
        <v>71.731210023804906</v>
      </c>
    </row>
    <row r="23" spans="1:12" x14ac:dyDescent="0.2">
      <c r="A23" s="18">
        <v>14</v>
      </c>
      <c r="B23" s="12">
        <v>0</v>
      </c>
      <c r="C23" s="10">
        <v>1154</v>
      </c>
      <c r="D23" s="10">
        <v>1173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99574.372759856618</v>
      </c>
      <c r="I23" s="15">
        <f t="shared" si="4"/>
        <v>0</v>
      </c>
      <c r="J23" s="15">
        <f t="shared" si="1"/>
        <v>99574.372759856618</v>
      </c>
      <c r="K23" s="15">
        <f t="shared" si="2"/>
        <v>7043015.8726660572</v>
      </c>
      <c r="L23" s="22">
        <f t="shared" si="5"/>
        <v>70.731210023804906</v>
      </c>
    </row>
    <row r="24" spans="1:12" x14ac:dyDescent="0.2">
      <c r="A24" s="18">
        <v>15</v>
      </c>
      <c r="B24" s="12">
        <v>0</v>
      </c>
      <c r="C24" s="10">
        <v>1156</v>
      </c>
      <c r="D24" s="10">
        <v>1143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99574.372759856618</v>
      </c>
      <c r="I24" s="15">
        <f t="shared" si="4"/>
        <v>0</v>
      </c>
      <c r="J24" s="15">
        <f t="shared" si="1"/>
        <v>99574.372759856618</v>
      </c>
      <c r="K24" s="15">
        <f t="shared" si="2"/>
        <v>6943441.4999062009</v>
      </c>
      <c r="L24" s="22">
        <f t="shared" si="5"/>
        <v>69.73121002380492</v>
      </c>
    </row>
    <row r="25" spans="1:12" x14ac:dyDescent="0.2">
      <c r="A25" s="18">
        <v>16</v>
      </c>
      <c r="B25" s="12">
        <v>0</v>
      </c>
      <c r="C25" s="10">
        <v>1177</v>
      </c>
      <c r="D25" s="10">
        <v>1152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99574.372759856618</v>
      </c>
      <c r="I25" s="15">
        <f t="shared" si="4"/>
        <v>0</v>
      </c>
      <c r="J25" s="15">
        <f t="shared" si="1"/>
        <v>99574.372759856618</v>
      </c>
      <c r="K25" s="15">
        <f t="shared" si="2"/>
        <v>6843867.1271463446</v>
      </c>
      <c r="L25" s="22">
        <f t="shared" si="5"/>
        <v>68.73121002380492</v>
      </c>
    </row>
    <row r="26" spans="1:12" x14ac:dyDescent="0.2">
      <c r="A26" s="18">
        <v>17</v>
      </c>
      <c r="B26" s="12">
        <v>0</v>
      </c>
      <c r="C26" s="10">
        <v>1114</v>
      </c>
      <c r="D26" s="10">
        <v>1180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99574.372759856618</v>
      </c>
      <c r="I26" s="15">
        <f t="shared" si="4"/>
        <v>0</v>
      </c>
      <c r="J26" s="15">
        <f t="shared" si="1"/>
        <v>99574.372759856618</v>
      </c>
      <c r="K26" s="15">
        <f t="shared" si="2"/>
        <v>6744292.7543864883</v>
      </c>
      <c r="L26" s="22">
        <f t="shared" si="5"/>
        <v>67.73121002380492</v>
      </c>
    </row>
    <row r="27" spans="1:12" x14ac:dyDescent="0.2">
      <c r="A27" s="18">
        <v>18</v>
      </c>
      <c r="B27" s="12">
        <v>0</v>
      </c>
      <c r="C27" s="10">
        <v>1140</v>
      </c>
      <c r="D27" s="10">
        <v>1106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99574.372759856618</v>
      </c>
      <c r="I27" s="15">
        <f t="shared" si="4"/>
        <v>0</v>
      </c>
      <c r="J27" s="15">
        <f t="shared" si="1"/>
        <v>99574.372759856618</v>
      </c>
      <c r="K27" s="15">
        <f t="shared" si="2"/>
        <v>6644718.3816266321</v>
      </c>
      <c r="L27" s="22">
        <f t="shared" si="5"/>
        <v>66.73121002380492</v>
      </c>
    </row>
    <row r="28" spans="1:12" x14ac:dyDescent="0.2">
      <c r="A28" s="18">
        <v>19</v>
      </c>
      <c r="B28" s="12">
        <v>1</v>
      </c>
      <c r="C28" s="10">
        <v>1182</v>
      </c>
      <c r="D28" s="10">
        <v>1135</v>
      </c>
      <c r="E28" s="19">
        <v>0.5</v>
      </c>
      <c r="F28" s="20">
        <f t="shared" si="3"/>
        <v>8.6318515321536469E-4</v>
      </c>
      <c r="G28" s="20">
        <f t="shared" si="0"/>
        <v>8.6281276962899055E-4</v>
      </c>
      <c r="H28" s="15">
        <f t="shared" si="6"/>
        <v>99574.372759856618</v>
      </c>
      <c r="I28" s="15">
        <f t="shared" si="4"/>
        <v>85.914040345001396</v>
      </c>
      <c r="J28" s="15">
        <f t="shared" si="1"/>
        <v>99531.415739684118</v>
      </c>
      <c r="K28" s="15">
        <f t="shared" si="2"/>
        <v>6545144.0088667758</v>
      </c>
      <c r="L28" s="22">
        <f t="shared" si="5"/>
        <v>65.731210023804934</v>
      </c>
    </row>
    <row r="29" spans="1:12" x14ac:dyDescent="0.2">
      <c r="A29" s="18">
        <v>20</v>
      </c>
      <c r="B29" s="12">
        <v>0</v>
      </c>
      <c r="C29" s="10">
        <v>1197</v>
      </c>
      <c r="D29" s="10">
        <v>1191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99488.458719511618</v>
      </c>
      <c r="I29" s="15">
        <f t="shared" si="4"/>
        <v>0</v>
      </c>
      <c r="J29" s="15">
        <f t="shared" si="1"/>
        <v>99488.458719511618</v>
      </c>
      <c r="K29" s="15">
        <f t="shared" si="2"/>
        <v>6445612.5931270914</v>
      </c>
      <c r="L29" s="22">
        <f t="shared" si="5"/>
        <v>64.787540947832397</v>
      </c>
    </row>
    <row r="30" spans="1:12" x14ac:dyDescent="0.2">
      <c r="A30" s="18">
        <v>21</v>
      </c>
      <c r="B30" s="12">
        <v>0</v>
      </c>
      <c r="C30" s="10">
        <v>1209</v>
      </c>
      <c r="D30" s="10">
        <v>1200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99488.458719511618</v>
      </c>
      <c r="I30" s="15">
        <f t="shared" si="4"/>
        <v>0</v>
      </c>
      <c r="J30" s="15">
        <f t="shared" si="1"/>
        <v>99488.458719511618</v>
      </c>
      <c r="K30" s="15">
        <f t="shared" si="2"/>
        <v>6346124.1344075799</v>
      </c>
      <c r="L30" s="22">
        <f t="shared" si="5"/>
        <v>63.78754094783239</v>
      </c>
    </row>
    <row r="31" spans="1:12" x14ac:dyDescent="0.2">
      <c r="A31" s="18">
        <v>22</v>
      </c>
      <c r="B31" s="10">
        <v>1</v>
      </c>
      <c r="C31" s="10">
        <v>1254</v>
      </c>
      <c r="D31" s="10">
        <v>1198</v>
      </c>
      <c r="E31" s="19">
        <v>0.5</v>
      </c>
      <c r="F31" s="20">
        <f t="shared" si="3"/>
        <v>8.1566068515497557E-4</v>
      </c>
      <c r="G31" s="20">
        <f t="shared" si="0"/>
        <v>8.1532816958825938E-4</v>
      </c>
      <c r="H31" s="15">
        <f t="shared" si="6"/>
        <v>99488.458719511618</v>
      </c>
      <c r="I31" s="15">
        <f t="shared" si="4"/>
        <v>81.115742942936507</v>
      </c>
      <c r="J31" s="15">
        <f t="shared" si="1"/>
        <v>99447.900848040154</v>
      </c>
      <c r="K31" s="15">
        <f t="shared" si="2"/>
        <v>6246635.6756880684</v>
      </c>
      <c r="L31" s="22">
        <f t="shared" si="5"/>
        <v>62.78754094783239</v>
      </c>
    </row>
    <row r="32" spans="1:12" x14ac:dyDescent="0.2">
      <c r="A32" s="18">
        <v>23</v>
      </c>
      <c r="B32" s="12">
        <v>1</v>
      </c>
      <c r="C32" s="10">
        <v>1219</v>
      </c>
      <c r="D32" s="10">
        <v>1258</v>
      </c>
      <c r="E32" s="19">
        <v>0.5</v>
      </c>
      <c r="F32" s="20">
        <f t="shared" si="3"/>
        <v>8.0742834073475975E-4</v>
      </c>
      <c r="G32" s="20">
        <f t="shared" si="0"/>
        <v>8.0710250201775611E-4</v>
      </c>
      <c r="H32" s="15">
        <f t="shared" si="6"/>
        <v>99407.342976568689</v>
      </c>
      <c r="I32" s="15">
        <f t="shared" si="4"/>
        <v>80.2319152353258</v>
      </c>
      <c r="J32" s="15">
        <f t="shared" si="1"/>
        <v>99367.227018951016</v>
      </c>
      <c r="K32" s="15">
        <f t="shared" si="2"/>
        <v>6147187.774840028</v>
      </c>
      <c r="L32" s="22">
        <f t="shared" si="5"/>
        <v>61.838367174636005</v>
      </c>
    </row>
    <row r="33" spans="1:12" x14ac:dyDescent="0.2">
      <c r="A33" s="18">
        <v>24</v>
      </c>
      <c r="B33" s="12">
        <v>0</v>
      </c>
      <c r="C33" s="10">
        <v>1247</v>
      </c>
      <c r="D33" s="10">
        <v>1220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99327.111061333359</v>
      </c>
      <c r="I33" s="15">
        <f t="shared" si="4"/>
        <v>0</v>
      </c>
      <c r="J33" s="15">
        <f t="shared" si="1"/>
        <v>99327.111061333359</v>
      </c>
      <c r="K33" s="15">
        <f t="shared" si="2"/>
        <v>6047820.5478210766</v>
      </c>
      <c r="L33" s="22">
        <f t="shared" si="5"/>
        <v>60.887913513226174</v>
      </c>
    </row>
    <row r="34" spans="1:12" x14ac:dyDescent="0.2">
      <c r="A34" s="18">
        <v>25</v>
      </c>
      <c r="B34" s="10">
        <v>0</v>
      </c>
      <c r="C34" s="10">
        <v>1341</v>
      </c>
      <c r="D34" s="10">
        <v>1261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99327.111061333359</v>
      </c>
      <c r="I34" s="15">
        <f t="shared" si="4"/>
        <v>0</v>
      </c>
      <c r="J34" s="15">
        <f t="shared" si="1"/>
        <v>99327.111061333359</v>
      </c>
      <c r="K34" s="15">
        <f t="shared" si="2"/>
        <v>5948493.4367597429</v>
      </c>
      <c r="L34" s="22">
        <f t="shared" si="5"/>
        <v>59.887913513226174</v>
      </c>
    </row>
    <row r="35" spans="1:12" x14ac:dyDescent="0.2">
      <c r="A35" s="18">
        <v>26</v>
      </c>
      <c r="B35" s="12">
        <v>0</v>
      </c>
      <c r="C35" s="10">
        <v>1503</v>
      </c>
      <c r="D35" s="10">
        <v>1337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99327.111061333359</v>
      </c>
      <c r="I35" s="15">
        <f t="shared" si="4"/>
        <v>0</v>
      </c>
      <c r="J35" s="15">
        <f t="shared" si="1"/>
        <v>99327.111061333359</v>
      </c>
      <c r="K35" s="15">
        <f t="shared" si="2"/>
        <v>5849166.3256984092</v>
      </c>
      <c r="L35" s="22">
        <f t="shared" si="5"/>
        <v>58.887913513226167</v>
      </c>
    </row>
    <row r="36" spans="1:12" x14ac:dyDescent="0.2">
      <c r="A36" s="18">
        <v>27</v>
      </c>
      <c r="B36" s="12">
        <v>0</v>
      </c>
      <c r="C36" s="10">
        <v>1519</v>
      </c>
      <c r="D36" s="10">
        <v>1486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99327.111061333359</v>
      </c>
      <c r="I36" s="15">
        <f t="shared" si="4"/>
        <v>0</v>
      </c>
      <c r="J36" s="15">
        <f t="shared" si="1"/>
        <v>99327.111061333359</v>
      </c>
      <c r="K36" s="15">
        <f t="shared" si="2"/>
        <v>5749839.2146370756</v>
      </c>
      <c r="L36" s="22">
        <f t="shared" si="5"/>
        <v>57.887913513226167</v>
      </c>
    </row>
    <row r="37" spans="1:12" x14ac:dyDescent="0.2">
      <c r="A37" s="18">
        <v>28</v>
      </c>
      <c r="B37" s="12">
        <v>0</v>
      </c>
      <c r="C37" s="10">
        <v>1659</v>
      </c>
      <c r="D37" s="10">
        <v>1490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99327.111061333359</v>
      </c>
      <c r="I37" s="15">
        <f t="shared" si="4"/>
        <v>0</v>
      </c>
      <c r="J37" s="15">
        <f t="shared" si="1"/>
        <v>99327.111061333359</v>
      </c>
      <c r="K37" s="15">
        <f t="shared" si="2"/>
        <v>5650512.1035757419</v>
      </c>
      <c r="L37" s="22">
        <f t="shared" si="5"/>
        <v>56.887913513226167</v>
      </c>
    </row>
    <row r="38" spans="1:12" x14ac:dyDescent="0.2">
      <c r="A38" s="18">
        <v>29</v>
      </c>
      <c r="B38" s="10">
        <v>0</v>
      </c>
      <c r="C38" s="10">
        <v>1683</v>
      </c>
      <c r="D38" s="10">
        <v>1651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99327.111061333359</v>
      </c>
      <c r="I38" s="15">
        <f t="shared" si="4"/>
        <v>0</v>
      </c>
      <c r="J38" s="15">
        <f t="shared" si="1"/>
        <v>99327.111061333359</v>
      </c>
      <c r="K38" s="15">
        <f t="shared" si="2"/>
        <v>5551184.9925144082</v>
      </c>
      <c r="L38" s="22">
        <f t="shared" si="5"/>
        <v>55.88791351322616</v>
      </c>
    </row>
    <row r="39" spans="1:12" x14ac:dyDescent="0.2">
      <c r="A39" s="18">
        <v>30</v>
      </c>
      <c r="B39" s="10">
        <v>0</v>
      </c>
      <c r="C39" s="10">
        <v>1738</v>
      </c>
      <c r="D39" s="10">
        <v>1661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99327.111061333359</v>
      </c>
      <c r="I39" s="15">
        <f t="shared" si="4"/>
        <v>0</v>
      </c>
      <c r="J39" s="15">
        <f t="shared" si="1"/>
        <v>99327.111061333359</v>
      </c>
      <c r="K39" s="15">
        <f t="shared" si="2"/>
        <v>5451857.8814530745</v>
      </c>
      <c r="L39" s="22">
        <f t="shared" si="5"/>
        <v>54.88791351322616</v>
      </c>
    </row>
    <row r="40" spans="1:12" x14ac:dyDescent="0.2">
      <c r="A40" s="18">
        <v>31</v>
      </c>
      <c r="B40" s="10">
        <v>1</v>
      </c>
      <c r="C40" s="10">
        <v>1807</v>
      </c>
      <c r="D40" s="10">
        <v>1713</v>
      </c>
      <c r="E40" s="19">
        <v>0.5</v>
      </c>
      <c r="F40" s="20">
        <f t="shared" si="3"/>
        <v>5.6818181818181815E-4</v>
      </c>
      <c r="G40" s="20">
        <f t="shared" si="0"/>
        <v>5.6802044873615449E-4</v>
      </c>
      <c r="H40" s="15">
        <f t="shared" si="6"/>
        <v>99327.111061333359</v>
      </c>
      <c r="I40" s="15">
        <f t="shared" si="4"/>
        <v>56.419830196724426</v>
      </c>
      <c r="J40" s="15">
        <f t="shared" si="1"/>
        <v>99298.901146234988</v>
      </c>
      <c r="K40" s="15">
        <f t="shared" si="2"/>
        <v>5352530.7703917408</v>
      </c>
      <c r="L40" s="22">
        <f t="shared" si="5"/>
        <v>53.887913513226152</v>
      </c>
    </row>
    <row r="41" spans="1:12" x14ac:dyDescent="0.2">
      <c r="A41" s="18">
        <v>32</v>
      </c>
      <c r="B41" s="10">
        <v>0</v>
      </c>
      <c r="C41" s="10">
        <v>1852</v>
      </c>
      <c r="D41" s="10">
        <v>1811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99270.691231136632</v>
      </c>
      <c r="I41" s="15">
        <f t="shared" si="4"/>
        <v>0</v>
      </c>
      <c r="J41" s="15">
        <f t="shared" si="1"/>
        <v>99270.691231136632</v>
      </c>
      <c r="K41" s="15">
        <f t="shared" si="2"/>
        <v>5253231.8692455059</v>
      </c>
      <c r="L41" s="22">
        <f t="shared" si="5"/>
        <v>52.918256175069423</v>
      </c>
    </row>
    <row r="42" spans="1:12" x14ac:dyDescent="0.2">
      <c r="A42" s="18">
        <v>33</v>
      </c>
      <c r="B42" s="10">
        <v>1</v>
      </c>
      <c r="C42" s="10">
        <v>2012</v>
      </c>
      <c r="D42" s="10">
        <v>1843</v>
      </c>
      <c r="E42" s="19">
        <v>0.5</v>
      </c>
      <c r="F42" s="20">
        <f t="shared" si="3"/>
        <v>5.1880674448767834E-4</v>
      </c>
      <c r="G42" s="20">
        <f t="shared" si="0"/>
        <v>5.1867219917012448E-4</v>
      </c>
      <c r="H42" s="15">
        <f t="shared" si="6"/>
        <v>99270.691231136632</v>
      </c>
      <c r="I42" s="15">
        <f t="shared" si="4"/>
        <v>51.488947733992028</v>
      </c>
      <c r="J42" s="15">
        <f t="shared" si="1"/>
        <v>99244.946757269645</v>
      </c>
      <c r="K42" s="15">
        <f t="shared" si="2"/>
        <v>5153961.1780143697</v>
      </c>
      <c r="L42" s="22">
        <f t="shared" si="5"/>
        <v>51.918256175069423</v>
      </c>
    </row>
    <row r="43" spans="1:12" x14ac:dyDescent="0.2">
      <c r="A43" s="18">
        <v>34</v>
      </c>
      <c r="B43" s="10">
        <v>1</v>
      </c>
      <c r="C43" s="10">
        <v>2076</v>
      </c>
      <c r="D43" s="10">
        <v>2006</v>
      </c>
      <c r="E43" s="19">
        <v>0.5</v>
      </c>
      <c r="F43" s="20">
        <f t="shared" si="3"/>
        <v>4.8995590396864281E-4</v>
      </c>
      <c r="G43" s="20">
        <f t="shared" si="0"/>
        <v>4.8983590497183433E-4</v>
      </c>
      <c r="H43" s="15">
        <f t="shared" si="6"/>
        <v>99219.202283402643</v>
      </c>
      <c r="I43" s="15">
        <f t="shared" si="4"/>
        <v>48.601127741074023</v>
      </c>
      <c r="J43" s="15">
        <f t="shared" si="1"/>
        <v>99194.901719532107</v>
      </c>
      <c r="K43" s="15">
        <f t="shared" si="2"/>
        <v>5054716.2312570997</v>
      </c>
      <c r="L43" s="22">
        <f t="shared" si="5"/>
        <v>50.944939234838529</v>
      </c>
    </row>
    <row r="44" spans="1:12" x14ac:dyDescent="0.2">
      <c r="A44" s="18">
        <v>35</v>
      </c>
      <c r="B44" s="10">
        <v>1</v>
      </c>
      <c r="C44" s="10">
        <v>2063</v>
      </c>
      <c r="D44" s="10">
        <v>2029</v>
      </c>
      <c r="E44" s="19">
        <v>0.5</v>
      </c>
      <c r="F44" s="20">
        <f t="shared" si="3"/>
        <v>4.8875855327468231E-4</v>
      </c>
      <c r="G44" s="20">
        <f t="shared" si="0"/>
        <v>4.8863913999511361E-4</v>
      </c>
      <c r="H44" s="15">
        <f t="shared" si="6"/>
        <v>99170.60115566157</v>
      </c>
      <c r="I44" s="15">
        <f t="shared" si="4"/>
        <v>48.45863726150089</v>
      </c>
      <c r="J44" s="15">
        <f t="shared" si="1"/>
        <v>99146.37183703082</v>
      </c>
      <c r="K44" s="15">
        <f t="shared" si="2"/>
        <v>4955521.3295375677</v>
      </c>
      <c r="L44" s="22">
        <f t="shared" si="5"/>
        <v>49.969661086950673</v>
      </c>
    </row>
    <row r="45" spans="1:12" x14ac:dyDescent="0.2">
      <c r="A45" s="18">
        <v>36</v>
      </c>
      <c r="B45" s="10">
        <v>0</v>
      </c>
      <c r="C45" s="10">
        <v>2228</v>
      </c>
      <c r="D45" s="10">
        <v>2096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99122.142518400069</v>
      </c>
      <c r="I45" s="15">
        <f t="shared" si="4"/>
        <v>0</v>
      </c>
      <c r="J45" s="15">
        <f t="shared" si="1"/>
        <v>99122.142518400069</v>
      </c>
      <c r="K45" s="15">
        <f t="shared" si="2"/>
        <v>4856374.9577005366</v>
      </c>
      <c r="L45" s="22">
        <f t="shared" si="5"/>
        <v>48.993845717156958</v>
      </c>
    </row>
    <row r="46" spans="1:12" x14ac:dyDescent="0.2">
      <c r="A46" s="18">
        <v>37</v>
      </c>
      <c r="B46" s="10">
        <v>1</v>
      </c>
      <c r="C46" s="10">
        <v>2210</v>
      </c>
      <c r="D46" s="10">
        <v>2225</v>
      </c>
      <c r="E46" s="19">
        <v>0.5</v>
      </c>
      <c r="F46" s="20">
        <f t="shared" si="3"/>
        <v>4.5095828635851183E-4</v>
      </c>
      <c r="G46" s="20">
        <f t="shared" si="0"/>
        <v>4.5085662759242559E-4</v>
      </c>
      <c r="H46" s="15">
        <f t="shared" si="6"/>
        <v>99122.142518400069</v>
      </c>
      <c r="I46" s="15">
        <f t="shared" si="4"/>
        <v>44.689874895581632</v>
      </c>
      <c r="J46" s="15">
        <f t="shared" si="1"/>
        <v>99099.797580952276</v>
      </c>
      <c r="K46" s="15">
        <f t="shared" si="2"/>
        <v>4757252.8151821364</v>
      </c>
      <c r="L46" s="22">
        <f t="shared" si="5"/>
        <v>47.993845717156951</v>
      </c>
    </row>
    <row r="47" spans="1:12" x14ac:dyDescent="0.2">
      <c r="A47" s="18">
        <v>38</v>
      </c>
      <c r="B47" s="10">
        <v>1</v>
      </c>
      <c r="C47" s="10">
        <v>2240</v>
      </c>
      <c r="D47" s="10">
        <v>2192</v>
      </c>
      <c r="E47" s="19">
        <v>0.5</v>
      </c>
      <c r="F47" s="20">
        <f t="shared" si="3"/>
        <v>4.512635379061372E-4</v>
      </c>
      <c r="G47" s="20">
        <f t="shared" si="0"/>
        <v>4.5116174148432213E-4</v>
      </c>
      <c r="H47" s="15">
        <f t="shared" si="6"/>
        <v>99077.452643504483</v>
      </c>
      <c r="I47" s="15">
        <f t="shared" si="4"/>
        <v>44.699956076473939</v>
      </c>
      <c r="J47" s="15">
        <f t="shared" si="1"/>
        <v>99055.102665466256</v>
      </c>
      <c r="K47" s="15">
        <f t="shared" si="2"/>
        <v>4658153.0176011845</v>
      </c>
      <c r="L47" s="22">
        <f t="shared" si="5"/>
        <v>47.015268290777691</v>
      </c>
    </row>
    <row r="48" spans="1:12" x14ac:dyDescent="0.2">
      <c r="A48" s="18">
        <v>39</v>
      </c>
      <c r="B48" s="10">
        <v>1</v>
      </c>
      <c r="C48" s="10">
        <v>2160</v>
      </c>
      <c r="D48" s="10">
        <v>2206</v>
      </c>
      <c r="E48" s="19">
        <v>0.5</v>
      </c>
      <c r="F48" s="20">
        <f t="shared" si="3"/>
        <v>4.5808520384791571E-4</v>
      </c>
      <c r="G48" s="20">
        <f t="shared" si="0"/>
        <v>4.5798030684680554E-4</v>
      </c>
      <c r="H48" s="15">
        <f t="shared" si="6"/>
        <v>99032.752687428016</v>
      </c>
      <c r="I48" s="15">
        <f t="shared" si="4"/>
        <v>45.355050463672086</v>
      </c>
      <c r="J48" s="15">
        <f t="shared" si="1"/>
        <v>99010.075162196183</v>
      </c>
      <c r="K48" s="15">
        <f t="shared" si="2"/>
        <v>4559097.9149357183</v>
      </c>
      <c r="L48" s="22">
        <f t="shared" si="5"/>
        <v>46.036263672538361</v>
      </c>
    </row>
    <row r="49" spans="1:12" x14ac:dyDescent="0.2">
      <c r="A49" s="18">
        <v>40</v>
      </c>
      <c r="B49" s="10">
        <v>0</v>
      </c>
      <c r="C49" s="10">
        <v>2065</v>
      </c>
      <c r="D49" s="10">
        <v>2125</v>
      </c>
      <c r="E49" s="19">
        <v>0.5</v>
      </c>
      <c r="F49" s="20">
        <f t="shared" si="3"/>
        <v>0</v>
      </c>
      <c r="G49" s="20">
        <f t="shared" si="0"/>
        <v>0</v>
      </c>
      <c r="H49" s="15">
        <f t="shared" si="6"/>
        <v>98987.39763696435</v>
      </c>
      <c r="I49" s="15">
        <f t="shared" si="4"/>
        <v>0</v>
      </c>
      <c r="J49" s="15">
        <f t="shared" si="1"/>
        <v>98987.39763696435</v>
      </c>
      <c r="K49" s="15">
        <f t="shared" si="2"/>
        <v>4460087.8397735218</v>
      </c>
      <c r="L49" s="22">
        <f t="shared" si="5"/>
        <v>45.057127939971366</v>
      </c>
    </row>
    <row r="50" spans="1:12" x14ac:dyDescent="0.2">
      <c r="A50" s="18">
        <v>41</v>
      </c>
      <c r="B50" s="10">
        <v>2</v>
      </c>
      <c r="C50" s="10">
        <v>2145</v>
      </c>
      <c r="D50" s="10">
        <v>2049</v>
      </c>
      <c r="E50" s="19">
        <v>0.5</v>
      </c>
      <c r="F50" s="20">
        <f t="shared" si="3"/>
        <v>9.5374344301382924E-4</v>
      </c>
      <c r="G50" s="20">
        <f t="shared" si="0"/>
        <v>9.5328884652049568E-4</v>
      </c>
      <c r="H50" s="15">
        <f t="shared" si="6"/>
        <v>98987.39763696435</v>
      </c>
      <c r="I50" s="15">
        <f t="shared" si="4"/>
        <v>94.363582113407389</v>
      </c>
      <c r="J50" s="15">
        <f t="shared" si="1"/>
        <v>98940.215845907645</v>
      </c>
      <c r="K50" s="15">
        <f t="shared" si="2"/>
        <v>4361100.4421365578</v>
      </c>
      <c r="L50" s="22">
        <f t="shared" si="5"/>
        <v>44.057127939971366</v>
      </c>
    </row>
    <row r="51" spans="1:12" x14ac:dyDescent="0.2">
      <c r="A51" s="18">
        <v>42</v>
      </c>
      <c r="B51" s="10">
        <v>2</v>
      </c>
      <c r="C51" s="10">
        <v>2017</v>
      </c>
      <c r="D51" s="10">
        <v>2090</v>
      </c>
      <c r="E51" s="19">
        <v>0.5</v>
      </c>
      <c r="F51" s="20">
        <f t="shared" si="3"/>
        <v>9.7394691989286582E-4</v>
      </c>
      <c r="G51" s="20">
        <f t="shared" si="0"/>
        <v>9.7347286444390358E-4</v>
      </c>
      <c r="H51" s="15">
        <f t="shared" si="6"/>
        <v>98893.034054850941</v>
      </c>
      <c r="I51" s="15">
        <f t="shared" si="4"/>
        <v>96.269685134924245</v>
      </c>
      <c r="J51" s="15">
        <f t="shared" si="1"/>
        <v>98844.89921228349</v>
      </c>
      <c r="K51" s="15">
        <f t="shared" si="2"/>
        <v>4262160.2262906497</v>
      </c>
      <c r="L51" s="22">
        <f t="shared" si="5"/>
        <v>43.098690084952253</v>
      </c>
    </row>
    <row r="52" spans="1:12" x14ac:dyDescent="0.2">
      <c r="A52" s="18">
        <v>43</v>
      </c>
      <c r="B52" s="10">
        <v>1</v>
      </c>
      <c r="C52" s="10">
        <v>1925</v>
      </c>
      <c r="D52" s="10">
        <v>1981</v>
      </c>
      <c r="E52" s="19">
        <v>0.5</v>
      </c>
      <c r="F52" s="20">
        <f t="shared" si="3"/>
        <v>5.1203277009728623E-4</v>
      </c>
      <c r="G52" s="20">
        <f t="shared" si="0"/>
        <v>5.1190171487074478E-4</v>
      </c>
      <c r="H52" s="15">
        <f t="shared" si="6"/>
        <v>98796.764369716024</v>
      </c>
      <c r="I52" s="15">
        <f t="shared" si="4"/>
        <v>50.574233104538528</v>
      </c>
      <c r="J52" s="15">
        <f t="shared" si="1"/>
        <v>98771.477253163757</v>
      </c>
      <c r="K52" s="15">
        <f t="shared" si="2"/>
        <v>4163315.3270783662</v>
      </c>
      <c r="L52" s="22">
        <f t="shared" si="5"/>
        <v>42.140199161770717</v>
      </c>
    </row>
    <row r="53" spans="1:12" x14ac:dyDescent="0.2">
      <c r="A53" s="18">
        <v>44</v>
      </c>
      <c r="B53" s="10">
        <v>1</v>
      </c>
      <c r="C53" s="10">
        <v>1915</v>
      </c>
      <c r="D53" s="10">
        <v>1905</v>
      </c>
      <c r="E53" s="19">
        <v>0.5</v>
      </c>
      <c r="F53" s="20">
        <f t="shared" si="3"/>
        <v>5.2356020942408382E-4</v>
      </c>
      <c r="G53" s="20">
        <f t="shared" si="0"/>
        <v>5.2342318764721284E-4</v>
      </c>
      <c r="H53" s="15">
        <f t="shared" si="6"/>
        <v>98746.190136611491</v>
      </c>
      <c r="I53" s="15">
        <f t="shared" si="4"/>
        <v>51.686045609322953</v>
      </c>
      <c r="J53" s="15">
        <f t="shared" si="1"/>
        <v>98720.347113806827</v>
      </c>
      <c r="K53" s="15">
        <f t="shared" si="2"/>
        <v>4064543.8498252025</v>
      </c>
      <c r="L53" s="22">
        <f t="shared" si="5"/>
        <v>41.161525768255615</v>
      </c>
    </row>
    <row r="54" spans="1:12" x14ac:dyDescent="0.2">
      <c r="A54" s="18">
        <v>45</v>
      </c>
      <c r="B54" s="10">
        <v>0</v>
      </c>
      <c r="C54" s="10">
        <v>1871</v>
      </c>
      <c r="D54" s="10">
        <v>1895</v>
      </c>
      <c r="E54" s="19">
        <v>0.5</v>
      </c>
      <c r="F54" s="20">
        <f t="shared" si="3"/>
        <v>0</v>
      </c>
      <c r="G54" s="20">
        <f t="shared" si="0"/>
        <v>0</v>
      </c>
      <c r="H54" s="15">
        <f t="shared" si="6"/>
        <v>98694.504091002163</v>
      </c>
      <c r="I54" s="15">
        <f t="shared" si="4"/>
        <v>0</v>
      </c>
      <c r="J54" s="15">
        <f t="shared" si="1"/>
        <v>98694.504091002163</v>
      </c>
      <c r="K54" s="15">
        <f t="shared" si="2"/>
        <v>3965823.5027113957</v>
      </c>
      <c r="L54" s="22">
        <f t="shared" si="5"/>
        <v>40.182820099634647</v>
      </c>
    </row>
    <row r="55" spans="1:12" x14ac:dyDescent="0.2">
      <c r="A55" s="18">
        <v>46</v>
      </c>
      <c r="B55" s="10">
        <v>3</v>
      </c>
      <c r="C55" s="10">
        <v>1828</v>
      </c>
      <c r="D55" s="10">
        <v>1816</v>
      </c>
      <c r="E55" s="19">
        <v>0.5</v>
      </c>
      <c r="F55" s="20">
        <f t="shared" si="3"/>
        <v>1.6465422612513721E-3</v>
      </c>
      <c r="G55" s="20">
        <f t="shared" si="0"/>
        <v>1.6451878256100903E-3</v>
      </c>
      <c r="H55" s="15">
        <f t="shared" si="6"/>
        <v>98694.504091002163</v>
      </c>
      <c r="I55" s="15">
        <f t="shared" si="4"/>
        <v>162.370996585142</v>
      </c>
      <c r="J55" s="15">
        <f t="shared" si="1"/>
        <v>98613.318592709591</v>
      </c>
      <c r="K55" s="15">
        <f t="shared" si="2"/>
        <v>3867128.9986203937</v>
      </c>
      <c r="L55" s="22">
        <f t="shared" si="5"/>
        <v>39.182820099634647</v>
      </c>
    </row>
    <row r="56" spans="1:12" x14ac:dyDescent="0.2">
      <c r="A56" s="18">
        <v>47</v>
      </c>
      <c r="B56" s="10">
        <v>4</v>
      </c>
      <c r="C56" s="10">
        <v>1834</v>
      </c>
      <c r="D56" s="10">
        <v>1771</v>
      </c>
      <c r="E56" s="19">
        <v>0.5</v>
      </c>
      <c r="F56" s="20">
        <f t="shared" si="3"/>
        <v>2.2191400832177531E-3</v>
      </c>
      <c r="G56" s="20">
        <f t="shared" si="0"/>
        <v>2.2166805209199226E-3</v>
      </c>
      <c r="H56" s="15">
        <f t="shared" si="6"/>
        <v>98532.133094417019</v>
      </c>
      <c r="I56" s="15">
        <f t="shared" si="4"/>
        <v>218.41426011508347</v>
      </c>
      <c r="J56" s="15">
        <f t="shared" si="1"/>
        <v>98422.925964359485</v>
      </c>
      <c r="K56" s="15">
        <f t="shared" si="2"/>
        <v>3768515.6800276842</v>
      </c>
      <c r="L56" s="22">
        <f t="shared" si="5"/>
        <v>38.246565477442346</v>
      </c>
    </row>
    <row r="57" spans="1:12" x14ac:dyDescent="0.2">
      <c r="A57" s="18">
        <v>48</v>
      </c>
      <c r="B57" s="10">
        <v>2</v>
      </c>
      <c r="C57" s="10">
        <v>1803</v>
      </c>
      <c r="D57" s="10">
        <v>1807</v>
      </c>
      <c r="E57" s="19">
        <v>0.5</v>
      </c>
      <c r="F57" s="20">
        <f t="shared" si="3"/>
        <v>1.10803324099723E-3</v>
      </c>
      <c r="G57" s="20">
        <f t="shared" si="0"/>
        <v>1.1074197120708748E-3</v>
      </c>
      <c r="H57" s="15">
        <f t="shared" si="6"/>
        <v>98313.718834301937</v>
      </c>
      <c r="I57" s="15">
        <f t="shared" si="4"/>
        <v>108.87455020409959</v>
      </c>
      <c r="J57" s="15">
        <f t="shared" si="1"/>
        <v>98259.281559199895</v>
      </c>
      <c r="K57" s="15">
        <f t="shared" si="2"/>
        <v>3670092.7540633245</v>
      </c>
      <c r="L57" s="22">
        <f t="shared" si="5"/>
        <v>37.33042344018034</v>
      </c>
    </row>
    <row r="58" spans="1:12" x14ac:dyDescent="0.2">
      <c r="A58" s="18">
        <v>49</v>
      </c>
      <c r="B58" s="10">
        <v>1</v>
      </c>
      <c r="C58" s="10">
        <v>1704</v>
      </c>
      <c r="D58" s="10">
        <v>1788</v>
      </c>
      <c r="E58" s="19">
        <v>0.5</v>
      </c>
      <c r="F58" s="20">
        <f t="shared" si="3"/>
        <v>5.7273768613974802E-4</v>
      </c>
      <c r="G58" s="20">
        <f t="shared" si="0"/>
        <v>5.725737188663041E-4</v>
      </c>
      <c r="H58" s="15">
        <f t="shared" si="6"/>
        <v>98204.844284097839</v>
      </c>
      <c r="I58" s="15">
        <f t="shared" si="4"/>
        <v>56.229512902432205</v>
      </c>
      <c r="J58" s="15">
        <f t="shared" si="1"/>
        <v>98176.729527646632</v>
      </c>
      <c r="K58" s="15">
        <f t="shared" si="2"/>
        <v>3571833.4725041245</v>
      </c>
      <c r="L58" s="22">
        <f t="shared" si="5"/>
        <v>36.371255395213801</v>
      </c>
    </row>
    <row r="59" spans="1:12" x14ac:dyDescent="0.2">
      <c r="A59" s="18">
        <v>50</v>
      </c>
      <c r="B59" s="10">
        <v>3</v>
      </c>
      <c r="C59" s="10">
        <v>1631</v>
      </c>
      <c r="D59" s="10">
        <v>1702</v>
      </c>
      <c r="E59" s="19">
        <v>0.5</v>
      </c>
      <c r="F59" s="20">
        <f t="shared" si="3"/>
        <v>1.8001800180018001E-3</v>
      </c>
      <c r="G59" s="20">
        <f t="shared" si="0"/>
        <v>1.7985611510791368E-3</v>
      </c>
      <c r="H59" s="15">
        <f t="shared" si="6"/>
        <v>98148.614771195411</v>
      </c>
      <c r="I59" s="15">
        <f t="shared" si="4"/>
        <v>176.52628555970398</v>
      </c>
      <c r="J59" s="15">
        <f t="shared" si="1"/>
        <v>98060.351628415548</v>
      </c>
      <c r="K59" s="15">
        <f t="shared" si="2"/>
        <v>3473656.7429764778</v>
      </c>
      <c r="L59" s="22">
        <f t="shared" si="5"/>
        <v>35.391806100109363</v>
      </c>
    </row>
    <row r="60" spans="1:12" x14ac:dyDescent="0.2">
      <c r="A60" s="18">
        <v>51</v>
      </c>
      <c r="B60" s="10">
        <v>4</v>
      </c>
      <c r="C60" s="10">
        <v>1489</v>
      </c>
      <c r="D60" s="10">
        <v>1614</v>
      </c>
      <c r="E60" s="19">
        <v>0.5</v>
      </c>
      <c r="F60" s="20">
        <f t="shared" si="3"/>
        <v>2.5781501772478249E-3</v>
      </c>
      <c r="G60" s="20">
        <f t="shared" si="0"/>
        <v>2.5748310267138721E-3</v>
      </c>
      <c r="H60" s="15">
        <f t="shared" si="6"/>
        <v>97972.088485635701</v>
      </c>
      <c r="I60" s="15">
        <f t="shared" si="4"/>
        <v>252.26157318477169</v>
      </c>
      <c r="J60" s="15">
        <f t="shared" si="1"/>
        <v>97845.957699043312</v>
      </c>
      <c r="K60" s="15">
        <f t="shared" si="2"/>
        <v>3375596.3913480621</v>
      </c>
      <c r="L60" s="22">
        <f t="shared" si="5"/>
        <v>34.454674219208663</v>
      </c>
    </row>
    <row r="61" spans="1:12" x14ac:dyDescent="0.2">
      <c r="A61" s="18">
        <v>52</v>
      </c>
      <c r="B61" s="10">
        <v>3</v>
      </c>
      <c r="C61" s="10">
        <v>1440</v>
      </c>
      <c r="D61" s="10">
        <v>1475</v>
      </c>
      <c r="E61" s="19">
        <v>0.5</v>
      </c>
      <c r="F61" s="20">
        <f t="shared" si="3"/>
        <v>2.058319039451115E-3</v>
      </c>
      <c r="G61" s="20">
        <f t="shared" si="0"/>
        <v>2.0562028786840301E-3</v>
      </c>
      <c r="H61" s="15">
        <f t="shared" si="6"/>
        <v>97719.826912450924</v>
      </c>
      <c r="I61" s="15">
        <f t="shared" si="4"/>
        <v>200.93178940188673</v>
      </c>
      <c r="J61" s="15">
        <f t="shared" si="1"/>
        <v>97619.36101774998</v>
      </c>
      <c r="K61" s="15">
        <f t="shared" si="2"/>
        <v>3277750.4336490189</v>
      </c>
      <c r="L61" s="22">
        <f t="shared" si="5"/>
        <v>33.542327460174675</v>
      </c>
    </row>
    <row r="62" spans="1:12" x14ac:dyDescent="0.2">
      <c r="A62" s="18">
        <v>53</v>
      </c>
      <c r="B62" s="10">
        <v>3</v>
      </c>
      <c r="C62" s="10">
        <v>1345</v>
      </c>
      <c r="D62" s="10">
        <v>1414</v>
      </c>
      <c r="E62" s="19">
        <v>0.5</v>
      </c>
      <c r="F62" s="20">
        <f t="shared" si="3"/>
        <v>2.1747009786154403E-3</v>
      </c>
      <c r="G62" s="20">
        <f t="shared" si="0"/>
        <v>2.1723388848660392E-3</v>
      </c>
      <c r="H62" s="15">
        <f t="shared" si="6"/>
        <v>97518.895123049035</v>
      </c>
      <c r="I62" s="15">
        <f t="shared" si="4"/>
        <v>211.84408788497257</v>
      </c>
      <c r="J62" s="15">
        <f t="shared" si="1"/>
        <v>97412.973079106538</v>
      </c>
      <c r="K62" s="15">
        <f t="shared" si="2"/>
        <v>3180131.0726312688</v>
      </c>
      <c r="L62" s="22">
        <f t="shared" si="5"/>
        <v>32.610409178842616</v>
      </c>
    </row>
    <row r="63" spans="1:12" x14ac:dyDescent="0.2">
      <c r="A63" s="18">
        <v>54</v>
      </c>
      <c r="B63" s="10">
        <v>1</v>
      </c>
      <c r="C63" s="10">
        <v>1322</v>
      </c>
      <c r="D63" s="10">
        <v>1314</v>
      </c>
      <c r="E63" s="19">
        <v>0.5</v>
      </c>
      <c r="F63" s="20">
        <f t="shared" si="3"/>
        <v>7.5872534142640367E-4</v>
      </c>
      <c r="G63" s="20">
        <f t="shared" si="0"/>
        <v>7.5843761850587796E-4</v>
      </c>
      <c r="H63" s="15">
        <f t="shared" si="6"/>
        <v>97307.051035164055</v>
      </c>
      <c r="I63" s="15">
        <f t="shared" si="4"/>
        <v>73.801328050939759</v>
      </c>
      <c r="J63" s="15">
        <f t="shared" si="1"/>
        <v>97270.150371138589</v>
      </c>
      <c r="K63" s="15">
        <f t="shared" si="2"/>
        <v>3082718.099552162</v>
      </c>
      <c r="L63" s="22">
        <f t="shared" si="5"/>
        <v>31.680315730030227</v>
      </c>
    </row>
    <row r="64" spans="1:12" x14ac:dyDescent="0.2">
      <c r="A64" s="18">
        <v>55</v>
      </c>
      <c r="B64" s="10">
        <v>4</v>
      </c>
      <c r="C64" s="10">
        <v>1311</v>
      </c>
      <c r="D64" s="10">
        <v>1305</v>
      </c>
      <c r="E64" s="19">
        <v>0.5</v>
      </c>
      <c r="F64" s="20">
        <f t="shared" si="3"/>
        <v>3.0581039755351682E-3</v>
      </c>
      <c r="G64" s="20">
        <f t="shared" si="0"/>
        <v>3.0534351145038168E-3</v>
      </c>
      <c r="H64" s="15">
        <f t="shared" si="6"/>
        <v>97233.249707113122</v>
      </c>
      <c r="I64" s="15">
        <f t="shared" si="4"/>
        <v>296.89541895301716</v>
      </c>
      <c r="J64" s="15">
        <f t="shared" si="1"/>
        <v>97084.801997636605</v>
      </c>
      <c r="K64" s="15">
        <f t="shared" si="2"/>
        <v>2985447.9491810235</v>
      </c>
      <c r="L64" s="22">
        <f t="shared" si="5"/>
        <v>30.703982003829111</v>
      </c>
    </row>
    <row r="65" spans="1:12" x14ac:dyDescent="0.2">
      <c r="A65" s="18">
        <v>56</v>
      </c>
      <c r="B65" s="10">
        <v>4</v>
      </c>
      <c r="C65" s="10">
        <v>1259</v>
      </c>
      <c r="D65" s="10">
        <v>1281</v>
      </c>
      <c r="E65" s="19">
        <v>0.5</v>
      </c>
      <c r="F65" s="20">
        <f t="shared" si="3"/>
        <v>3.1496062992125984E-3</v>
      </c>
      <c r="G65" s="20">
        <f t="shared" si="0"/>
        <v>3.1446540880503142E-3</v>
      </c>
      <c r="H65" s="15">
        <f t="shared" si="6"/>
        <v>96936.354288160102</v>
      </c>
      <c r="I65" s="15">
        <f t="shared" si="4"/>
        <v>304.83130279295625</v>
      </c>
      <c r="J65" s="15">
        <f t="shared" si="1"/>
        <v>96783.938636763633</v>
      </c>
      <c r="K65" s="15">
        <f t="shared" si="2"/>
        <v>2888363.1471833871</v>
      </c>
      <c r="L65" s="22">
        <f t="shared" si="5"/>
        <v>29.796490371375299</v>
      </c>
    </row>
    <row r="66" spans="1:12" x14ac:dyDescent="0.2">
      <c r="A66" s="18">
        <v>57</v>
      </c>
      <c r="B66" s="10">
        <v>5</v>
      </c>
      <c r="C66" s="10">
        <v>1188</v>
      </c>
      <c r="D66" s="10">
        <v>1241</v>
      </c>
      <c r="E66" s="19">
        <v>0.5</v>
      </c>
      <c r="F66" s="20">
        <f t="shared" si="3"/>
        <v>4.1169205434335113E-3</v>
      </c>
      <c r="G66" s="20">
        <f t="shared" si="0"/>
        <v>4.1084634346754308E-3</v>
      </c>
      <c r="H66" s="15">
        <f t="shared" si="6"/>
        <v>96631.522985367148</v>
      </c>
      <c r="I66" s="15">
        <f t="shared" si="4"/>
        <v>397.00707882237936</v>
      </c>
      <c r="J66" s="15">
        <f t="shared" si="1"/>
        <v>96433.019445955957</v>
      </c>
      <c r="K66" s="15">
        <f t="shared" si="2"/>
        <v>2791579.2085466236</v>
      </c>
      <c r="L66" s="22">
        <f t="shared" si="5"/>
        <v>28.888908322073643</v>
      </c>
    </row>
    <row r="67" spans="1:12" x14ac:dyDescent="0.2">
      <c r="A67" s="18">
        <v>58</v>
      </c>
      <c r="B67" s="10">
        <v>3</v>
      </c>
      <c r="C67" s="10">
        <v>1130</v>
      </c>
      <c r="D67" s="10">
        <v>1172</v>
      </c>
      <c r="E67" s="19">
        <v>0.5</v>
      </c>
      <c r="F67" s="20">
        <f t="shared" si="3"/>
        <v>2.6064291920069507E-3</v>
      </c>
      <c r="G67" s="20">
        <f t="shared" si="0"/>
        <v>2.6030368763557484E-3</v>
      </c>
      <c r="H67" s="15">
        <f t="shared" si="6"/>
        <v>96234.515906544766</v>
      </c>
      <c r="I67" s="15">
        <f t="shared" si="4"/>
        <v>250.50199368297987</v>
      </c>
      <c r="J67" s="15">
        <f t="shared" si="1"/>
        <v>96109.264909703285</v>
      </c>
      <c r="K67" s="15">
        <f t="shared" si="2"/>
        <v>2695146.1891006678</v>
      </c>
      <c r="L67" s="22">
        <f t="shared" si="5"/>
        <v>28.006024280498043</v>
      </c>
    </row>
    <row r="68" spans="1:12" x14ac:dyDescent="0.2">
      <c r="A68" s="18">
        <v>59</v>
      </c>
      <c r="B68" s="10">
        <v>8</v>
      </c>
      <c r="C68" s="10">
        <v>1220</v>
      </c>
      <c r="D68" s="10">
        <v>1115</v>
      </c>
      <c r="E68" s="19">
        <v>0.5</v>
      </c>
      <c r="F68" s="20">
        <f t="shared" si="3"/>
        <v>6.8522483940042823E-3</v>
      </c>
      <c r="G68" s="20">
        <f t="shared" si="0"/>
        <v>6.8288518992744339E-3</v>
      </c>
      <c r="H68" s="15">
        <f t="shared" si="6"/>
        <v>95984.013912861788</v>
      </c>
      <c r="I68" s="15">
        <f t="shared" si="4"/>
        <v>655.46061570882989</v>
      </c>
      <c r="J68" s="15">
        <f t="shared" si="1"/>
        <v>95656.283605007382</v>
      </c>
      <c r="K68" s="15">
        <f t="shared" si="2"/>
        <v>2599036.9241909645</v>
      </c>
      <c r="L68" s="22">
        <f t="shared" si="5"/>
        <v>27.07781033777642</v>
      </c>
    </row>
    <row r="69" spans="1:12" x14ac:dyDescent="0.2">
      <c r="A69" s="18">
        <v>60</v>
      </c>
      <c r="B69" s="10">
        <v>8</v>
      </c>
      <c r="C69" s="10">
        <v>1287</v>
      </c>
      <c r="D69" s="10">
        <v>1202</v>
      </c>
      <c r="E69" s="19">
        <v>0.5</v>
      </c>
      <c r="F69" s="20">
        <f t="shared" si="3"/>
        <v>6.4282844515869825E-3</v>
      </c>
      <c r="G69" s="20">
        <f t="shared" si="0"/>
        <v>6.4076892270724869E-3</v>
      </c>
      <c r="H69" s="15">
        <f t="shared" si="6"/>
        <v>95328.553297152961</v>
      </c>
      <c r="I69" s="15">
        <f t="shared" si="4"/>
        <v>610.83574399457245</v>
      </c>
      <c r="J69" s="15">
        <f t="shared" si="1"/>
        <v>95023.135425155677</v>
      </c>
      <c r="K69" s="15">
        <f t="shared" si="2"/>
        <v>2503380.6405859571</v>
      </c>
      <c r="L69" s="22">
        <f t="shared" si="5"/>
        <v>26.260554199144885</v>
      </c>
    </row>
    <row r="70" spans="1:12" x14ac:dyDescent="0.2">
      <c r="A70" s="18">
        <v>61</v>
      </c>
      <c r="B70" s="10">
        <v>5</v>
      </c>
      <c r="C70" s="10">
        <v>1214</v>
      </c>
      <c r="D70" s="10">
        <v>1262</v>
      </c>
      <c r="E70" s="19">
        <v>0.5</v>
      </c>
      <c r="F70" s="20">
        <f t="shared" si="3"/>
        <v>4.0387722132471729E-3</v>
      </c>
      <c r="G70" s="20">
        <f t="shared" si="0"/>
        <v>4.0306328093510681E-3</v>
      </c>
      <c r="H70" s="15">
        <f t="shared" si="6"/>
        <v>94717.717553158393</v>
      </c>
      <c r="I70" s="15">
        <f t="shared" si="4"/>
        <v>381.7723399966078</v>
      </c>
      <c r="J70" s="15">
        <f t="shared" si="1"/>
        <v>94526.831383160097</v>
      </c>
      <c r="K70" s="15">
        <f t="shared" si="2"/>
        <v>2408357.5051608016</v>
      </c>
      <c r="L70" s="22">
        <f t="shared" si="5"/>
        <v>25.426684335052308</v>
      </c>
    </row>
    <row r="71" spans="1:12" x14ac:dyDescent="0.2">
      <c r="A71" s="18">
        <v>62</v>
      </c>
      <c r="B71" s="10">
        <v>3</v>
      </c>
      <c r="C71" s="10">
        <v>1248</v>
      </c>
      <c r="D71" s="10">
        <v>1204</v>
      </c>
      <c r="E71" s="19">
        <v>0.5</v>
      </c>
      <c r="F71" s="20">
        <f t="shared" si="3"/>
        <v>2.4469820554649264E-3</v>
      </c>
      <c r="G71" s="20">
        <f t="shared" si="0"/>
        <v>2.4439918533604886E-3</v>
      </c>
      <c r="H71" s="15">
        <f t="shared" si="6"/>
        <v>94335.945213161787</v>
      </c>
      <c r="I71" s="15">
        <f t="shared" si="4"/>
        <v>230.55628158002878</v>
      </c>
      <c r="J71" s="15">
        <f t="shared" si="1"/>
        <v>94220.667072371783</v>
      </c>
      <c r="K71" s="15">
        <f t="shared" si="2"/>
        <v>2313830.6737776413</v>
      </c>
      <c r="L71" s="22">
        <f t="shared" si="5"/>
        <v>24.527561244542603</v>
      </c>
    </row>
    <row r="72" spans="1:12" x14ac:dyDescent="0.2">
      <c r="A72" s="18">
        <v>63</v>
      </c>
      <c r="B72" s="10">
        <v>5</v>
      </c>
      <c r="C72" s="10">
        <v>1242</v>
      </c>
      <c r="D72" s="10">
        <v>1229</v>
      </c>
      <c r="E72" s="19">
        <v>0.5</v>
      </c>
      <c r="F72" s="20">
        <f t="shared" si="3"/>
        <v>4.0469445568595708E-3</v>
      </c>
      <c r="G72" s="20">
        <f t="shared" si="0"/>
        <v>4.0387722132471729E-3</v>
      </c>
      <c r="H72" s="15">
        <f t="shared" si="6"/>
        <v>94105.388931581765</v>
      </c>
      <c r="I72" s="15">
        <f t="shared" si="4"/>
        <v>380.07022993369048</v>
      </c>
      <c r="J72" s="15">
        <f t="shared" si="1"/>
        <v>93915.353816614923</v>
      </c>
      <c r="K72" s="15">
        <f t="shared" si="2"/>
        <v>2219610.0067052697</v>
      </c>
      <c r="L72" s="22">
        <f t="shared" si="5"/>
        <v>23.586428279033111</v>
      </c>
    </row>
    <row r="73" spans="1:12" x14ac:dyDescent="0.2">
      <c r="A73" s="18">
        <v>64</v>
      </c>
      <c r="B73" s="10">
        <v>8</v>
      </c>
      <c r="C73" s="10">
        <v>1473</v>
      </c>
      <c r="D73" s="10">
        <v>1216</v>
      </c>
      <c r="E73" s="19">
        <v>0.5</v>
      </c>
      <c r="F73" s="20">
        <f t="shared" si="3"/>
        <v>5.9501673484566751E-3</v>
      </c>
      <c r="G73" s="20">
        <f t="shared" ref="G73:G108" si="7">F73/((1+(1-E73)*F73))</f>
        <v>5.9325176121616608E-3</v>
      </c>
      <c r="H73" s="15">
        <f t="shared" si="6"/>
        <v>93725.318701648081</v>
      </c>
      <c r="I73" s="15">
        <f t="shared" si="4"/>
        <v>556.02710390299194</v>
      </c>
      <c r="J73" s="15">
        <f t="shared" ref="J73:J108" si="8">H74+I73*E73</f>
        <v>93447.305149696593</v>
      </c>
      <c r="K73" s="15">
        <f t="shared" ref="K73:K97" si="9">K74+J73</f>
        <v>2125694.6528886547</v>
      </c>
      <c r="L73" s="22">
        <f t="shared" si="5"/>
        <v>22.680047209605021</v>
      </c>
    </row>
    <row r="74" spans="1:12" x14ac:dyDescent="0.2">
      <c r="A74" s="18">
        <v>65</v>
      </c>
      <c r="B74" s="10">
        <v>11</v>
      </c>
      <c r="C74" s="10">
        <v>1266</v>
      </c>
      <c r="D74" s="10">
        <v>1469</v>
      </c>
      <c r="E74" s="19">
        <v>0.5</v>
      </c>
      <c r="F74" s="20">
        <f t="shared" ref="F74:F108" si="10">B74/((C74+D74)/2)</f>
        <v>8.0438756855575871E-3</v>
      </c>
      <c r="G74" s="20">
        <f t="shared" si="7"/>
        <v>8.0116533139111441E-3</v>
      </c>
      <c r="H74" s="15">
        <f t="shared" si="6"/>
        <v>93169.29159774509</v>
      </c>
      <c r="I74" s="15">
        <f t="shared" ref="I74:I108" si="11">H74*G74</f>
        <v>746.44006378382812</v>
      </c>
      <c r="J74" s="15">
        <f t="shared" si="8"/>
        <v>92796.071565853184</v>
      </c>
      <c r="K74" s="15">
        <f t="shared" si="9"/>
        <v>2032247.3477389582</v>
      </c>
      <c r="L74" s="22">
        <f t="shared" ref="L74:L108" si="12">K74/H74</f>
        <v>21.812416010557531</v>
      </c>
    </row>
    <row r="75" spans="1:12" x14ac:dyDescent="0.2">
      <c r="A75" s="18">
        <v>66</v>
      </c>
      <c r="B75" s="10">
        <v>6</v>
      </c>
      <c r="C75" s="10">
        <v>1243</v>
      </c>
      <c r="D75" s="10">
        <v>1251</v>
      </c>
      <c r="E75" s="19">
        <v>0.5</v>
      </c>
      <c r="F75" s="20">
        <f t="shared" si="10"/>
        <v>4.8115477145148355E-3</v>
      </c>
      <c r="G75" s="20">
        <f t="shared" si="7"/>
        <v>4.8000000000000004E-3</v>
      </c>
      <c r="H75" s="15">
        <f t="shared" ref="H75:H108" si="13">H74-I74</f>
        <v>92422.851533961264</v>
      </c>
      <c r="I75" s="15">
        <f t="shared" si="11"/>
        <v>443.62968736301411</v>
      </c>
      <c r="J75" s="15">
        <f t="shared" si="8"/>
        <v>92201.036690279754</v>
      </c>
      <c r="K75" s="15">
        <f t="shared" si="9"/>
        <v>1939451.276173105</v>
      </c>
      <c r="L75" s="22">
        <f t="shared" si="12"/>
        <v>20.98454271842547</v>
      </c>
    </row>
    <row r="76" spans="1:12" x14ac:dyDescent="0.2">
      <c r="A76" s="18">
        <v>67</v>
      </c>
      <c r="B76" s="10">
        <v>7</v>
      </c>
      <c r="C76" s="10">
        <v>1109</v>
      </c>
      <c r="D76" s="10">
        <v>1220</v>
      </c>
      <c r="E76" s="19">
        <v>0.5</v>
      </c>
      <c r="F76" s="20">
        <f t="shared" si="10"/>
        <v>6.0111635895234005E-3</v>
      </c>
      <c r="G76" s="20">
        <f t="shared" si="7"/>
        <v>5.9931506849315074E-3</v>
      </c>
      <c r="H76" s="15">
        <f t="shared" si="13"/>
        <v>91979.221846598244</v>
      </c>
      <c r="I76" s="15">
        <f t="shared" si="11"/>
        <v>551.24533640940729</v>
      </c>
      <c r="J76" s="15">
        <f t="shared" si="8"/>
        <v>91703.599178393531</v>
      </c>
      <c r="K76" s="15">
        <f t="shared" si="9"/>
        <v>1847250.2394828252</v>
      </c>
      <c r="L76" s="22">
        <f t="shared" si="12"/>
        <v>20.083342763691185</v>
      </c>
    </row>
    <row r="77" spans="1:12" x14ac:dyDescent="0.2">
      <c r="A77" s="18">
        <v>68</v>
      </c>
      <c r="B77" s="10">
        <v>10</v>
      </c>
      <c r="C77" s="10">
        <v>1072</v>
      </c>
      <c r="D77" s="10">
        <v>1093</v>
      </c>
      <c r="E77" s="19">
        <v>0.5</v>
      </c>
      <c r="F77" s="20">
        <f t="shared" si="10"/>
        <v>9.2378752886836026E-3</v>
      </c>
      <c r="G77" s="20">
        <f t="shared" si="7"/>
        <v>9.1954022988505746E-3</v>
      </c>
      <c r="H77" s="15">
        <f t="shared" si="13"/>
        <v>91427.976510188833</v>
      </c>
      <c r="I77" s="15">
        <f t="shared" si="11"/>
        <v>840.71702538104671</v>
      </c>
      <c r="J77" s="15">
        <f t="shared" si="8"/>
        <v>91007.61799749831</v>
      </c>
      <c r="K77" s="15">
        <f t="shared" si="9"/>
        <v>1755546.6403044316</v>
      </c>
      <c r="L77" s="22">
        <f t="shared" si="12"/>
        <v>19.201416320405947</v>
      </c>
    </row>
    <row r="78" spans="1:12" x14ac:dyDescent="0.2">
      <c r="A78" s="18">
        <v>69</v>
      </c>
      <c r="B78" s="10">
        <v>5</v>
      </c>
      <c r="C78" s="10">
        <v>984</v>
      </c>
      <c r="D78" s="10">
        <v>1073</v>
      </c>
      <c r="E78" s="19">
        <v>0.5</v>
      </c>
      <c r="F78" s="20">
        <f t="shared" si="10"/>
        <v>4.8614487117160914E-3</v>
      </c>
      <c r="G78" s="20">
        <f t="shared" si="7"/>
        <v>4.8496605237633361E-3</v>
      </c>
      <c r="H78" s="15">
        <f t="shared" si="13"/>
        <v>90587.259484807786</v>
      </c>
      <c r="I78" s="15">
        <f t="shared" si="11"/>
        <v>439.31745627937818</v>
      </c>
      <c r="J78" s="15">
        <f t="shared" si="8"/>
        <v>90367.600756668107</v>
      </c>
      <c r="K78" s="15">
        <f t="shared" si="9"/>
        <v>1664539.0223069333</v>
      </c>
      <c r="L78" s="22">
        <f t="shared" si="12"/>
        <v>18.374979348901597</v>
      </c>
    </row>
    <row r="79" spans="1:12" x14ac:dyDescent="0.2">
      <c r="A79" s="18">
        <v>70</v>
      </c>
      <c r="B79" s="10">
        <v>9</v>
      </c>
      <c r="C79" s="10">
        <v>749</v>
      </c>
      <c r="D79" s="10">
        <v>970</v>
      </c>
      <c r="E79" s="19">
        <v>0.5</v>
      </c>
      <c r="F79" s="20">
        <f t="shared" si="10"/>
        <v>1.0471204188481676E-2</v>
      </c>
      <c r="G79" s="20">
        <f t="shared" si="7"/>
        <v>1.0416666666666668E-2</v>
      </c>
      <c r="H79" s="15">
        <f t="shared" si="13"/>
        <v>90147.942028528414</v>
      </c>
      <c r="I79" s="15">
        <f t="shared" si="11"/>
        <v>939.04106279717109</v>
      </c>
      <c r="J79" s="15">
        <f t="shared" si="8"/>
        <v>89678.421497129821</v>
      </c>
      <c r="K79" s="15">
        <f t="shared" si="9"/>
        <v>1574171.4215502653</v>
      </c>
      <c r="L79" s="22">
        <f t="shared" si="12"/>
        <v>17.462089384714957</v>
      </c>
    </row>
    <row r="80" spans="1:12" x14ac:dyDescent="0.2">
      <c r="A80" s="18">
        <v>71</v>
      </c>
      <c r="B80" s="10">
        <v>9</v>
      </c>
      <c r="C80" s="10">
        <v>725</v>
      </c>
      <c r="D80" s="10">
        <v>748</v>
      </c>
      <c r="E80" s="19">
        <v>0.5</v>
      </c>
      <c r="F80" s="20">
        <f t="shared" si="10"/>
        <v>1.2219959266802444E-2</v>
      </c>
      <c r="G80" s="20">
        <f t="shared" si="7"/>
        <v>1.2145748987854251E-2</v>
      </c>
      <c r="H80" s="15">
        <f t="shared" si="13"/>
        <v>89208.900965731242</v>
      </c>
      <c r="I80" s="15">
        <f t="shared" si="11"/>
        <v>1083.5089186121204</v>
      </c>
      <c r="J80" s="15">
        <f t="shared" si="8"/>
        <v>88667.146506425182</v>
      </c>
      <c r="K80" s="15">
        <f t="shared" si="9"/>
        <v>1484493.0000531354</v>
      </c>
      <c r="L80" s="22">
        <f t="shared" si="12"/>
        <v>16.640637694027745</v>
      </c>
    </row>
    <row r="81" spans="1:12" x14ac:dyDescent="0.2">
      <c r="A81" s="18">
        <v>72</v>
      </c>
      <c r="B81" s="10">
        <v>12</v>
      </c>
      <c r="C81" s="10">
        <v>845</v>
      </c>
      <c r="D81" s="10">
        <v>711</v>
      </c>
      <c r="E81" s="19">
        <v>0.5</v>
      </c>
      <c r="F81" s="20">
        <f t="shared" si="10"/>
        <v>1.5424164524421594E-2</v>
      </c>
      <c r="G81" s="20">
        <f t="shared" si="7"/>
        <v>1.5306122448979591E-2</v>
      </c>
      <c r="H81" s="15">
        <f t="shared" si="13"/>
        <v>88125.392047119123</v>
      </c>
      <c r="I81" s="15">
        <f t="shared" si="11"/>
        <v>1348.8580415375375</v>
      </c>
      <c r="J81" s="15">
        <f t="shared" si="8"/>
        <v>87450.963026350364</v>
      </c>
      <c r="K81" s="15">
        <f t="shared" si="9"/>
        <v>1395825.8535467102</v>
      </c>
      <c r="L81" s="22">
        <f t="shared" si="12"/>
        <v>15.839088157478905</v>
      </c>
    </row>
    <row r="82" spans="1:12" x14ac:dyDescent="0.2">
      <c r="A82" s="18">
        <v>73</v>
      </c>
      <c r="B82" s="10">
        <v>18</v>
      </c>
      <c r="C82" s="10">
        <v>516</v>
      </c>
      <c r="D82" s="10">
        <v>812</v>
      </c>
      <c r="E82" s="19">
        <v>0.5</v>
      </c>
      <c r="F82" s="20">
        <f t="shared" si="10"/>
        <v>2.710843373493976E-2</v>
      </c>
      <c r="G82" s="20">
        <f t="shared" si="7"/>
        <v>2.6745913818722142E-2</v>
      </c>
      <c r="H82" s="15">
        <f t="shared" si="13"/>
        <v>86776.53400558159</v>
      </c>
      <c r="I82" s="15">
        <f t="shared" si="11"/>
        <v>2320.9177000006966</v>
      </c>
      <c r="J82" s="15">
        <f t="shared" si="8"/>
        <v>85616.075155581231</v>
      </c>
      <c r="K82" s="15">
        <f t="shared" si="9"/>
        <v>1308374.8905203599</v>
      </c>
      <c r="L82" s="22">
        <f t="shared" si="12"/>
        <v>15.077519579615883</v>
      </c>
    </row>
    <row r="83" spans="1:12" x14ac:dyDescent="0.2">
      <c r="A83" s="18">
        <v>74</v>
      </c>
      <c r="B83" s="10">
        <v>10</v>
      </c>
      <c r="C83" s="10">
        <v>525</v>
      </c>
      <c r="D83" s="10">
        <v>501</v>
      </c>
      <c r="E83" s="19">
        <v>0.5</v>
      </c>
      <c r="F83" s="20">
        <f t="shared" si="10"/>
        <v>1.9493177387914229E-2</v>
      </c>
      <c r="G83" s="20">
        <f t="shared" si="7"/>
        <v>1.9305019305019305E-2</v>
      </c>
      <c r="H83" s="15">
        <f t="shared" si="13"/>
        <v>84455.616305580887</v>
      </c>
      <c r="I83" s="15">
        <f t="shared" si="11"/>
        <v>1630.4173031965422</v>
      </c>
      <c r="J83" s="15">
        <f t="shared" si="8"/>
        <v>83640.407653982606</v>
      </c>
      <c r="K83" s="15">
        <f t="shared" si="9"/>
        <v>1222758.8153647787</v>
      </c>
      <c r="L83" s="22">
        <f t="shared" si="12"/>
        <v>14.478123171116779</v>
      </c>
    </row>
    <row r="84" spans="1:12" x14ac:dyDescent="0.2">
      <c r="A84" s="18">
        <v>75</v>
      </c>
      <c r="B84" s="10">
        <v>15</v>
      </c>
      <c r="C84" s="10">
        <v>494</v>
      </c>
      <c r="D84" s="10">
        <v>514</v>
      </c>
      <c r="E84" s="19">
        <v>0.5</v>
      </c>
      <c r="F84" s="20">
        <f t="shared" si="10"/>
        <v>2.976190476190476E-2</v>
      </c>
      <c r="G84" s="20">
        <f t="shared" si="7"/>
        <v>2.9325513196480937E-2</v>
      </c>
      <c r="H84" s="15">
        <f t="shared" si="13"/>
        <v>82825.199002384339</v>
      </c>
      <c r="I84" s="15">
        <f t="shared" si="11"/>
        <v>2428.8914663455816</v>
      </c>
      <c r="J84" s="15">
        <f t="shared" si="8"/>
        <v>81610.753269211549</v>
      </c>
      <c r="K84" s="15">
        <f t="shared" si="9"/>
        <v>1139118.4077107962</v>
      </c>
      <c r="L84" s="22">
        <f t="shared" si="12"/>
        <v>13.753283076060026</v>
      </c>
    </row>
    <row r="85" spans="1:12" x14ac:dyDescent="0.2">
      <c r="A85" s="18">
        <v>76</v>
      </c>
      <c r="B85" s="10">
        <v>13</v>
      </c>
      <c r="C85" s="10">
        <v>521</v>
      </c>
      <c r="D85" s="10">
        <v>481</v>
      </c>
      <c r="E85" s="19">
        <v>0.5</v>
      </c>
      <c r="F85" s="20">
        <f t="shared" si="10"/>
        <v>2.5948103792415168E-2</v>
      </c>
      <c r="G85" s="20">
        <f t="shared" si="7"/>
        <v>2.5615763546798027E-2</v>
      </c>
      <c r="H85" s="15">
        <f t="shared" si="13"/>
        <v>80396.307536038759</v>
      </c>
      <c r="I85" s="15">
        <f t="shared" si="11"/>
        <v>2059.4128038788253</v>
      </c>
      <c r="J85" s="15">
        <f t="shared" si="8"/>
        <v>79366.601134099357</v>
      </c>
      <c r="K85" s="15">
        <f t="shared" si="9"/>
        <v>1057507.6544415846</v>
      </c>
      <c r="L85" s="22">
        <f t="shared" si="12"/>
        <v>13.153684377451565</v>
      </c>
    </row>
    <row r="86" spans="1:12" x14ac:dyDescent="0.2">
      <c r="A86" s="18">
        <v>77</v>
      </c>
      <c r="B86" s="10">
        <v>8</v>
      </c>
      <c r="C86" s="10">
        <v>450</v>
      </c>
      <c r="D86" s="10">
        <v>509</v>
      </c>
      <c r="E86" s="19">
        <v>0.5</v>
      </c>
      <c r="F86" s="20">
        <f t="shared" si="10"/>
        <v>1.6684045881126174E-2</v>
      </c>
      <c r="G86" s="20">
        <f t="shared" si="7"/>
        <v>1.6546018614270942E-2</v>
      </c>
      <c r="H86" s="15">
        <f t="shared" si="13"/>
        <v>78336.894732159941</v>
      </c>
      <c r="I86" s="15">
        <f t="shared" si="11"/>
        <v>1296.1637184225017</v>
      </c>
      <c r="J86" s="15">
        <f t="shared" si="8"/>
        <v>77688.812872948693</v>
      </c>
      <c r="K86" s="15">
        <f t="shared" si="9"/>
        <v>978141.05330748518</v>
      </c>
      <c r="L86" s="22">
        <f t="shared" si="12"/>
        <v>12.48633937625211</v>
      </c>
    </row>
    <row r="87" spans="1:12" x14ac:dyDescent="0.2">
      <c r="A87" s="18">
        <v>78</v>
      </c>
      <c r="B87" s="10">
        <v>10</v>
      </c>
      <c r="C87" s="10">
        <v>444</v>
      </c>
      <c r="D87" s="10">
        <v>441</v>
      </c>
      <c r="E87" s="19">
        <v>0.5</v>
      </c>
      <c r="F87" s="20">
        <f t="shared" si="10"/>
        <v>2.2598870056497175E-2</v>
      </c>
      <c r="G87" s="20">
        <f t="shared" si="7"/>
        <v>2.23463687150838E-2</v>
      </c>
      <c r="H87" s="15">
        <f t="shared" si="13"/>
        <v>77040.731013737444</v>
      </c>
      <c r="I87" s="15">
        <f t="shared" si="11"/>
        <v>1721.5805813125687</v>
      </c>
      <c r="J87" s="15">
        <f t="shared" si="8"/>
        <v>76179.940723081163</v>
      </c>
      <c r="K87" s="15">
        <f t="shared" si="9"/>
        <v>900452.24043453648</v>
      </c>
      <c r="L87" s="22">
        <f t="shared" si="12"/>
        <v>11.688002288996625</v>
      </c>
    </row>
    <row r="88" spans="1:12" x14ac:dyDescent="0.2">
      <c r="A88" s="18">
        <v>79</v>
      </c>
      <c r="B88" s="10">
        <v>12</v>
      </c>
      <c r="C88" s="10">
        <v>471</v>
      </c>
      <c r="D88" s="10">
        <v>436</v>
      </c>
      <c r="E88" s="19">
        <v>0.5</v>
      </c>
      <c r="F88" s="20">
        <f t="shared" si="10"/>
        <v>2.6460859977949284E-2</v>
      </c>
      <c r="G88" s="20">
        <f t="shared" si="7"/>
        <v>2.6115342763873773E-2</v>
      </c>
      <c r="H88" s="15">
        <f t="shared" si="13"/>
        <v>75319.150432424882</v>
      </c>
      <c r="I88" s="15">
        <f t="shared" si="11"/>
        <v>1966.9854302265474</v>
      </c>
      <c r="J88" s="15">
        <f t="shared" si="8"/>
        <v>74335.657717311609</v>
      </c>
      <c r="K88" s="15">
        <f t="shared" si="9"/>
        <v>824272.29971145536</v>
      </c>
      <c r="L88" s="22">
        <f t="shared" si="12"/>
        <v>10.943728055602261</v>
      </c>
    </row>
    <row r="89" spans="1:12" x14ac:dyDescent="0.2">
      <c r="A89" s="18">
        <v>80</v>
      </c>
      <c r="B89" s="10">
        <v>15</v>
      </c>
      <c r="C89" s="10">
        <v>387</v>
      </c>
      <c r="D89" s="10">
        <v>458</v>
      </c>
      <c r="E89" s="19">
        <v>0.5</v>
      </c>
      <c r="F89" s="20">
        <f t="shared" si="10"/>
        <v>3.5502958579881658E-2</v>
      </c>
      <c r="G89" s="20">
        <f t="shared" si="7"/>
        <v>3.4883720930232558E-2</v>
      </c>
      <c r="H89" s="15">
        <f t="shared" si="13"/>
        <v>73352.165002198337</v>
      </c>
      <c r="I89" s="15">
        <f t="shared" si="11"/>
        <v>2558.7964535650581</v>
      </c>
      <c r="J89" s="15">
        <f t="shared" si="8"/>
        <v>72072.766775415817</v>
      </c>
      <c r="K89" s="15">
        <f t="shared" si="9"/>
        <v>749936.64199414372</v>
      </c>
      <c r="L89" s="22">
        <f t="shared" si="12"/>
        <v>10.223783333070925</v>
      </c>
    </row>
    <row r="90" spans="1:12" x14ac:dyDescent="0.2">
      <c r="A90" s="18">
        <v>81</v>
      </c>
      <c r="B90" s="10">
        <v>17</v>
      </c>
      <c r="C90" s="10">
        <v>324</v>
      </c>
      <c r="D90" s="10">
        <v>369</v>
      </c>
      <c r="E90" s="19">
        <v>0.5</v>
      </c>
      <c r="F90" s="20">
        <f t="shared" si="10"/>
        <v>4.9062049062049064E-2</v>
      </c>
      <c r="G90" s="20">
        <f t="shared" si="7"/>
        <v>4.788732394366197E-2</v>
      </c>
      <c r="H90" s="15">
        <f t="shared" si="13"/>
        <v>70793.368548633283</v>
      </c>
      <c r="I90" s="15">
        <f t="shared" si="11"/>
        <v>3390.1049727514528</v>
      </c>
      <c r="J90" s="15">
        <f t="shared" si="8"/>
        <v>69098.316062257567</v>
      </c>
      <c r="K90" s="15">
        <f t="shared" si="9"/>
        <v>677863.87521872786</v>
      </c>
      <c r="L90" s="22">
        <f t="shared" si="12"/>
        <v>9.5752453812542093</v>
      </c>
    </row>
    <row r="91" spans="1:12" x14ac:dyDescent="0.2">
      <c r="A91" s="18">
        <v>82</v>
      </c>
      <c r="B91" s="10">
        <v>13</v>
      </c>
      <c r="C91" s="10">
        <v>326</v>
      </c>
      <c r="D91" s="10">
        <v>312</v>
      </c>
      <c r="E91" s="19">
        <v>0.5</v>
      </c>
      <c r="F91" s="20">
        <f t="shared" si="10"/>
        <v>4.0752351097178681E-2</v>
      </c>
      <c r="G91" s="20">
        <f t="shared" si="7"/>
        <v>3.9938556067588324E-2</v>
      </c>
      <c r="H91" s="15">
        <f t="shared" si="13"/>
        <v>67403.263575881836</v>
      </c>
      <c r="I91" s="15">
        <f t="shared" si="11"/>
        <v>2691.9890214637908</v>
      </c>
      <c r="J91" s="15">
        <f t="shared" si="8"/>
        <v>66057.269065149943</v>
      </c>
      <c r="K91" s="15">
        <f t="shared" si="9"/>
        <v>608765.55915647023</v>
      </c>
      <c r="L91" s="22">
        <f t="shared" si="12"/>
        <v>9.0316926341575261</v>
      </c>
    </row>
    <row r="92" spans="1:12" x14ac:dyDescent="0.2">
      <c r="A92" s="18">
        <v>83</v>
      </c>
      <c r="B92" s="10">
        <v>15</v>
      </c>
      <c r="C92" s="10">
        <v>290</v>
      </c>
      <c r="D92" s="10">
        <v>309</v>
      </c>
      <c r="E92" s="19">
        <v>0.5</v>
      </c>
      <c r="F92" s="20">
        <f t="shared" si="10"/>
        <v>5.0083472454090151E-2</v>
      </c>
      <c r="G92" s="20">
        <f t="shared" si="7"/>
        <v>4.8859934853420203E-2</v>
      </c>
      <c r="H92" s="15">
        <f t="shared" si="13"/>
        <v>64711.274554418043</v>
      </c>
      <c r="I92" s="15">
        <f t="shared" si="11"/>
        <v>3161.7886590106541</v>
      </c>
      <c r="J92" s="15">
        <f t="shared" si="8"/>
        <v>63130.380224912711</v>
      </c>
      <c r="K92" s="15">
        <f t="shared" si="9"/>
        <v>542708.29009132029</v>
      </c>
      <c r="L92" s="22">
        <f t="shared" si="12"/>
        <v>8.3866110477384783</v>
      </c>
    </row>
    <row r="93" spans="1:12" x14ac:dyDescent="0.2">
      <c r="A93" s="18">
        <v>84</v>
      </c>
      <c r="B93" s="10">
        <v>15</v>
      </c>
      <c r="C93" s="10">
        <v>271</v>
      </c>
      <c r="D93" s="10">
        <v>273</v>
      </c>
      <c r="E93" s="19">
        <v>0.5</v>
      </c>
      <c r="F93" s="20">
        <f t="shared" si="10"/>
        <v>5.514705882352941E-2</v>
      </c>
      <c r="G93" s="20">
        <f t="shared" si="7"/>
        <v>5.3667262969588549E-2</v>
      </c>
      <c r="H93" s="15">
        <f t="shared" si="13"/>
        <v>61549.485895407386</v>
      </c>
      <c r="I93" s="15">
        <f t="shared" si="11"/>
        <v>3303.1924451918094</v>
      </c>
      <c r="J93" s="15">
        <f t="shared" si="8"/>
        <v>59897.889672811478</v>
      </c>
      <c r="K93" s="15">
        <f t="shared" si="9"/>
        <v>479577.90986640757</v>
      </c>
      <c r="L93" s="22">
        <f t="shared" si="12"/>
        <v>7.7917451769031274</v>
      </c>
    </row>
    <row r="94" spans="1:12" x14ac:dyDescent="0.2">
      <c r="A94" s="18">
        <v>85</v>
      </c>
      <c r="B94" s="10">
        <v>16</v>
      </c>
      <c r="C94" s="10">
        <v>243</v>
      </c>
      <c r="D94" s="10">
        <v>248</v>
      </c>
      <c r="E94" s="19">
        <v>0.5</v>
      </c>
      <c r="F94" s="20">
        <f t="shared" si="10"/>
        <v>6.5173116089613028E-2</v>
      </c>
      <c r="G94" s="20">
        <f t="shared" si="7"/>
        <v>6.311637080867849E-2</v>
      </c>
      <c r="H94" s="15">
        <f t="shared" si="13"/>
        <v>58246.293450215577</v>
      </c>
      <c r="I94" s="15">
        <f t="shared" si="11"/>
        <v>3676.2946556349075</v>
      </c>
      <c r="J94" s="15">
        <f t="shared" si="8"/>
        <v>56408.146122398124</v>
      </c>
      <c r="K94" s="15">
        <f t="shared" si="9"/>
        <v>419680.02019359608</v>
      </c>
      <c r="L94" s="22">
        <f t="shared" si="12"/>
        <v>7.2052656973324165</v>
      </c>
    </row>
    <row r="95" spans="1:12" x14ac:dyDescent="0.2">
      <c r="A95" s="18">
        <v>86</v>
      </c>
      <c r="B95" s="10">
        <v>18</v>
      </c>
      <c r="C95" s="10">
        <v>221</v>
      </c>
      <c r="D95" s="10">
        <v>225</v>
      </c>
      <c r="E95" s="19">
        <v>0.5</v>
      </c>
      <c r="F95" s="20">
        <f t="shared" si="10"/>
        <v>8.0717488789237665E-2</v>
      </c>
      <c r="G95" s="20">
        <f t="shared" si="7"/>
        <v>7.7586206896551727E-2</v>
      </c>
      <c r="H95" s="15">
        <f t="shared" si="13"/>
        <v>54569.998794580672</v>
      </c>
      <c r="I95" s="15">
        <f t="shared" si="11"/>
        <v>4233.8792168209147</v>
      </c>
      <c r="J95" s="15">
        <f t="shared" si="8"/>
        <v>52453.05918617022</v>
      </c>
      <c r="K95" s="15">
        <f t="shared" si="9"/>
        <v>363271.87407119793</v>
      </c>
      <c r="L95" s="22">
        <f t="shared" si="12"/>
        <v>6.6569888601000731</v>
      </c>
    </row>
    <row r="96" spans="1:12" x14ac:dyDescent="0.2">
      <c r="A96" s="18">
        <v>87</v>
      </c>
      <c r="B96" s="10">
        <v>16</v>
      </c>
      <c r="C96" s="10">
        <v>189</v>
      </c>
      <c r="D96" s="10">
        <v>210</v>
      </c>
      <c r="E96" s="19">
        <v>0.5</v>
      </c>
      <c r="F96" s="20">
        <f t="shared" si="10"/>
        <v>8.0200501253132828E-2</v>
      </c>
      <c r="G96" s="20">
        <f t="shared" si="7"/>
        <v>7.7108433734939752E-2</v>
      </c>
      <c r="H96" s="15">
        <f t="shared" si="13"/>
        <v>50336.11957775976</v>
      </c>
      <c r="I96" s="15">
        <f t="shared" si="11"/>
        <v>3881.3393409356922</v>
      </c>
      <c r="J96" s="15">
        <f t="shared" si="8"/>
        <v>48395.449907291913</v>
      </c>
      <c r="K96" s="15">
        <f t="shared" si="9"/>
        <v>310818.81488502771</v>
      </c>
      <c r="L96" s="22">
        <f t="shared" si="12"/>
        <v>6.1748664277720406</v>
      </c>
    </row>
    <row r="97" spans="1:12" x14ac:dyDescent="0.2">
      <c r="A97" s="18">
        <v>88</v>
      </c>
      <c r="B97" s="10">
        <v>21</v>
      </c>
      <c r="C97" s="10">
        <v>171</v>
      </c>
      <c r="D97" s="10">
        <v>166</v>
      </c>
      <c r="E97" s="19">
        <v>0.5</v>
      </c>
      <c r="F97" s="20">
        <f t="shared" si="10"/>
        <v>0.12462908011869436</v>
      </c>
      <c r="G97" s="20">
        <f t="shared" si="7"/>
        <v>0.11731843575418995</v>
      </c>
      <c r="H97" s="15">
        <f t="shared" si="13"/>
        <v>46454.780236824066</v>
      </c>
      <c r="I97" s="15">
        <f t="shared" si="11"/>
        <v>5450.002150688857</v>
      </c>
      <c r="J97" s="15">
        <f t="shared" si="8"/>
        <v>43729.779161479637</v>
      </c>
      <c r="K97" s="15">
        <f t="shared" si="9"/>
        <v>262423.36497773579</v>
      </c>
      <c r="L97" s="22">
        <f t="shared" si="12"/>
        <v>5.6490067037216631</v>
      </c>
    </row>
    <row r="98" spans="1:12" x14ac:dyDescent="0.2">
      <c r="A98" s="18">
        <v>89</v>
      </c>
      <c r="B98" s="10">
        <v>21</v>
      </c>
      <c r="C98" s="10">
        <v>149</v>
      </c>
      <c r="D98" s="10">
        <v>156</v>
      </c>
      <c r="E98" s="19">
        <v>0.5</v>
      </c>
      <c r="F98" s="20">
        <f t="shared" si="10"/>
        <v>0.13770491803278689</v>
      </c>
      <c r="G98" s="20">
        <f t="shared" si="7"/>
        <v>0.12883435582822086</v>
      </c>
      <c r="H98" s="15">
        <f t="shared" si="13"/>
        <v>41004.778086135208</v>
      </c>
      <c r="I98" s="15">
        <f t="shared" si="11"/>
        <v>5282.8241706063764</v>
      </c>
      <c r="J98" s="15">
        <f t="shared" si="8"/>
        <v>38363.366000832015</v>
      </c>
      <c r="K98" s="15">
        <f>K99+J98</f>
        <v>218693.58581625618</v>
      </c>
      <c r="L98" s="22">
        <f t="shared" si="12"/>
        <v>5.3333683542163159</v>
      </c>
    </row>
    <row r="99" spans="1:12" x14ac:dyDescent="0.2">
      <c r="A99" s="18">
        <v>90</v>
      </c>
      <c r="B99" s="10">
        <v>16</v>
      </c>
      <c r="C99" s="10">
        <v>127</v>
      </c>
      <c r="D99" s="10">
        <v>127</v>
      </c>
      <c r="E99" s="23">
        <v>0.5</v>
      </c>
      <c r="F99" s="24">
        <f t="shared" si="10"/>
        <v>0.12598425196850394</v>
      </c>
      <c r="G99" s="24">
        <f t="shared" si="7"/>
        <v>0.11851851851851852</v>
      </c>
      <c r="H99" s="25">
        <f t="shared" si="13"/>
        <v>35721.953915528829</v>
      </c>
      <c r="I99" s="25">
        <f t="shared" si="11"/>
        <v>4233.7130566552687</v>
      </c>
      <c r="J99" s="25">
        <f t="shared" si="8"/>
        <v>33605.097387201196</v>
      </c>
      <c r="K99" s="25">
        <f t="shared" ref="K99:K108" si="14">K100+J99</f>
        <v>180330.21981542418</v>
      </c>
      <c r="L99" s="26">
        <f t="shared" si="12"/>
        <v>5.0481622657553489</v>
      </c>
    </row>
    <row r="100" spans="1:12" x14ac:dyDescent="0.2">
      <c r="A100" s="18">
        <v>91</v>
      </c>
      <c r="B100" s="10">
        <v>21</v>
      </c>
      <c r="C100" s="10">
        <v>113</v>
      </c>
      <c r="D100" s="10">
        <v>113</v>
      </c>
      <c r="E100" s="23">
        <v>0.5</v>
      </c>
      <c r="F100" s="24">
        <f t="shared" si="10"/>
        <v>0.18584070796460178</v>
      </c>
      <c r="G100" s="24">
        <f t="shared" si="7"/>
        <v>0.17004048582995951</v>
      </c>
      <c r="H100" s="25">
        <f t="shared" si="13"/>
        <v>31488.24085887356</v>
      </c>
      <c r="I100" s="25">
        <f t="shared" si="11"/>
        <v>5354.2757735736413</v>
      </c>
      <c r="J100" s="25">
        <f t="shared" si="8"/>
        <v>28811.102972086737</v>
      </c>
      <c r="K100" s="25">
        <f t="shared" si="14"/>
        <v>146725.12242822297</v>
      </c>
      <c r="L100" s="26">
        <f t="shared" si="12"/>
        <v>4.6596798813190929</v>
      </c>
    </row>
    <row r="101" spans="1:12" x14ac:dyDescent="0.2">
      <c r="A101" s="18">
        <v>92</v>
      </c>
      <c r="B101" s="10">
        <v>12</v>
      </c>
      <c r="C101" s="10">
        <v>64</v>
      </c>
      <c r="D101" s="10">
        <v>97</v>
      </c>
      <c r="E101" s="23">
        <v>0.5</v>
      </c>
      <c r="F101" s="24">
        <f t="shared" si="10"/>
        <v>0.14906832298136646</v>
      </c>
      <c r="G101" s="24">
        <f t="shared" si="7"/>
        <v>0.13872832369942198</v>
      </c>
      <c r="H101" s="25">
        <f t="shared" si="13"/>
        <v>26133.965085299918</v>
      </c>
      <c r="I101" s="25">
        <f t="shared" si="11"/>
        <v>3625.5211679028794</v>
      </c>
      <c r="J101" s="25">
        <f t="shared" si="8"/>
        <v>24321.204501348479</v>
      </c>
      <c r="K101" s="25">
        <f t="shared" si="14"/>
        <v>117914.01945613624</v>
      </c>
      <c r="L101" s="26">
        <f t="shared" si="12"/>
        <v>4.5119069789552002</v>
      </c>
    </row>
    <row r="102" spans="1:12" x14ac:dyDescent="0.2">
      <c r="A102" s="18">
        <v>93</v>
      </c>
      <c r="B102" s="10">
        <v>8</v>
      </c>
      <c r="C102" s="10">
        <v>67</v>
      </c>
      <c r="D102" s="10">
        <v>54</v>
      </c>
      <c r="E102" s="23">
        <v>0.5</v>
      </c>
      <c r="F102" s="24">
        <f t="shared" si="10"/>
        <v>0.13223140495867769</v>
      </c>
      <c r="G102" s="24">
        <f t="shared" si="7"/>
        <v>0.12403100775193798</v>
      </c>
      <c r="H102" s="25">
        <f t="shared" si="13"/>
        <v>22508.443917397039</v>
      </c>
      <c r="I102" s="25">
        <f t="shared" si="11"/>
        <v>2791.7449820027337</v>
      </c>
      <c r="J102" s="25">
        <f t="shared" si="8"/>
        <v>21112.571426395672</v>
      </c>
      <c r="K102" s="25">
        <f t="shared" si="14"/>
        <v>93592.814954787769</v>
      </c>
      <c r="L102" s="26">
        <f t="shared" si="12"/>
        <v>4.1581201836191255</v>
      </c>
    </row>
    <row r="103" spans="1:12" x14ac:dyDescent="0.2">
      <c r="A103" s="18">
        <v>94</v>
      </c>
      <c r="B103" s="10">
        <v>9</v>
      </c>
      <c r="C103" s="10">
        <v>47</v>
      </c>
      <c r="D103" s="10">
        <v>60</v>
      </c>
      <c r="E103" s="23">
        <v>0.5</v>
      </c>
      <c r="F103" s="24">
        <f t="shared" si="10"/>
        <v>0.16822429906542055</v>
      </c>
      <c r="G103" s="24">
        <f t="shared" si="7"/>
        <v>0.15517241379310345</v>
      </c>
      <c r="H103" s="25">
        <f t="shared" si="13"/>
        <v>19716.698935394306</v>
      </c>
      <c r="I103" s="25">
        <f t="shared" si="11"/>
        <v>3059.4877658370478</v>
      </c>
      <c r="J103" s="25">
        <f t="shared" si="8"/>
        <v>18186.955052475783</v>
      </c>
      <c r="K103" s="25">
        <f t="shared" si="14"/>
        <v>72480.243528392093</v>
      </c>
      <c r="L103" s="26">
        <f t="shared" si="12"/>
        <v>3.6760841034236034</v>
      </c>
    </row>
    <row r="104" spans="1:12" x14ac:dyDescent="0.2">
      <c r="A104" s="18">
        <v>95</v>
      </c>
      <c r="B104" s="10">
        <v>8</v>
      </c>
      <c r="C104" s="10">
        <v>35</v>
      </c>
      <c r="D104" s="10">
        <v>41</v>
      </c>
      <c r="E104" s="23">
        <v>0.5</v>
      </c>
      <c r="F104" s="24">
        <f t="shared" si="10"/>
        <v>0.21052631578947367</v>
      </c>
      <c r="G104" s="24">
        <f t="shared" si="7"/>
        <v>0.19047619047619049</v>
      </c>
      <c r="H104" s="25">
        <f t="shared" si="13"/>
        <v>16657.21116955726</v>
      </c>
      <c r="I104" s="25">
        <f t="shared" si="11"/>
        <v>3172.8021275347164</v>
      </c>
      <c r="J104" s="25">
        <f t="shared" si="8"/>
        <v>15070.810105789902</v>
      </c>
      <c r="K104" s="25">
        <f t="shared" si="14"/>
        <v>54293.288475916306</v>
      </c>
      <c r="L104" s="26">
        <f t="shared" si="12"/>
        <v>3.2594464897667135</v>
      </c>
    </row>
    <row r="105" spans="1:12" x14ac:dyDescent="0.2">
      <c r="A105" s="18">
        <v>96</v>
      </c>
      <c r="B105" s="10">
        <v>7</v>
      </c>
      <c r="C105" s="10">
        <v>29</v>
      </c>
      <c r="D105" s="10">
        <v>31</v>
      </c>
      <c r="E105" s="23">
        <v>0.5</v>
      </c>
      <c r="F105" s="24">
        <f t="shared" si="10"/>
        <v>0.23333333333333334</v>
      </c>
      <c r="G105" s="24">
        <f t="shared" si="7"/>
        <v>0.20895522388059701</v>
      </c>
      <c r="H105" s="25">
        <f t="shared" si="13"/>
        <v>13484.409042022544</v>
      </c>
      <c r="I105" s="25">
        <f t="shared" si="11"/>
        <v>2817.6377102733672</v>
      </c>
      <c r="J105" s="25">
        <f t="shared" si="8"/>
        <v>12075.59018688586</v>
      </c>
      <c r="K105" s="25">
        <f t="shared" si="14"/>
        <v>39222.478370126402</v>
      </c>
      <c r="L105" s="26">
        <f t="shared" si="12"/>
        <v>2.9087280167706462</v>
      </c>
    </row>
    <row r="106" spans="1:12" x14ac:dyDescent="0.2">
      <c r="A106" s="18">
        <v>97</v>
      </c>
      <c r="B106" s="10">
        <v>0</v>
      </c>
      <c r="C106" s="10">
        <v>17</v>
      </c>
      <c r="D106" s="10">
        <v>25</v>
      </c>
      <c r="E106" s="23">
        <v>0.5</v>
      </c>
      <c r="F106" s="24">
        <f t="shared" si="10"/>
        <v>0</v>
      </c>
      <c r="G106" s="24">
        <f t="shared" si="7"/>
        <v>0</v>
      </c>
      <c r="H106" s="25">
        <f t="shared" si="13"/>
        <v>10666.771331749176</v>
      </c>
      <c r="I106" s="25">
        <f t="shared" si="11"/>
        <v>0</v>
      </c>
      <c r="J106" s="25">
        <f t="shared" si="8"/>
        <v>10666.771331749176</v>
      </c>
      <c r="K106" s="25">
        <f t="shared" si="14"/>
        <v>27146.888183240542</v>
      </c>
      <c r="L106" s="26">
        <f t="shared" si="12"/>
        <v>2.5449957947855339</v>
      </c>
    </row>
    <row r="107" spans="1:12" x14ac:dyDescent="0.2">
      <c r="A107" s="18">
        <v>98</v>
      </c>
      <c r="B107" s="10">
        <v>8</v>
      </c>
      <c r="C107" s="10">
        <v>19</v>
      </c>
      <c r="D107" s="10">
        <v>14</v>
      </c>
      <c r="E107" s="23">
        <v>0.5</v>
      </c>
      <c r="F107" s="24">
        <f t="shared" si="10"/>
        <v>0.48484848484848486</v>
      </c>
      <c r="G107" s="24">
        <f t="shared" si="7"/>
        <v>0.3902439024390244</v>
      </c>
      <c r="H107" s="25">
        <f t="shared" si="13"/>
        <v>10666.771331749176</v>
      </c>
      <c r="I107" s="25">
        <f t="shared" si="11"/>
        <v>4162.6424709265075</v>
      </c>
      <c r="J107" s="25">
        <f t="shared" si="8"/>
        <v>8585.450096285922</v>
      </c>
      <c r="K107" s="25">
        <f t="shared" si="14"/>
        <v>16480.116851491366</v>
      </c>
      <c r="L107" s="26">
        <f t="shared" si="12"/>
        <v>1.5449957947855339</v>
      </c>
    </row>
    <row r="108" spans="1:12" x14ac:dyDescent="0.2">
      <c r="A108" s="18">
        <v>99</v>
      </c>
      <c r="B108" s="10">
        <v>3</v>
      </c>
      <c r="C108" s="10">
        <v>15</v>
      </c>
      <c r="D108" s="10">
        <v>11</v>
      </c>
      <c r="E108" s="23">
        <v>0.5</v>
      </c>
      <c r="F108" s="24">
        <f t="shared" si="10"/>
        <v>0.23076923076923078</v>
      </c>
      <c r="G108" s="24">
        <f t="shared" si="7"/>
        <v>0.20689655172413793</v>
      </c>
      <c r="H108" s="25">
        <f t="shared" si="13"/>
        <v>6504.1288608226687</v>
      </c>
      <c r="I108" s="25">
        <f t="shared" si="11"/>
        <v>1345.6818332736557</v>
      </c>
      <c r="J108" s="25">
        <f t="shared" si="8"/>
        <v>5831.2879441858404</v>
      </c>
      <c r="K108" s="25">
        <f t="shared" si="14"/>
        <v>7894.666755205446</v>
      </c>
      <c r="L108" s="26">
        <f t="shared" si="12"/>
        <v>1.2137931034482758</v>
      </c>
    </row>
    <row r="109" spans="1:12" x14ac:dyDescent="0.2">
      <c r="A109" s="18" t="s">
        <v>24</v>
      </c>
      <c r="B109" s="25">
        <v>8</v>
      </c>
      <c r="C109" s="25">
        <v>19</v>
      </c>
      <c r="D109" s="25">
        <v>21</v>
      </c>
      <c r="E109" s="23"/>
      <c r="F109" s="24">
        <f>B109/((C109+D109)/2)</f>
        <v>0.4</v>
      </c>
      <c r="G109" s="24">
        <v>1</v>
      </c>
      <c r="H109" s="25">
        <f>H108-I108</f>
        <v>5158.447027549013</v>
      </c>
      <c r="I109" s="25">
        <f>H109*G109</f>
        <v>5158.447027549013</v>
      </c>
      <c r="J109" s="25">
        <f>H109*F109</f>
        <v>2063.3788110196051</v>
      </c>
      <c r="K109" s="25">
        <f>J109</f>
        <v>2063.3788110196051</v>
      </c>
      <c r="L109" s="26">
        <f>K109/H109</f>
        <v>0.39999999999999997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33" t="s">
        <v>25</v>
      </c>
      <c r="B112" s="34"/>
      <c r="C112" s="34"/>
      <c r="D112" s="34"/>
      <c r="H112" s="34"/>
      <c r="I112" s="34"/>
      <c r="J112" s="34"/>
      <c r="K112" s="34"/>
      <c r="L112" s="31"/>
    </row>
    <row r="113" spans="1:12" s="32" customFormat="1" ht="11.25" x14ac:dyDescent="0.2">
      <c r="A113" s="35" t="s">
        <v>12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0"/>
      <c r="B124" s="30"/>
      <c r="C124" s="30"/>
      <c r="D124" s="30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ht="11.25" x14ac:dyDescent="0.2">
      <c r="A125" s="7" t="s">
        <v>103</v>
      </c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40909</v>
      </c>
      <c r="D7" s="41">
        <v>41275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6</v>
      </c>
      <c r="C9" s="10">
        <v>1158</v>
      </c>
      <c r="D9" s="10">
        <v>1146</v>
      </c>
      <c r="E9" s="19">
        <v>0.5</v>
      </c>
      <c r="F9" s="20">
        <f t="shared" ref="F9:F40" si="0">B9/((C9+D9)/2)</f>
        <v>5.208333333333333E-3</v>
      </c>
      <c r="G9" s="20">
        <f t="shared" ref="G9:G72" si="1">F9/((1+(1-E9)*F9))</f>
        <v>5.1948051948051939E-3</v>
      </c>
      <c r="H9" s="15">
        <v>100000</v>
      </c>
      <c r="I9" s="15">
        <f>H9*G9</f>
        <v>519.48051948051943</v>
      </c>
      <c r="J9" s="15">
        <f t="shared" ref="J9:J72" si="2">H10+I9*E9</f>
        <v>99740.259740259731</v>
      </c>
      <c r="K9" s="15">
        <f t="shared" ref="K9:K72" si="3">K10+J9</f>
        <v>8392832.39348891</v>
      </c>
      <c r="L9" s="21">
        <f>K9/H9</f>
        <v>83.928323934889107</v>
      </c>
    </row>
    <row r="10" spans="1:13" x14ac:dyDescent="0.2">
      <c r="A10" s="18">
        <v>1</v>
      </c>
      <c r="B10" s="10">
        <v>1</v>
      </c>
      <c r="C10" s="10">
        <v>1220</v>
      </c>
      <c r="D10" s="10">
        <v>1214</v>
      </c>
      <c r="E10" s="19">
        <v>0.5</v>
      </c>
      <c r="F10" s="20">
        <f t="shared" si="0"/>
        <v>8.2169268693508624E-4</v>
      </c>
      <c r="G10" s="20">
        <f t="shared" si="1"/>
        <v>8.2135523613963038E-4</v>
      </c>
      <c r="H10" s="15">
        <f>H9-I9</f>
        <v>99480.519480519477</v>
      </c>
      <c r="I10" s="15">
        <f t="shared" ref="I10:I73" si="4">H10*G10</f>
        <v>81.708845569215171</v>
      </c>
      <c r="J10" s="15">
        <f t="shared" si="2"/>
        <v>99439.665057734877</v>
      </c>
      <c r="K10" s="15">
        <f t="shared" si="3"/>
        <v>8293092.1337486506</v>
      </c>
      <c r="L10" s="22">
        <f t="shared" ref="L10:L73" si="5">K10/H10</f>
        <v>83.36398097893553</v>
      </c>
    </row>
    <row r="11" spans="1:13" x14ac:dyDescent="0.2">
      <c r="A11" s="18">
        <v>2</v>
      </c>
      <c r="B11" s="10">
        <v>0</v>
      </c>
      <c r="C11" s="10">
        <v>1221</v>
      </c>
      <c r="D11" s="10">
        <v>1256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99398.810634950263</v>
      </c>
      <c r="I11" s="15">
        <f t="shared" si="4"/>
        <v>0</v>
      </c>
      <c r="J11" s="15">
        <f t="shared" si="2"/>
        <v>99398.810634950263</v>
      </c>
      <c r="K11" s="15">
        <f t="shared" si="3"/>
        <v>8193652.468690916</v>
      </c>
      <c r="L11" s="22">
        <f t="shared" si="5"/>
        <v>82.43209769161858</v>
      </c>
    </row>
    <row r="12" spans="1:13" x14ac:dyDescent="0.2">
      <c r="A12" s="18">
        <v>3</v>
      </c>
      <c r="B12" s="38">
        <v>0</v>
      </c>
      <c r="C12" s="10">
        <v>1287</v>
      </c>
      <c r="D12" s="10">
        <v>1266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99398.810634950263</v>
      </c>
      <c r="I12" s="15">
        <f t="shared" si="4"/>
        <v>0</v>
      </c>
      <c r="J12" s="15">
        <f t="shared" si="2"/>
        <v>99398.810634950263</v>
      </c>
      <c r="K12" s="15">
        <f t="shared" si="3"/>
        <v>8094253.6580559658</v>
      </c>
      <c r="L12" s="22">
        <f t="shared" si="5"/>
        <v>81.43209769161858</v>
      </c>
    </row>
    <row r="13" spans="1:13" x14ac:dyDescent="0.2">
      <c r="A13" s="18">
        <v>4</v>
      </c>
      <c r="B13" s="10">
        <v>0</v>
      </c>
      <c r="C13" s="10">
        <v>1267</v>
      </c>
      <c r="D13" s="10">
        <v>1320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99398.810634950263</v>
      </c>
      <c r="I13" s="15">
        <f t="shared" si="4"/>
        <v>0</v>
      </c>
      <c r="J13" s="15">
        <f t="shared" si="2"/>
        <v>99398.810634950263</v>
      </c>
      <c r="K13" s="15">
        <f t="shared" si="3"/>
        <v>7994854.8474210156</v>
      </c>
      <c r="L13" s="22">
        <f t="shared" si="5"/>
        <v>80.43209769161858</v>
      </c>
    </row>
    <row r="14" spans="1:13" x14ac:dyDescent="0.2">
      <c r="A14" s="18">
        <v>5</v>
      </c>
      <c r="B14" s="10">
        <v>0</v>
      </c>
      <c r="C14" s="10">
        <v>1286</v>
      </c>
      <c r="D14" s="10">
        <v>1302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99398.810634950263</v>
      </c>
      <c r="I14" s="15">
        <f t="shared" si="4"/>
        <v>0</v>
      </c>
      <c r="J14" s="15">
        <f t="shared" si="2"/>
        <v>99398.810634950263</v>
      </c>
      <c r="K14" s="15">
        <f t="shared" si="3"/>
        <v>7895456.0367860654</v>
      </c>
      <c r="L14" s="22">
        <f t="shared" si="5"/>
        <v>79.43209769161858</v>
      </c>
    </row>
    <row r="15" spans="1:13" x14ac:dyDescent="0.2">
      <c r="A15" s="18">
        <v>6</v>
      </c>
      <c r="B15" s="10">
        <v>0</v>
      </c>
      <c r="C15" s="10">
        <v>1266</v>
      </c>
      <c r="D15" s="10">
        <v>1332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99398.810634950263</v>
      </c>
      <c r="I15" s="15">
        <f t="shared" si="4"/>
        <v>0</v>
      </c>
      <c r="J15" s="15">
        <f t="shared" si="2"/>
        <v>99398.810634950263</v>
      </c>
      <c r="K15" s="15">
        <f t="shared" si="3"/>
        <v>7796057.2261511153</v>
      </c>
      <c r="L15" s="22">
        <f t="shared" si="5"/>
        <v>78.43209769161858</v>
      </c>
    </row>
    <row r="16" spans="1:13" x14ac:dyDescent="0.2">
      <c r="A16" s="18">
        <v>7</v>
      </c>
      <c r="B16" s="10">
        <v>0</v>
      </c>
      <c r="C16" s="10">
        <v>1363</v>
      </c>
      <c r="D16" s="10">
        <v>1289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99398.810634950263</v>
      </c>
      <c r="I16" s="15">
        <f t="shared" si="4"/>
        <v>0</v>
      </c>
      <c r="J16" s="15">
        <f t="shared" si="2"/>
        <v>99398.810634950263</v>
      </c>
      <c r="K16" s="15">
        <f t="shared" si="3"/>
        <v>7696658.4155161651</v>
      </c>
      <c r="L16" s="22">
        <f t="shared" si="5"/>
        <v>77.43209769161858</v>
      </c>
    </row>
    <row r="17" spans="1:12" x14ac:dyDescent="0.2">
      <c r="A17" s="18">
        <v>8</v>
      </c>
      <c r="B17" s="10">
        <v>0</v>
      </c>
      <c r="C17" s="10">
        <v>1254</v>
      </c>
      <c r="D17" s="10">
        <v>1382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99398.810634950263</v>
      </c>
      <c r="I17" s="15">
        <f t="shared" si="4"/>
        <v>0</v>
      </c>
      <c r="J17" s="15">
        <f t="shared" si="2"/>
        <v>99398.810634950263</v>
      </c>
      <c r="K17" s="15">
        <f t="shared" si="3"/>
        <v>7597259.6048812149</v>
      </c>
      <c r="L17" s="22">
        <f t="shared" si="5"/>
        <v>76.43209769161858</v>
      </c>
    </row>
    <row r="18" spans="1:12" x14ac:dyDescent="0.2">
      <c r="A18" s="18">
        <v>9</v>
      </c>
      <c r="B18" s="10">
        <v>0</v>
      </c>
      <c r="C18" s="10">
        <v>1254</v>
      </c>
      <c r="D18" s="10">
        <v>1258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99398.810634950263</v>
      </c>
      <c r="I18" s="15">
        <f t="shared" si="4"/>
        <v>0</v>
      </c>
      <c r="J18" s="15">
        <f t="shared" si="2"/>
        <v>99398.810634950263</v>
      </c>
      <c r="K18" s="15">
        <f t="shared" si="3"/>
        <v>7497860.7942462647</v>
      </c>
      <c r="L18" s="22">
        <f t="shared" si="5"/>
        <v>75.43209769161858</v>
      </c>
    </row>
    <row r="19" spans="1:12" x14ac:dyDescent="0.2">
      <c r="A19" s="18">
        <v>10</v>
      </c>
      <c r="B19" s="10">
        <v>0</v>
      </c>
      <c r="C19" s="10">
        <v>1166</v>
      </c>
      <c r="D19" s="10">
        <v>1249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99398.810634950263</v>
      </c>
      <c r="I19" s="15">
        <f t="shared" si="4"/>
        <v>0</v>
      </c>
      <c r="J19" s="15">
        <f t="shared" si="2"/>
        <v>99398.810634950263</v>
      </c>
      <c r="K19" s="15">
        <f t="shared" si="3"/>
        <v>7398461.9836113146</v>
      </c>
      <c r="L19" s="22">
        <f t="shared" si="5"/>
        <v>74.432097691618594</v>
      </c>
    </row>
    <row r="20" spans="1:12" x14ac:dyDescent="0.2">
      <c r="A20" s="18">
        <v>11</v>
      </c>
      <c r="B20" s="10">
        <v>0</v>
      </c>
      <c r="C20" s="10">
        <v>1223</v>
      </c>
      <c r="D20" s="10">
        <v>1180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99398.810634950263</v>
      </c>
      <c r="I20" s="15">
        <f t="shared" si="4"/>
        <v>0</v>
      </c>
      <c r="J20" s="15">
        <f t="shared" si="2"/>
        <v>99398.810634950263</v>
      </c>
      <c r="K20" s="15">
        <f t="shared" si="3"/>
        <v>7299063.1729763644</v>
      </c>
      <c r="L20" s="22">
        <f t="shared" si="5"/>
        <v>73.432097691618594</v>
      </c>
    </row>
    <row r="21" spans="1:12" x14ac:dyDescent="0.2">
      <c r="A21" s="18">
        <v>12</v>
      </c>
      <c r="B21" s="10">
        <v>0</v>
      </c>
      <c r="C21" s="10">
        <v>1173</v>
      </c>
      <c r="D21" s="10">
        <v>1228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99398.810634950263</v>
      </c>
      <c r="I21" s="15">
        <f t="shared" si="4"/>
        <v>0</v>
      </c>
      <c r="J21" s="15">
        <f t="shared" si="2"/>
        <v>99398.810634950263</v>
      </c>
      <c r="K21" s="15">
        <f t="shared" si="3"/>
        <v>7199664.3623414142</v>
      </c>
      <c r="L21" s="22">
        <f t="shared" si="5"/>
        <v>72.432097691618594</v>
      </c>
    </row>
    <row r="22" spans="1:12" x14ac:dyDescent="0.2">
      <c r="A22" s="18">
        <v>13</v>
      </c>
      <c r="B22" s="10">
        <v>0</v>
      </c>
      <c r="C22" s="10">
        <v>1137</v>
      </c>
      <c r="D22" s="10">
        <v>1191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99398.810634950263</v>
      </c>
      <c r="I22" s="15">
        <f t="shared" si="4"/>
        <v>0</v>
      </c>
      <c r="J22" s="15">
        <f t="shared" si="2"/>
        <v>99398.810634950263</v>
      </c>
      <c r="K22" s="15">
        <f t="shared" si="3"/>
        <v>7100265.551706464</v>
      </c>
      <c r="L22" s="22">
        <f t="shared" si="5"/>
        <v>71.432097691618594</v>
      </c>
    </row>
    <row r="23" spans="1:12" x14ac:dyDescent="0.2">
      <c r="A23" s="18">
        <v>14</v>
      </c>
      <c r="B23" s="10">
        <v>0</v>
      </c>
      <c r="C23" s="10">
        <v>1149</v>
      </c>
      <c r="D23" s="10">
        <v>1154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99398.810634950263</v>
      </c>
      <c r="I23" s="15">
        <f t="shared" si="4"/>
        <v>0</v>
      </c>
      <c r="J23" s="15">
        <f t="shared" si="2"/>
        <v>99398.810634950263</v>
      </c>
      <c r="K23" s="15">
        <f t="shared" si="3"/>
        <v>7000866.7410715139</v>
      </c>
      <c r="L23" s="22">
        <f t="shared" si="5"/>
        <v>70.432097691618594</v>
      </c>
    </row>
    <row r="24" spans="1:12" x14ac:dyDescent="0.2">
      <c r="A24" s="18">
        <v>15</v>
      </c>
      <c r="B24" s="10">
        <v>0</v>
      </c>
      <c r="C24" s="10">
        <v>1184</v>
      </c>
      <c r="D24" s="10">
        <v>1156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99398.810634950263</v>
      </c>
      <c r="I24" s="15">
        <f t="shared" si="4"/>
        <v>0</v>
      </c>
      <c r="J24" s="15">
        <f t="shared" si="2"/>
        <v>99398.810634950263</v>
      </c>
      <c r="K24" s="15">
        <f t="shared" si="3"/>
        <v>6901467.9304365637</v>
      </c>
      <c r="L24" s="22">
        <f t="shared" si="5"/>
        <v>69.432097691618594</v>
      </c>
    </row>
    <row r="25" spans="1:12" x14ac:dyDescent="0.2">
      <c r="A25" s="18">
        <v>16</v>
      </c>
      <c r="B25" s="10">
        <v>0</v>
      </c>
      <c r="C25" s="10">
        <v>1100</v>
      </c>
      <c r="D25" s="10">
        <v>1177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99398.810634950263</v>
      </c>
      <c r="I25" s="15">
        <f t="shared" si="4"/>
        <v>0</v>
      </c>
      <c r="J25" s="15">
        <f t="shared" si="2"/>
        <v>99398.810634950263</v>
      </c>
      <c r="K25" s="15">
        <f t="shared" si="3"/>
        <v>6802069.1198016135</v>
      </c>
      <c r="L25" s="22">
        <f t="shared" si="5"/>
        <v>68.432097691618594</v>
      </c>
    </row>
    <row r="26" spans="1:12" x14ac:dyDescent="0.2">
      <c r="A26" s="18">
        <v>17</v>
      </c>
      <c r="B26" s="10">
        <v>2</v>
      </c>
      <c r="C26" s="10">
        <v>1130</v>
      </c>
      <c r="D26" s="10">
        <v>1114</v>
      </c>
      <c r="E26" s="19">
        <v>0.5</v>
      </c>
      <c r="F26" s="20">
        <f t="shared" si="0"/>
        <v>1.7825311942959001E-3</v>
      </c>
      <c r="G26" s="20">
        <f t="shared" si="1"/>
        <v>1.7809439002671413E-3</v>
      </c>
      <c r="H26" s="15">
        <f t="shared" si="6"/>
        <v>99398.810634950263</v>
      </c>
      <c r="I26" s="15">
        <f t="shared" si="4"/>
        <v>177.02370549412333</v>
      </c>
      <c r="J26" s="15">
        <f t="shared" si="2"/>
        <v>99310.298782203201</v>
      </c>
      <c r="K26" s="15">
        <f t="shared" si="3"/>
        <v>6702670.3091666633</v>
      </c>
      <c r="L26" s="22">
        <f t="shared" si="5"/>
        <v>67.432097691618594</v>
      </c>
    </row>
    <row r="27" spans="1:12" x14ac:dyDescent="0.2">
      <c r="A27" s="18">
        <v>18</v>
      </c>
      <c r="B27" s="10">
        <v>0</v>
      </c>
      <c r="C27" s="10">
        <v>1167</v>
      </c>
      <c r="D27" s="10">
        <v>1140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99221.786929456139</v>
      </c>
      <c r="I27" s="15">
        <f t="shared" si="4"/>
        <v>0</v>
      </c>
      <c r="J27" s="15">
        <f t="shared" si="2"/>
        <v>99221.786929456139</v>
      </c>
      <c r="K27" s="15">
        <f t="shared" si="3"/>
        <v>6603360.01038446</v>
      </c>
      <c r="L27" s="22">
        <f t="shared" si="5"/>
        <v>66.551512674119252</v>
      </c>
    </row>
    <row r="28" spans="1:12" x14ac:dyDescent="0.2">
      <c r="A28" s="18">
        <v>19</v>
      </c>
      <c r="B28" s="10">
        <v>0</v>
      </c>
      <c r="C28" s="10">
        <v>1193</v>
      </c>
      <c r="D28" s="10">
        <v>1182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99221.786929456139</v>
      </c>
      <c r="I28" s="15">
        <f t="shared" si="4"/>
        <v>0</v>
      </c>
      <c r="J28" s="15">
        <f t="shared" si="2"/>
        <v>99221.786929456139</v>
      </c>
      <c r="K28" s="15">
        <f t="shared" si="3"/>
        <v>6504138.2234550035</v>
      </c>
      <c r="L28" s="22">
        <f t="shared" si="5"/>
        <v>65.551512674119252</v>
      </c>
    </row>
    <row r="29" spans="1:12" x14ac:dyDescent="0.2">
      <c r="A29" s="18">
        <v>20</v>
      </c>
      <c r="B29" s="10">
        <v>0</v>
      </c>
      <c r="C29" s="10">
        <v>1201</v>
      </c>
      <c r="D29" s="10">
        <v>1197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99221.786929456139</v>
      </c>
      <c r="I29" s="15">
        <f t="shared" si="4"/>
        <v>0</v>
      </c>
      <c r="J29" s="15">
        <f t="shared" si="2"/>
        <v>99221.786929456139</v>
      </c>
      <c r="K29" s="15">
        <f t="shared" si="3"/>
        <v>6404916.4365255469</v>
      </c>
      <c r="L29" s="22">
        <f t="shared" si="5"/>
        <v>64.551512674119238</v>
      </c>
    </row>
    <row r="30" spans="1:12" x14ac:dyDescent="0.2">
      <c r="A30" s="18">
        <v>21</v>
      </c>
      <c r="B30" s="10">
        <v>1</v>
      </c>
      <c r="C30" s="10">
        <v>1255</v>
      </c>
      <c r="D30" s="10">
        <v>1209</v>
      </c>
      <c r="E30" s="19">
        <v>0.5</v>
      </c>
      <c r="F30" s="20">
        <f t="shared" si="0"/>
        <v>8.1168831168831174E-4</v>
      </c>
      <c r="G30" s="20">
        <f t="shared" si="1"/>
        <v>8.1135902636916845E-4</v>
      </c>
      <c r="H30" s="15">
        <f t="shared" si="6"/>
        <v>99221.786929456139</v>
      </c>
      <c r="I30" s="15">
        <f t="shared" si="4"/>
        <v>80.504492437692619</v>
      </c>
      <c r="J30" s="15">
        <f t="shared" si="2"/>
        <v>99181.534683237289</v>
      </c>
      <c r="K30" s="15">
        <f t="shared" si="3"/>
        <v>6305694.6495960904</v>
      </c>
      <c r="L30" s="22">
        <f t="shared" si="5"/>
        <v>63.551512674119238</v>
      </c>
    </row>
    <row r="31" spans="1:12" x14ac:dyDescent="0.2">
      <c r="A31" s="18">
        <v>22</v>
      </c>
      <c r="B31" s="10">
        <v>0</v>
      </c>
      <c r="C31" s="10">
        <v>1200</v>
      </c>
      <c r="D31" s="10">
        <v>1254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99141.282437018439</v>
      </c>
      <c r="I31" s="15">
        <f t="shared" si="4"/>
        <v>0</v>
      </c>
      <c r="J31" s="15">
        <f t="shared" si="2"/>
        <v>99141.282437018439</v>
      </c>
      <c r="K31" s="15">
        <f t="shared" si="3"/>
        <v>6206513.1149128536</v>
      </c>
      <c r="L31" s="22">
        <f t="shared" si="5"/>
        <v>62.602711628787638</v>
      </c>
    </row>
    <row r="32" spans="1:12" x14ac:dyDescent="0.2">
      <c r="A32" s="18">
        <v>23</v>
      </c>
      <c r="B32" s="10">
        <v>0</v>
      </c>
      <c r="C32" s="10">
        <v>1242</v>
      </c>
      <c r="D32" s="10">
        <v>1219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99141.282437018439</v>
      </c>
      <c r="I32" s="15">
        <f t="shared" si="4"/>
        <v>0</v>
      </c>
      <c r="J32" s="15">
        <f t="shared" si="2"/>
        <v>99141.282437018439</v>
      </c>
      <c r="K32" s="15">
        <f t="shared" si="3"/>
        <v>6107371.8324758355</v>
      </c>
      <c r="L32" s="22">
        <f t="shared" si="5"/>
        <v>61.602711628787638</v>
      </c>
    </row>
    <row r="33" spans="1:12" x14ac:dyDescent="0.2">
      <c r="A33" s="18">
        <v>24</v>
      </c>
      <c r="B33" s="10">
        <v>0</v>
      </c>
      <c r="C33" s="10">
        <v>1316</v>
      </c>
      <c r="D33" s="10">
        <v>1247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99141.282437018439</v>
      </c>
      <c r="I33" s="15">
        <f t="shared" si="4"/>
        <v>0</v>
      </c>
      <c r="J33" s="15">
        <f t="shared" si="2"/>
        <v>99141.282437018439</v>
      </c>
      <c r="K33" s="15">
        <f t="shared" si="3"/>
        <v>6008230.5500388173</v>
      </c>
      <c r="L33" s="22">
        <f t="shared" si="5"/>
        <v>60.602711628787645</v>
      </c>
    </row>
    <row r="34" spans="1:12" x14ac:dyDescent="0.2">
      <c r="A34" s="18">
        <v>25</v>
      </c>
      <c r="B34" s="10">
        <v>1</v>
      </c>
      <c r="C34" s="10">
        <v>1459</v>
      </c>
      <c r="D34" s="10">
        <v>1341</v>
      </c>
      <c r="E34" s="19">
        <v>0.5</v>
      </c>
      <c r="F34" s="20">
        <f t="shared" si="0"/>
        <v>7.1428571428571429E-4</v>
      </c>
      <c r="G34" s="20">
        <f t="shared" si="1"/>
        <v>7.140307033202427E-4</v>
      </c>
      <c r="H34" s="15">
        <f t="shared" si="6"/>
        <v>99141.282437018439</v>
      </c>
      <c r="I34" s="15">
        <f t="shared" si="4"/>
        <v>70.789919626575099</v>
      </c>
      <c r="J34" s="15">
        <f t="shared" si="2"/>
        <v>99105.887477205149</v>
      </c>
      <c r="K34" s="15">
        <f t="shared" si="3"/>
        <v>5909089.2676017992</v>
      </c>
      <c r="L34" s="22">
        <f t="shared" si="5"/>
        <v>59.602711628787645</v>
      </c>
    </row>
    <row r="35" spans="1:12" x14ac:dyDescent="0.2">
      <c r="A35" s="18">
        <v>26</v>
      </c>
      <c r="B35" s="10">
        <v>1</v>
      </c>
      <c r="C35" s="10">
        <v>1534</v>
      </c>
      <c r="D35" s="10">
        <v>1503</v>
      </c>
      <c r="E35" s="19">
        <v>0.5</v>
      </c>
      <c r="F35" s="20">
        <f t="shared" si="0"/>
        <v>6.5854461639776091E-4</v>
      </c>
      <c r="G35" s="20">
        <f t="shared" si="1"/>
        <v>6.583278472679394E-4</v>
      </c>
      <c r="H35" s="15">
        <f t="shared" si="6"/>
        <v>99070.49251739186</v>
      </c>
      <c r="I35" s="15">
        <f t="shared" si="4"/>
        <v>65.220864066749087</v>
      </c>
      <c r="J35" s="15">
        <f t="shared" si="2"/>
        <v>99037.882085358477</v>
      </c>
      <c r="K35" s="15">
        <f t="shared" si="3"/>
        <v>5809983.3801245941</v>
      </c>
      <c r="L35" s="22">
        <f t="shared" si="5"/>
        <v>58.644942933988638</v>
      </c>
    </row>
    <row r="36" spans="1:12" x14ac:dyDescent="0.2">
      <c r="A36" s="18">
        <v>27</v>
      </c>
      <c r="B36" s="10">
        <v>1</v>
      </c>
      <c r="C36" s="10">
        <v>1649</v>
      </c>
      <c r="D36" s="10">
        <v>1519</v>
      </c>
      <c r="E36" s="19">
        <v>0.5</v>
      </c>
      <c r="F36" s="20">
        <f t="shared" si="0"/>
        <v>6.3131313131313137E-4</v>
      </c>
      <c r="G36" s="20">
        <f t="shared" si="1"/>
        <v>6.3111391606184919E-4</v>
      </c>
      <c r="H36" s="15">
        <f t="shared" si="6"/>
        <v>99005.271653325108</v>
      </c>
      <c r="I36" s="15">
        <f t="shared" si="4"/>
        <v>62.4836047038972</v>
      </c>
      <c r="J36" s="15">
        <f t="shared" si="2"/>
        <v>98974.029850973151</v>
      </c>
      <c r="K36" s="15">
        <f t="shared" si="3"/>
        <v>5710945.4980392354</v>
      </c>
      <c r="L36" s="22">
        <f t="shared" si="5"/>
        <v>57.683246585460303</v>
      </c>
    </row>
    <row r="37" spans="1:12" x14ac:dyDescent="0.2">
      <c r="A37" s="18">
        <v>28</v>
      </c>
      <c r="B37" s="10">
        <v>1</v>
      </c>
      <c r="C37" s="10">
        <v>1703</v>
      </c>
      <c r="D37" s="10">
        <v>1659</v>
      </c>
      <c r="E37" s="19">
        <v>0.5</v>
      </c>
      <c r="F37" s="20">
        <f t="shared" si="0"/>
        <v>5.9488399762046404E-4</v>
      </c>
      <c r="G37" s="20">
        <f t="shared" si="1"/>
        <v>5.9470710674992572E-4</v>
      </c>
      <c r="H37" s="15">
        <f t="shared" si="6"/>
        <v>98942.788048621209</v>
      </c>
      <c r="I37" s="15">
        <f t="shared" si="4"/>
        <v>58.841979214166649</v>
      </c>
      <c r="J37" s="15">
        <f t="shared" si="2"/>
        <v>98913.367059014126</v>
      </c>
      <c r="K37" s="15">
        <f t="shared" si="3"/>
        <v>5611971.4681882625</v>
      </c>
      <c r="L37" s="22">
        <f t="shared" si="5"/>
        <v>56.719358518889713</v>
      </c>
    </row>
    <row r="38" spans="1:12" x14ac:dyDescent="0.2">
      <c r="A38" s="18">
        <v>29</v>
      </c>
      <c r="B38" s="10">
        <v>0</v>
      </c>
      <c r="C38" s="10">
        <v>1736</v>
      </c>
      <c r="D38" s="10">
        <v>1683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98883.946069407044</v>
      </c>
      <c r="I38" s="15">
        <f t="shared" si="4"/>
        <v>0</v>
      </c>
      <c r="J38" s="15">
        <f t="shared" si="2"/>
        <v>98883.946069407044</v>
      </c>
      <c r="K38" s="15">
        <f t="shared" si="3"/>
        <v>5513058.1011292487</v>
      </c>
      <c r="L38" s="22">
        <f t="shared" si="5"/>
        <v>55.752812466238055</v>
      </c>
    </row>
    <row r="39" spans="1:12" x14ac:dyDescent="0.2">
      <c r="A39" s="18">
        <v>30</v>
      </c>
      <c r="B39" s="10">
        <v>1</v>
      </c>
      <c r="C39" s="10">
        <v>1861</v>
      </c>
      <c r="D39" s="10">
        <v>1738</v>
      </c>
      <c r="E39" s="19">
        <v>0.5</v>
      </c>
      <c r="F39" s="20">
        <f t="shared" si="0"/>
        <v>5.5570991942206164E-4</v>
      </c>
      <c r="G39" s="20">
        <f t="shared" si="1"/>
        <v>5.5555555555555545E-4</v>
      </c>
      <c r="H39" s="15">
        <f t="shared" si="6"/>
        <v>98883.946069407044</v>
      </c>
      <c r="I39" s="15">
        <f t="shared" si="4"/>
        <v>54.935525594115013</v>
      </c>
      <c r="J39" s="15">
        <f t="shared" si="2"/>
        <v>98856.478306609977</v>
      </c>
      <c r="K39" s="15">
        <f t="shared" si="3"/>
        <v>5414174.1550598415</v>
      </c>
      <c r="L39" s="22">
        <f t="shared" si="5"/>
        <v>54.752812466238055</v>
      </c>
    </row>
    <row r="40" spans="1:12" x14ac:dyDescent="0.2">
      <c r="A40" s="18">
        <v>31</v>
      </c>
      <c r="B40" s="10">
        <v>1</v>
      </c>
      <c r="C40" s="10">
        <v>1861</v>
      </c>
      <c r="D40" s="10">
        <v>1807</v>
      </c>
      <c r="E40" s="19">
        <v>0.5</v>
      </c>
      <c r="F40" s="20">
        <f t="shared" si="0"/>
        <v>5.4525627044711017E-4</v>
      </c>
      <c r="G40" s="20">
        <f t="shared" si="1"/>
        <v>5.4510765876260563E-4</v>
      </c>
      <c r="H40" s="15">
        <f t="shared" si="6"/>
        <v>98829.010543812925</v>
      </c>
      <c r="I40" s="15">
        <f t="shared" si="4"/>
        <v>53.872450555362732</v>
      </c>
      <c r="J40" s="15">
        <f t="shared" si="2"/>
        <v>98802.074318535233</v>
      </c>
      <c r="K40" s="15">
        <f t="shared" si="3"/>
        <v>5315317.6767532313</v>
      </c>
      <c r="L40" s="22">
        <f t="shared" si="5"/>
        <v>53.78296967161117</v>
      </c>
    </row>
    <row r="41" spans="1:12" x14ac:dyDescent="0.2">
      <c r="A41" s="18">
        <v>32</v>
      </c>
      <c r="B41" s="10">
        <v>0</v>
      </c>
      <c r="C41" s="10">
        <v>1989</v>
      </c>
      <c r="D41" s="10">
        <v>1852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98775.138093257556</v>
      </c>
      <c r="I41" s="15">
        <f t="shared" si="4"/>
        <v>0</v>
      </c>
      <c r="J41" s="15">
        <f t="shared" si="2"/>
        <v>98775.138093257556</v>
      </c>
      <c r="K41" s="15">
        <f t="shared" si="3"/>
        <v>5216515.6024346957</v>
      </c>
      <c r="L41" s="22">
        <f t="shared" si="5"/>
        <v>52.812030467723311</v>
      </c>
    </row>
    <row r="42" spans="1:12" x14ac:dyDescent="0.2">
      <c r="A42" s="18">
        <v>33</v>
      </c>
      <c r="B42" s="10">
        <v>0</v>
      </c>
      <c r="C42" s="10">
        <v>2093</v>
      </c>
      <c r="D42" s="10">
        <v>2012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98775.138093257556</v>
      </c>
      <c r="I42" s="15">
        <f t="shared" si="4"/>
        <v>0</v>
      </c>
      <c r="J42" s="15">
        <f t="shared" si="2"/>
        <v>98775.138093257556</v>
      </c>
      <c r="K42" s="15">
        <f t="shared" si="3"/>
        <v>5117740.4643414384</v>
      </c>
      <c r="L42" s="22">
        <f t="shared" si="5"/>
        <v>51.812030467723318</v>
      </c>
    </row>
    <row r="43" spans="1:12" x14ac:dyDescent="0.2">
      <c r="A43" s="18">
        <v>34</v>
      </c>
      <c r="B43" s="10">
        <v>0</v>
      </c>
      <c r="C43" s="10">
        <v>2069</v>
      </c>
      <c r="D43" s="10">
        <v>2076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98775.138093257556</v>
      </c>
      <c r="I43" s="15">
        <f t="shared" si="4"/>
        <v>0</v>
      </c>
      <c r="J43" s="15">
        <f t="shared" si="2"/>
        <v>98775.138093257556</v>
      </c>
      <c r="K43" s="15">
        <f t="shared" si="3"/>
        <v>5018965.3262481811</v>
      </c>
      <c r="L43" s="22">
        <f t="shared" si="5"/>
        <v>50.812030467723318</v>
      </c>
    </row>
    <row r="44" spans="1:12" x14ac:dyDescent="0.2">
      <c r="A44" s="18">
        <v>35</v>
      </c>
      <c r="B44" s="10">
        <v>1</v>
      </c>
      <c r="C44" s="10">
        <v>2242</v>
      </c>
      <c r="D44" s="10">
        <v>2063</v>
      </c>
      <c r="E44" s="19">
        <v>0.5</v>
      </c>
      <c r="F44" s="20">
        <f t="shared" si="7"/>
        <v>4.6457607433217189E-4</v>
      </c>
      <c r="G44" s="20">
        <f t="shared" si="1"/>
        <v>4.6446818392940084E-4</v>
      </c>
      <c r="H44" s="15">
        <f t="shared" si="6"/>
        <v>98775.138093257556</v>
      </c>
      <c r="I44" s="15">
        <f t="shared" si="4"/>
        <v>45.877909007551118</v>
      </c>
      <c r="J44" s="15">
        <f t="shared" si="2"/>
        <v>98752.199138753771</v>
      </c>
      <c r="K44" s="15">
        <f t="shared" si="3"/>
        <v>4920190.1881549237</v>
      </c>
      <c r="L44" s="22">
        <f t="shared" si="5"/>
        <v>49.812030467723318</v>
      </c>
    </row>
    <row r="45" spans="1:12" x14ac:dyDescent="0.2">
      <c r="A45" s="18">
        <v>36</v>
      </c>
      <c r="B45" s="10">
        <v>0</v>
      </c>
      <c r="C45" s="10">
        <v>2179</v>
      </c>
      <c r="D45" s="10">
        <v>2228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98729.260184250001</v>
      </c>
      <c r="I45" s="15">
        <f t="shared" si="4"/>
        <v>0</v>
      </c>
      <c r="J45" s="15">
        <f t="shared" si="2"/>
        <v>98729.260184250001</v>
      </c>
      <c r="K45" s="15">
        <f t="shared" si="3"/>
        <v>4821437.9890161697</v>
      </c>
      <c r="L45" s="22">
        <f t="shared" si="5"/>
        <v>48.834944980022449</v>
      </c>
    </row>
    <row r="46" spans="1:12" x14ac:dyDescent="0.2">
      <c r="A46" s="18">
        <v>37</v>
      </c>
      <c r="B46" s="10">
        <v>2</v>
      </c>
      <c r="C46" s="10">
        <v>2189</v>
      </c>
      <c r="D46" s="10">
        <v>2210</v>
      </c>
      <c r="E46" s="19">
        <v>0.5</v>
      </c>
      <c r="F46" s="20">
        <f t="shared" si="7"/>
        <v>9.0929756762900662E-4</v>
      </c>
      <c r="G46" s="20">
        <f t="shared" si="1"/>
        <v>9.088843444671667E-4</v>
      </c>
      <c r="H46" s="15">
        <f t="shared" si="6"/>
        <v>98729.260184250001</v>
      </c>
      <c r="I46" s="15">
        <f t="shared" si="4"/>
        <v>89.733478922290402</v>
      </c>
      <c r="J46" s="15">
        <f t="shared" si="2"/>
        <v>98684.393444788846</v>
      </c>
      <c r="K46" s="15">
        <f t="shared" si="3"/>
        <v>4722708.7288319198</v>
      </c>
      <c r="L46" s="22">
        <f t="shared" si="5"/>
        <v>47.834944980022449</v>
      </c>
    </row>
    <row r="47" spans="1:12" x14ac:dyDescent="0.2">
      <c r="A47" s="18">
        <v>38</v>
      </c>
      <c r="B47" s="10">
        <v>0</v>
      </c>
      <c r="C47" s="10">
        <v>2153</v>
      </c>
      <c r="D47" s="10">
        <v>2240</v>
      </c>
      <c r="E47" s="19">
        <v>0.5</v>
      </c>
      <c r="F47" s="20">
        <f t="shared" si="7"/>
        <v>0</v>
      </c>
      <c r="G47" s="20">
        <f t="shared" si="1"/>
        <v>0</v>
      </c>
      <c r="H47" s="15">
        <f t="shared" si="6"/>
        <v>98639.526705327706</v>
      </c>
      <c r="I47" s="15">
        <f t="shared" si="4"/>
        <v>0</v>
      </c>
      <c r="J47" s="15">
        <f t="shared" si="2"/>
        <v>98639.526705327706</v>
      </c>
      <c r="K47" s="15">
        <f t="shared" si="3"/>
        <v>4624024.3353871312</v>
      </c>
      <c r="L47" s="22">
        <f t="shared" si="5"/>
        <v>46.878006108046129</v>
      </c>
    </row>
    <row r="48" spans="1:12" x14ac:dyDescent="0.2">
      <c r="A48" s="18">
        <v>39</v>
      </c>
      <c r="B48" s="10">
        <v>1</v>
      </c>
      <c r="C48" s="10">
        <v>2083</v>
      </c>
      <c r="D48" s="10">
        <v>2160</v>
      </c>
      <c r="E48" s="19">
        <v>0.5</v>
      </c>
      <c r="F48" s="20">
        <f t="shared" si="7"/>
        <v>4.7136460051850108E-4</v>
      </c>
      <c r="G48" s="20">
        <f t="shared" si="1"/>
        <v>4.7125353440150805E-4</v>
      </c>
      <c r="H48" s="15">
        <f t="shared" si="6"/>
        <v>98639.526705327706</v>
      </c>
      <c r="I48" s="15">
        <f t="shared" si="4"/>
        <v>46.484225591577619</v>
      </c>
      <c r="J48" s="15">
        <f t="shared" si="2"/>
        <v>98616.284592531927</v>
      </c>
      <c r="K48" s="15">
        <f t="shared" si="3"/>
        <v>4525384.8086818038</v>
      </c>
      <c r="L48" s="22">
        <f t="shared" si="5"/>
        <v>45.878006108046129</v>
      </c>
    </row>
    <row r="49" spans="1:12" x14ac:dyDescent="0.2">
      <c r="A49" s="18">
        <v>40</v>
      </c>
      <c r="B49" s="10">
        <v>1</v>
      </c>
      <c r="C49" s="10">
        <v>2104</v>
      </c>
      <c r="D49" s="10">
        <v>2065</v>
      </c>
      <c r="E49" s="19">
        <v>0.5</v>
      </c>
      <c r="F49" s="20">
        <f t="shared" si="7"/>
        <v>4.797313504437515E-4</v>
      </c>
      <c r="G49" s="20">
        <f t="shared" si="1"/>
        <v>4.7961630695443646E-4</v>
      </c>
      <c r="H49" s="15">
        <f t="shared" si="6"/>
        <v>98593.042479736134</v>
      </c>
      <c r="I49" s="15">
        <f t="shared" si="4"/>
        <v>47.286830925532918</v>
      </c>
      <c r="J49" s="15">
        <f t="shared" si="2"/>
        <v>98569.39906427337</v>
      </c>
      <c r="K49" s="15">
        <f t="shared" si="3"/>
        <v>4426768.5240892721</v>
      </c>
      <c r="L49" s="22">
        <f t="shared" si="5"/>
        <v>44.899400736102727</v>
      </c>
    </row>
    <row r="50" spans="1:12" x14ac:dyDescent="0.2">
      <c r="A50" s="18">
        <v>41</v>
      </c>
      <c r="B50" s="10">
        <v>2</v>
      </c>
      <c r="C50" s="10">
        <v>1996</v>
      </c>
      <c r="D50" s="10">
        <v>2145</v>
      </c>
      <c r="E50" s="19">
        <v>0.5</v>
      </c>
      <c r="F50" s="20">
        <f t="shared" si="7"/>
        <v>9.6595025356194155E-4</v>
      </c>
      <c r="G50" s="20">
        <f t="shared" si="1"/>
        <v>9.6548394882935075E-4</v>
      </c>
      <c r="H50" s="15">
        <f t="shared" si="6"/>
        <v>98545.755648810606</v>
      </c>
      <c r="I50" s="15">
        <f t="shared" si="4"/>
        <v>95.144345304185961</v>
      </c>
      <c r="J50" s="15">
        <f t="shared" si="2"/>
        <v>98498.183476158505</v>
      </c>
      <c r="K50" s="15">
        <f t="shared" si="3"/>
        <v>4328199.1250249986</v>
      </c>
      <c r="L50" s="22">
        <f t="shared" si="5"/>
        <v>43.920705630889721</v>
      </c>
    </row>
    <row r="51" spans="1:12" x14ac:dyDescent="0.2">
      <c r="A51" s="18">
        <v>42</v>
      </c>
      <c r="B51" s="10">
        <v>0</v>
      </c>
      <c r="C51" s="10">
        <v>1912</v>
      </c>
      <c r="D51" s="10">
        <v>2017</v>
      </c>
      <c r="E51" s="19">
        <v>0.5</v>
      </c>
      <c r="F51" s="20">
        <f t="shared" si="7"/>
        <v>0</v>
      </c>
      <c r="G51" s="20">
        <f t="shared" si="1"/>
        <v>0</v>
      </c>
      <c r="H51" s="15">
        <f t="shared" si="6"/>
        <v>98450.611303506419</v>
      </c>
      <c r="I51" s="15">
        <f t="shared" si="4"/>
        <v>0</v>
      </c>
      <c r="J51" s="15">
        <f t="shared" si="2"/>
        <v>98450.611303506419</v>
      </c>
      <c r="K51" s="15">
        <f t="shared" si="3"/>
        <v>4229700.9415488401</v>
      </c>
      <c r="L51" s="22">
        <f t="shared" si="5"/>
        <v>42.962668139351564</v>
      </c>
    </row>
    <row r="52" spans="1:12" x14ac:dyDescent="0.2">
      <c r="A52" s="18">
        <v>43</v>
      </c>
      <c r="B52" s="10">
        <v>2</v>
      </c>
      <c r="C52" s="10">
        <v>1917</v>
      </c>
      <c r="D52" s="10">
        <v>1925</v>
      </c>
      <c r="E52" s="19">
        <v>0.5</v>
      </c>
      <c r="F52" s="20">
        <f t="shared" si="7"/>
        <v>1.0411244143675169E-3</v>
      </c>
      <c r="G52" s="20">
        <f t="shared" si="1"/>
        <v>1.0405827263267429E-3</v>
      </c>
      <c r="H52" s="15">
        <f t="shared" si="6"/>
        <v>98450.611303506419</v>
      </c>
      <c r="I52" s="15">
        <f t="shared" si="4"/>
        <v>102.44600551873715</v>
      </c>
      <c r="J52" s="15">
        <f t="shared" si="2"/>
        <v>98399.388300747043</v>
      </c>
      <c r="K52" s="15">
        <f t="shared" si="3"/>
        <v>4131250.3302453337</v>
      </c>
      <c r="L52" s="22">
        <f t="shared" si="5"/>
        <v>41.962668139351564</v>
      </c>
    </row>
    <row r="53" spans="1:12" x14ac:dyDescent="0.2">
      <c r="A53" s="18">
        <v>44</v>
      </c>
      <c r="B53" s="10">
        <v>2</v>
      </c>
      <c r="C53" s="10">
        <v>1868</v>
      </c>
      <c r="D53" s="10">
        <v>1915</v>
      </c>
      <c r="E53" s="19">
        <v>0.5</v>
      </c>
      <c r="F53" s="20">
        <f t="shared" si="7"/>
        <v>1.0573618821041501E-3</v>
      </c>
      <c r="G53" s="20">
        <f t="shared" si="1"/>
        <v>1.0568031704095112E-3</v>
      </c>
      <c r="H53" s="15">
        <f t="shared" si="6"/>
        <v>98348.165297987682</v>
      </c>
      <c r="I53" s="15">
        <f t="shared" si="4"/>
        <v>103.93465289087204</v>
      </c>
      <c r="J53" s="15">
        <f t="shared" si="2"/>
        <v>98296.197971542235</v>
      </c>
      <c r="K53" s="15">
        <f t="shared" si="3"/>
        <v>4032850.9419445866</v>
      </c>
      <c r="L53" s="22">
        <f t="shared" si="5"/>
        <v>41.005858418663387</v>
      </c>
    </row>
    <row r="54" spans="1:12" x14ac:dyDescent="0.2">
      <c r="A54" s="18">
        <v>45</v>
      </c>
      <c r="B54" s="10">
        <v>2</v>
      </c>
      <c r="C54" s="10">
        <v>1826</v>
      </c>
      <c r="D54" s="10">
        <v>1871</v>
      </c>
      <c r="E54" s="19">
        <v>0.5</v>
      </c>
      <c r="F54" s="20">
        <f t="shared" si="7"/>
        <v>1.0819583446037328E-3</v>
      </c>
      <c r="G54" s="20">
        <f t="shared" si="1"/>
        <v>1.0813733441470668E-3</v>
      </c>
      <c r="H54" s="15">
        <f t="shared" si="6"/>
        <v>98244.230645096803</v>
      </c>
      <c r="I54" s="15">
        <f t="shared" si="4"/>
        <v>106.23869223584407</v>
      </c>
      <c r="J54" s="15">
        <f t="shared" si="2"/>
        <v>98191.111298978882</v>
      </c>
      <c r="K54" s="15">
        <f t="shared" si="3"/>
        <v>3934554.7439730442</v>
      </c>
      <c r="L54" s="22">
        <f t="shared" si="5"/>
        <v>40.048710424395907</v>
      </c>
    </row>
    <row r="55" spans="1:12" x14ac:dyDescent="0.2">
      <c r="A55" s="18">
        <v>46</v>
      </c>
      <c r="B55" s="10">
        <v>2</v>
      </c>
      <c r="C55" s="10">
        <v>1813</v>
      </c>
      <c r="D55" s="10">
        <v>1828</v>
      </c>
      <c r="E55" s="19">
        <v>0.5</v>
      </c>
      <c r="F55" s="20">
        <f t="shared" si="7"/>
        <v>1.0985992859104642E-3</v>
      </c>
      <c r="G55" s="20">
        <f t="shared" si="1"/>
        <v>1.0979961570134504E-3</v>
      </c>
      <c r="H55" s="15">
        <f t="shared" si="6"/>
        <v>98137.991952860961</v>
      </c>
      <c r="I55" s="15">
        <f t="shared" si="4"/>
        <v>107.75513802125825</v>
      </c>
      <c r="J55" s="15">
        <f t="shared" si="2"/>
        <v>98084.114383850334</v>
      </c>
      <c r="K55" s="15">
        <f t="shared" si="3"/>
        <v>3836363.6326740654</v>
      </c>
      <c r="L55" s="22">
        <f t="shared" si="5"/>
        <v>39.091523642717313</v>
      </c>
    </row>
    <row r="56" spans="1:12" x14ac:dyDescent="0.2">
      <c r="A56" s="18">
        <v>47</v>
      </c>
      <c r="B56" s="10">
        <v>3</v>
      </c>
      <c r="C56" s="10">
        <v>1831</v>
      </c>
      <c r="D56" s="10">
        <v>1834</v>
      </c>
      <c r="E56" s="19">
        <v>0.5</v>
      </c>
      <c r="F56" s="20">
        <f t="shared" si="7"/>
        <v>1.6371077762619372E-3</v>
      </c>
      <c r="G56" s="20">
        <f t="shared" si="1"/>
        <v>1.6357688113413304E-3</v>
      </c>
      <c r="H56" s="15">
        <f t="shared" si="6"/>
        <v>98030.236814839707</v>
      </c>
      <c r="I56" s="15">
        <f t="shared" si="4"/>
        <v>160.35480395011948</v>
      </c>
      <c r="J56" s="15">
        <f t="shared" si="2"/>
        <v>97950.059412864648</v>
      </c>
      <c r="K56" s="15">
        <f t="shared" si="3"/>
        <v>3738279.5182902152</v>
      </c>
      <c r="L56" s="22">
        <f t="shared" si="5"/>
        <v>38.133943564281168</v>
      </c>
    </row>
    <row r="57" spans="1:12" x14ac:dyDescent="0.2">
      <c r="A57" s="18">
        <v>48</v>
      </c>
      <c r="B57" s="10">
        <v>4</v>
      </c>
      <c r="C57" s="10">
        <v>1738</v>
      </c>
      <c r="D57" s="10">
        <v>1803</v>
      </c>
      <c r="E57" s="19">
        <v>0.5</v>
      </c>
      <c r="F57" s="20">
        <f t="shared" si="7"/>
        <v>2.2592487997740753E-3</v>
      </c>
      <c r="G57" s="20">
        <f t="shared" si="1"/>
        <v>2.2566995768688292E-3</v>
      </c>
      <c r="H57" s="15">
        <f t="shared" si="6"/>
        <v>97869.882010889589</v>
      </c>
      <c r="I57" s="15">
        <f t="shared" si="4"/>
        <v>220.86292132217679</v>
      </c>
      <c r="J57" s="15">
        <f t="shared" si="2"/>
        <v>97759.450550228503</v>
      </c>
      <c r="K57" s="15">
        <f t="shared" si="3"/>
        <v>3640329.4588773507</v>
      </c>
      <c r="L57" s="22">
        <f t="shared" si="5"/>
        <v>37.195604859034219</v>
      </c>
    </row>
    <row r="58" spans="1:12" x14ac:dyDescent="0.2">
      <c r="A58" s="18">
        <v>49</v>
      </c>
      <c r="B58" s="10">
        <v>4</v>
      </c>
      <c r="C58" s="10">
        <v>1650</v>
      </c>
      <c r="D58" s="10">
        <v>1704</v>
      </c>
      <c r="E58" s="19">
        <v>0.5</v>
      </c>
      <c r="F58" s="20">
        <f t="shared" si="7"/>
        <v>2.3852116875372688E-3</v>
      </c>
      <c r="G58" s="20">
        <f t="shared" si="1"/>
        <v>2.3823704586063135E-3</v>
      </c>
      <c r="H58" s="15">
        <f t="shared" si="6"/>
        <v>97649.019089567417</v>
      </c>
      <c r="I58" s="15">
        <f t="shared" si="4"/>
        <v>232.63613839086938</v>
      </c>
      <c r="J58" s="15">
        <f t="shared" si="2"/>
        <v>97532.701020371984</v>
      </c>
      <c r="K58" s="15">
        <f t="shared" si="3"/>
        <v>3542570.0083271223</v>
      </c>
      <c r="L58" s="22">
        <f t="shared" si="5"/>
        <v>36.278603117126465</v>
      </c>
    </row>
    <row r="59" spans="1:12" x14ac:dyDescent="0.2">
      <c r="A59" s="18">
        <v>50</v>
      </c>
      <c r="B59" s="10">
        <v>3</v>
      </c>
      <c r="C59" s="10">
        <v>1518</v>
      </c>
      <c r="D59" s="10">
        <v>1631</v>
      </c>
      <c r="E59" s="19">
        <v>0.5</v>
      </c>
      <c r="F59" s="20">
        <f t="shared" si="7"/>
        <v>1.9053667831057479E-3</v>
      </c>
      <c r="G59" s="20">
        <f t="shared" si="1"/>
        <v>1.9035532994923856E-3</v>
      </c>
      <c r="H59" s="15">
        <f t="shared" si="6"/>
        <v>97416.382951176551</v>
      </c>
      <c r="I59" s="15">
        <f t="shared" si="4"/>
        <v>185.4372771913259</v>
      </c>
      <c r="J59" s="15">
        <f t="shared" si="2"/>
        <v>97323.664312580877</v>
      </c>
      <c r="K59" s="15">
        <f t="shared" si="3"/>
        <v>3445037.3073067502</v>
      </c>
      <c r="L59" s="22">
        <f t="shared" si="5"/>
        <v>35.364044557406167</v>
      </c>
    </row>
    <row r="60" spans="1:12" x14ac:dyDescent="0.2">
      <c r="A60" s="18">
        <v>51</v>
      </c>
      <c r="B60" s="10">
        <v>3</v>
      </c>
      <c r="C60" s="10">
        <v>1469</v>
      </c>
      <c r="D60" s="10">
        <v>1489</v>
      </c>
      <c r="E60" s="19">
        <v>0.5</v>
      </c>
      <c r="F60" s="20">
        <f t="shared" si="7"/>
        <v>2.0283975659229209E-3</v>
      </c>
      <c r="G60" s="20">
        <f t="shared" si="1"/>
        <v>2.0263424518743665E-3</v>
      </c>
      <c r="H60" s="15">
        <f t="shared" si="6"/>
        <v>97230.945673985218</v>
      </c>
      <c r="I60" s="15">
        <f t="shared" si="4"/>
        <v>197.02319285508653</v>
      </c>
      <c r="J60" s="15">
        <f t="shared" si="2"/>
        <v>97132.434077557671</v>
      </c>
      <c r="K60" s="15">
        <f t="shared" si="3"/>
        <v>3347713.6429941691</v>
      </c>
      <c r="L60" s="22">
        <f t="shared" si="5"/>
        <v>34.430536695786472</v>
      </c>
    </row>
    <row r="61" spans="1:12" x14ac:dyDescent="0.2">
      <c r="A61" s="18">
        <v>52</v>
      </c>
      <c r="B61" s="10">
        <v>2</v>
      </c>
      <c r="C61" s="10">
        <v>1356</v>
      </c>
      <c r="D61" s="10">
        <v>1440</v>
      </c>
      <c r="E61" s="19">
        <v>0.5</v>
      </c>
      <c r="F61" s="20">
        <f t="shared" si="7"/>
        <v>1.4306151645207439E-3</v>
      </c>
      <c r="G61" s="20">
        <f t="shared" si="1"/>
        <v>1.4295925661186562E-3</v>
      </c>
      <c r="H61" s="15">
        <f t="shared" si="6"/>
        <v>97033.922481130125</v>
      </c>
      <c r="I61" s="15">
        <f t="shared" si="4"/>
        <v>138.71897424035757</v>
      </c>
      <c r="J61" s="15">
        <f t="shared" si="2"/>
        <v>96964.562994009946</v>
      </c>
      <c r="K61" s="15">
        <f t="shared" si="3"/>
        <v>3250581.2089166115</v>
      </c>
      <c r="L61" s="22">
        <f t="shared" si="5"/>
        <v>33.49943118653934</v>
      </c>
    </row>
    <row r="62" spans="1:12" x14ac:dyDescent="0.2">
      <c r="A62" s="18">
        <v>53</v>
      </c>
      <c r="B62" s="10">
        <v>5</v>
      </c>
      <c r="C62" s="10">
        <v>1346</v>
      </c>
      <c r="D62" s="10">
        <v>1345</v>
      </c>
      <c r="E62" s="19">
        <v>0.5</v>
      </c>
      <c r="F62" s="20">
        <f t="shared" si="7"/>
        <v>3.7160906726124115E-3</v>
      </c>
      <c r="G62" s="20">
        <f t="shared" si="1"/>
        <v>3.7091988130563795E-3</v>
      </c>
      <c r="H62" s="15">
        <f t="shared" si="6"/>
        <v>96895.203506889768</v>
      </c>
      <c r="I62" s="15">
        <f t="shared" si="4"/>
        <v>359.40357383861186</v>
      </c>
      <c r="J62" s="15">
        <f t="shared" si="2"/>
        <v>96715.50171997046</v>
      </c>
      <c r="K62" s="15">
        <f t="shared" si="3"/>
        <v>3153616.6459226017</v>
      </c>
      <c r="L62" s="22">
        <f t="shared" si="5"/>
        <v>32.546674466691869</v>
      </c>
    </row>
    <row r="63" spans="1:12" x14ac:dyDescent="0.2">
      <c r="A63" s="18">
        <v>54</v>
      </c>
      <c r="B63" s="10">
        <v>3</v>
      </c>
      <c r="C63" s="10">
        <v>1318</v>
      </c>
      <c r="D63" s="10">
        <v>1322</v>
      </c>
      <c r="E63" s="19">
        <v>0.5</v>
      </c>
      <c r="F63" s="20">
        <f t="shared" si="7"/>
        <v>2.2727272727272726E-3</v>
      </c>
      <c r="G63" s="20">
        <f t="shared" si="1"/>
        <v>2.2701475595913729E-3</v>
      </c>
      <c r="H63" s="15">
        <f t="shared" si="6"/>
        <v>96535.799933051152</v>
      </c>
      <c r="I63" s="15">
        <f t="shared" si="4"/>
        <v>219.15051063121709</v>
      </c>
      <c r="J63" s="15">
        <f t="shared" si="2"/>
        <v>96426.224677735547</v>
      </c>
      <c r="K63" s="15">
        <f t="shared" si="3"/>
        <v>3056901.1442026314</v>
      </c>
      <c r="L63" s="22">
        <f t="shared" si="5"/>
        <v>31.665984498213437</v>
      </c>
    </row>
    <row r="64" spans="1:12" x14ac:dyDescent="0.2">
      <c r="A64" s="18">
        <v>55</v>
      </c>
      <c r="B64" s="10">
        <v>5</v>
      </c>
      <c r="C64" s="10">
        <v>1268</v>
      </c>
      <c r="D64" s="10">
        <v>1311</v>
      </c>
      <c r="E64" s="19">
        <v>0.5</v>
      </c>
      <c r="F64" s="20">
        <f t="shared" si="7"/>
        <v>3.8774718883288098E-3</v>
      </c>
      <c r="G64" s="20">
        <f t="shared" si="1"/>
        <v>3.869969040247678E-3</v>
      </c>
      <c r="H64" s="15">
        <f t="shared" si="6"/>
        <v>96316.649422419941</v>
      </c>
      <c r="I64" s="15">
        <f t="shared" si="4"/>
        <v>372.74245132515455</v>
      </c>
      <c r="J64" s="15">
        <f t="shared" si="2"/>
        <v>96130.278196757354</v>
      </c>
      <c r="K64" s="15">
        <f t="shared" si="3"/>
        <v>2960474.919524896</v>
      </c>
      <c r="L64" s="22">
        <f t="shared" si="5"/>
        <v>30.736896863397082</v>
      </c>
    </row>
    <row r="65" spans="1:12" x14ac:dyDescent="0.2">
      <c r="A65" s="18">
        <v>56</v>
      </c>
      <c r="B65" s="10">
        <v>3</v>
      </c>
      <c r="C65" s="10">
        <v>1211</v>
      </c>
      <c r="D65" s="10">
        <v>1259</v>
      </c>
      <c r="E65" s="19">
        <v>0.5</v>
      </c>
      <c r="F65" s="20">
        <f t="shared" si="7"/>
        <v>2.4291497975708503E-3</v>
      </c>
      <c r="G65" s="20">
        <f t="shared" si="1"/>
        <v>2.4262029923170238E-3</v>
      </c>
      <c r="H65" s="15">
        <f t="shared" si="6"/>
        <v>95943.906971094781</v>
      </c>
      <c r="I65" s="15">
        <f t="shared" si="4"/>
        <v>232.77939418785633</v>
      </c>
      <c r="J65" s="15">
        <f t="shared" si="2"/>
        <v>95827.517274000842</v>
      </c>
      <c r="K65" s="15">
        <f t="shared" si="3"/>
        <v>2864344.6413281388</v>
      </c>
      <c r="L65" s="22">
        <f t="shared" si="5"/>
        <v>29.854367325181848</v>
      </c>
    </row>
    <row r="66" spans="1:12" x14ac:dyDescent="0.2">
      <c r="A66" s="18">
        <v>57</v>
      </c>
      <c r="B66" s="10">
        <v>5</v>
      </c>
      <c r="C66" s="10">
        <v>1134</v>
      </c>
      <c r="D66" s="10">
        <v>1188</v>
      </c>
      <c r="E66" s="19">
        <v>0.5</v>
      </c>
      <c r="F66" s="20">
        <f t="shared" si="7"/>
        <v>4.3066322136089581E-3</v>
      </c>
      <c r="G66" s="20">
        <f t="shared" si="1"/>
        <v>4.2973785990545769E-3</v>
      </c>
      <c r="H66" s="15">
        <f t="shared" si="6"/>
        <v>95711.127576906918</v>
      </c>
      <c r="I66" s="15">
        <f t="shared" si="4"/>
        <v>411.30695134038211</v>
      </c>
      <c r="J66" s="15">
        <f t="shared" si="2"/>
        <v>95505.47410123673</v>
      </c>
      <c r="K66" s="15">
        <f t="shared" si="3"/>
        <v>2768517.1240541381</v>
      </c>
      <c r="L66" s="22">
        <f t="shared" si="5"/>
        <v>28.925760192612369</v>
      </c>
    </row>
    <row r="67" spans="1:12" x14ac:dyDescent="0.2">
      <c r="A67" s="18">
        <v>58</v>
      </c>
      <c r="B67" s="10">
        <v>1</v>
      </c>
      <c r="C67" s="10">
        <v>1227</v>
      </c>
      <c r="D67" s="10">
        <v>1130</v>
      </c>
      <c r="E67" s="19">
        <v>0.5</v>
      </c>
      <c r="F67" s="20">
        <f t="shared" si="7"/>
        <v>8.4853627492575306E-4</v>
      </c>
      <c r="G67" s="20">
        <f t="shared" si="1"/>
        <v>8.4817642069550466E-4</v>
      </c>
      <c r="H67" s="15">
        <f t="shared" si="6"/>
        <v>95299.820625566543</v>
      </c>
      <c r="I67" s="15">
        <f t="shared" si="4"/>
        <v>80.831060751116667</v>
      </c>
      <c r="J67" s="15">
        <f t="shared" si="2"/>
        <v>95259.405095190974</v>
      </c>
      <c r="K67" s="15">
        <f t="shared" si="3"/>
        <v>2673011.6499529015</v>
      </c>
      <c r="L67" s="22">
        <f t="shared" si="5"/>
        <v>28.048443663447987</v>
      </c>
    </row>
    <row r="68" spans="1:12" x14ac:dyDescent="0.2">
      <c r="A68" s="18">
        <v>59</v>
      </c>
      <c r="B68" s="10">
        <v>4</v>
      </c>
      <c r="C68" s="10">
        <v>1307</v>
      </c>
      <c r="D68" s="10">
        <v>1220</v>
      </c>
      <c r="E68" s="19">
        <v>0.5</v>
      </c>
      <c r="F68" s="20">
        <f t="shared" si="7"/>
        <v>3.1658092599920855E-3</v>
      </c>
      <c r="G68" s="20">
        <f t="shared" si="1"/>
        <v>3.1608060055314108E-3</v>
      </c>
      <c r="H68" s="15">
        <f t="shared" si="6"/>
        <v>95218.98956481542</v>
      </c>
      <c r="I68" s="15">
        <f t="shared" si="4"/>
        <v>300.96875405710131</v>
      </c>
      <c r="J68" s="15">
        <f t="shared" si="2"/>
        <v>95068.505187786868</v>
      </c>
      <c r="K68" s="15">
        <f t="shared" si="3"/>
        <v>2577752.2448577103</v>
      </c>
      <c r="L68" s="22">
        <f t="shared" si="5"/>
        <v>27.07182943905363</v>
      </c>
    </row>
    <row r="69" spans="1:12" x14ac:dyDescent="0.2">
      <c r="A69" s="18">
        <v>60</v>
      </c>
      <c r="B69" s="10">
        <v>7</v>
      </c>
      <c r="C69" s="10">
        <v>1220</v>
      </c>
      <c r="D69" s="10">
        <v>1287</v>
      </c>
      <c r="E69" s="19">
        <v>0.5</v>
      </c>
      <c r="F69" s="20">
        <f t="shared" si="7"/>
        <v>5.5843637814120464E-3</v>
      </c>
      <c r="G69" s="20">
        <f t="shared" si="1"/>
        <v>5.5688146380270488E-3</v>
      </c>
      <c r="H69" s="15">
        <f t="shared" si="6"/>
        <v>94918.020810758317</v>
      </c>
      <c r="I69" s="15">
        <f t="shared" si="4"/>
        <v>528.58086370350691</v>
      </c>
      <c r="J69" s="15">
        <f t="shared" si="2"/>
        <v>94653.730378906563</v>
      </c>
      <c r="K69" s="15">
        <f t="shared" si="3"/>
        <v>2482683.7396699237</v>
      </c>
      <c r="L69" s="22">
        <f t="shared" si="5"/>
        <v>26.156084149918644</v>
      </c>
    </row>
    <row r="70" spans="1:12" x14ac:dyDescent="0.2">
      <c r="A70" s="18">
        <v>61</v>
      </c>
      <c r="B70" s="10">
        <v>7</v>
      </c>
      <c r="C70" s="10">
        <v>1247</v>
      </c>
      <c r="D70" s="10">
        <v>1214</v>
      </c>
      <c r="E70" s="19">
        <v>0.5</v>
      </c>
      <c r="F70" s="20">
        <f t="shared" si="7"/>
        <v>5.6887444128403087E-3</v>
      </c>
      <c r="G70" s="20">
        <f t="shared" si="1"/>
        <v>5.6726094003241492E-3</v>
      </c>
      <c r="H70" s="15">
        <f t="shared" si="6"/>
        <v>94389.439947054809</v>
      </c>
      <c r="I70" s="15">
        <f t="shared" si="4"/>
        <v>535.4344243349949</v>
      </c>
      <c r="J70" s="15">
        <f t="shared" si="2"/>
        <v>94121.722734887313</v>
      </c>
      <c r="K70" s="15">
        <f t="shared" si="3"/>
        <v>2388030.009291017</v>
      </c>
      <c r="L70" s="22">
        <f t="shared" si="5"/>
        <v>25.299758221158189</v>
      </c>
    </row>
    <row r="71" spans="1:12" x14ac:dyDescent="0.2">
      <c r="A71" s="18">
        <v>62</v>
      </c>
      <c r="B71" s="10">
        <v>5</v>
      </c>
      <c r="C71" s="10">
        <v>1254</v>
      </c>
      <c r="D71" s="10">
        <v>1248</v>
      </c>
      <c r="E71" s="19">
        <v>0.5</v>
      </c>
      <c r="F71" s="20">
        <f t="shared" si="7"/>
        <v>3.9968025579536371E-3</v>
      </c>
      <c r="G71" s="20">
        <f t="shared" si="1"/>
        <v>3.9888312724371761E-3</v>
      </c>
      <c r="H71" s="15">
        <f t="shared" si="6"/>
        <v>93854.005522719817</v>
      </c>
      <c r="I71" s="15">
        <f t="shared" si="4"/>
        <v>374.36779227251623</v>
      </c>
      <c r="J71" s="15">
        <f t="shared" si="2"/>
        <v>93666.821626583551</v>
      </c>
      <c r="K71" s="15">
        <f t="shared" si="3"/>
        <v>2293908.2865561298</v>
      </c>
      <c r="L71" s="22">
        <f t="shared" si="5"/>
        <v>24.441240134400331</v>
      </c>
    </row>
    <row r="72" spans="1:12" x14ac:dyDescent="0.2">
      <c r="A72" s="18">
        <v>63</v>
      </c>
      <c r="B72" s="10">
        <v>14</v>
      </c>
      <c r="C72" s="10">
        <v>1482</v>
      </c>
      <c r="D72" s="10">
        <v>1242</v>
      </c>
      <c r="E72" s="19">
        <v>0.5</v>
      </c>
      <c r="F72" s="20">
        <f t="shared" si="7"/>
        <v>1.0279001468428781E-2</v>
      </c>
      <c r="G72" s="20">
        <f t="shared" si="1"/>
        <v>1.0226442658875092E-2</v>
      </c>
      <c r="H72" s="15">
        <f t="shared" si="6"/>
        <v>93479.637730447299</v>
      </c>
      <c r="I72" s="15">
        <f t="shared" si="4"/>
        <v>955.96415502283583</v>
      </c>
      <c r="J72" s="15">
        <f t="shared" si="2"/>
        <v>93001.655652935879</v>
      </c>
      <c r="K72" s="15">
        <f t="shared" si="3"/>
        <v>2200241.4649295462</v>
      </c>
      <c r="L72" s="22">
        <f t="shared" si="5"/>
        <v>23.537120150957801</v>
      </c>
    </row>
    <row r="73" spans="1:12" x14ac:dyDescent="0.2">
      <c r="A73" s="18">
        <v>64</v>
      </c>
      <c r="B73" s="10">
        <v>5</v>
      </c>
      <c r="C73" s="10">
        <v>1266</v>
      </c>
      <c r="D73" s="10">
        <v>1473</v>
      </c>
      <c r="E73" s="19">
        <v>0.5</v>
      </c>
      <c r="F73" s="20">
        <f t="shared" ref="F73:F109" si="8">B73/((C73+D73)/2)</f>
        <v>3.6509675063891934E-3</v>
      </c>
      <c r="G73" s="20">
        <f t="shared" ref="G73:G108" si="9">F73/((1+(1-E73)*F73))</f>
        <v>3.644314868804665E-3</v>
      </c>
      <c r="H73" s="15">
        <f t="shared" si="6"/>
        <v>92523.673575424458</v>
      </c>
      <c r="I73" s="15">
        <f t="shared" si="4"/>
        <v>337.18539932734865</v>
      </c>
      <c r="J73" s="15">
        <f t="shared" ref="J73:J108" si="10">H74+I73*E73</f>
        <v>92355.080875760774</v>
      </c>
      <c r="K73" s="15">
        <f t="shared" ref="K73:K97" si="11">K74+J73</f>
        <v>2107239.8092766101</v>
      </c>
      <c r="L73" s="22">
        <f t="shared" si="5"/>
        <v>22.775142056576552</v>
      </c>
    </row>
    <row r="74" spans="1:12" x14ac:dyDescent="0.2">
      <c r="A74" s="18">
        <v>65</v>
      </c>
      <c r="B74" s="10">
        <v>5</v>
      </c>
      <c r="C74" s="10">
        <v>1250</v>
      </c>
      <c r="D74" s="10">
        <v>1266</v>
      </c>
      <c r="E74" s="19">
        <v>0.5</v>
      </c>
      <c r="F74" s="20">
        <f t="shared" si="8"/>
        <v>3.9745627980922096E-3</v>
      </c>
      <c r="G74" s="20">
        <f t="shared" si="9"/>
        <v>3.9666798889329636E-3</v>
      </c>
      <c r="H74" s="15">
        <f t="shared" si="6"/>
        <v>92186.488176097104</v>
      </c>
      <c r="I74" s="15">
        <f t="shared" ref="I74:I108" si="12">H74*G74</f>
        <v>365.67428867948081</v>
      </c>
      <c r="J74" s="15">
        <f t="shared" si="10"/>
        <v>92003.651031757356</v>
      </c>
      <c r="K74" s="15">
        <f t="shared" si="11"/>
        <v>2014884.7284008493</v>
      </c>
      <c r="L74" s="22">
        <f t="shared" ref="L74:L108" si="13">K74/H74</f>
        <v>21.856616606893219</v>
      </c>
    </row>
    <row r="75" spans="1:12" x14ac:dyDescent="0.2">
      <c r="A75" s="18">
        <v>66</v>
      </c>
      <c r="B75" s="10">
        <v>7</v>
      </c>
      <c r="C75" s="10">
        <v>1114</v>
      </c>
      <c r="D75" s="10">
        <v>1243</v>
      </c>
      <c r="E75" s="19">
        <v>0.5</v>
      </c>
      <c r="F75" s="20">
        <f t="shared" si="8"/>
        <v>5.9397539244802717E-3</v>
      </c>
      <c r="G75" s="20">
        <f t="shared" si="9"/>
        <v>5.9221658206429781E-3</v>
      </c>
      <c r="H75" s="15">
        <f t="shared" ref="H75:H108" si="14">H74-I74</f>
        <v>91820.813887417622</v>
      </c>
      <c r="I75" s="15">
        <f t="shared" si="12"/>
        <v>543.77808562768473</v>
      </c>
      <c r="J75" s="15">
        <f t="shared" si="10"/>
        <v>91548.924844603782</v>
      </c>
      <c r="K75" s="15">
        <f t="shared" si="11"/>
        <v>1922881.077369092</v>
      </c>
      <c r="L75" s="22">
        <f t="shared" si="13"/>
        <v>20.94166884347981</v>
      </c>
    </row>
    <row r="76" spans="1:12" x14ac:dyDescent="0.2">
      <c r="A76" s="18">
        <v>67</v>
      </c>
      <c r="B76" s="10">
        <v>9</v>
      </c>
      <c r="C76" s="10">
        <v>1079</v>
      </c>
      <c r="D76" s="10">
        <v>1109</v>
      </c>
      <c r="E76" s="19">
        <v>0.5</v>
      </c>
      <c r="F76" s="20">
        <f t="shared" si="8"/>
        <v>8.2266910420475316E-3</v>
      </c>
      <c r="G76" s="20">
        <f t="shared" si="9"/>
        <v>8.1929904415111512E-3</v>
      </c>
      <c r="H76" s="15">
        <f t="shared" si="14"/>
        <v>91277.035801789942</v>
      </c>
      <c r="I76" s="15">
        <f t="shared" si="12"/>
        <v>747.83188185353617</v>
      </c>
      <c r="J76" s="15">
        <f t="shared" si="10"/>
        <v>90903.119860863182</v>
      </c>
      <c r="K76" s="15">
        <f t="shared" si="11"/>
        <v>1831332.1525244883</v>
      </c>
      <c r="L76" s="22">
        <f t="shared" si="13"/>
        <v>20.063448998292031</v>
      </c>
    </row>
    <row r="77" spans="1:12" x14ac:dyDescent="0.2">
      <c r="A77" s="18">
        <v>68</v>
      </c>
      <c r="B77" s="10">
        <v>9</v>
      </c>
      <c r="C77" s="10">
        <v>999</v>
      </c>
      <c r="D77" s="10">
        <v>1072</v>
      </c>
      <c r="E77" s="19">
        <v>0.5</v>
      </c>
      <c r="F77" s="20">
        <f t="shared" si="8"/>
        <v>8.691453404152583E-3</v>
      </c>
      <c r="G77" s="20">
        <f t="shared" si="9"/>
        <v>8.6538461538461526E-3</v>
      </c>
      <c r="H77" s="15">
        <f t="shared" si="14"/>
        <v>90529.203919936408</v>
      </c>
      <c r="I77" s="15">
        <f t="shared" si="12"/>
        <v>783.42580315329576</v>
      </c>
      <c r="J77" s="15">
        <f t="shared" si="10"/>
        <v>90137.491018359768</v>
      </c>
      <c r="K77" s="15">
        <f t="shared" si="11"/>
        <v>1740429.0326636252</v>
      </c>
      <c r="L77" s="22">
        <f t="shared" si="13"/>
        <v>19.225056195157226</v>
      </c>
    </row>
    <row r="78" spans="1:12" x14ac:dyDescent="0.2">
      <c r="A78" s="18">
        <v>69</v>
      </c>
      <c r="B78" s="10">
        <v>11</v>
      </c>
      <c r="C78" s="10">
        <v>750</v>
      </c>
      <c r="D78" s="10">
        <v>984</v>
      </c>
      <c r="E78" s="19">
        <v>0.5</v>
      </c>
      <c r="F78" s="20">
        <f t="shared" si="8"/>
        <v>1.2687427912341407E-2</v>
      </c>
      <c r="G78" s="20">
        <f t="shared" si="9"/>
        <v>1.2607449856733524E-2</v>
      </c>
      <c r="H78" s="15">
        <f t="shared" si="14"/>
        <v>89745.778116783113</v>
      </c>
      <c r="I78" s="15">
        <f t="shared" si="12"/>
        <v>1131.4653974608759</v>
      </c>
      <c r="J78" s="15">
        <f t="shared" si="10"/>
        <v>89180.045418052672</v>
      </c>
      <c r="K78" s="15">
        <f t="shared" si="11"/>
        <v>1650291.5416452654</v>
      </c>
      <c r="L78" s="22">
        <f t="shared" si="13"/>
        <v>18.388514493660054</v>
      </c>
    </row>
    <row r="79" spans="1:12" x14ac:dyDescent="0.2">
      <c r="A79" s="18">
        <v>70</v>
      </c>
      <c r="B79" s="10">
        <v>4</v>
      </c>
      <c r="C79" s="10">
        <v>723</v>
      </c>
      <c r="D79" s="10">
        <v>749</v>
      </c>
      <c r="E79" s="19">
        <v>0.5</v>
      </c>
      <c r="F79" s="20">
        <f t="shared" si="8"/>
        <v>5.434782608695652E-3</v>
      </c>
      <c r="G79" s="20">
        <f t="shared" si="9"/>
        <v>5.4200542005420045E-3</v>
      </c>
      <c r="H79" s="15">
        <f t="shared" si="14"/>
        <v>88614.312719322232</v>
      </c>
      <c r="I79" s="15">
        <f t="shared" si="12"/>
        <v>480.29437788250522</v>
      </c>
      <c r="J79" s="15">
        <f t="shared" si="10"/>
        <v>88374.165530380982</v>
      </c>
      <c r="K79" s="15">
        <f t="shared" si="11"/>
        <v>1561111.4962272127</v>
      </c>
      <c r="L79" s="22">
        <f t="shared" si="13"/>
        <v>17.616922688007424</v>
      </c>
    </row>
    <row r="80" spans="1:12" x14ac:dyDescent="0.2">
      <c r="A80" s="18">
        <v>71</v>
      </c>
      <c r="B80" s="10">
        <v>8</v>
      </c>
      <c r="C80" s="10">
        <v>845</v>
      </c>
      <c r="D80" s="10">
        <v>725</v>
      </c>
      <c r="E80" s="19">
        <v>0.5</v>
      </c>
      <c r="F80" s="20">
        <f t="shared" si="8"/>
        <v>1.019108280254777E-2</v>
      </c>
      <c r="G80" s="20">
        <f t="shared" si="9"/>
        <v>1.0139416983523447E-2</v>
      </c>
      <c r="H80" s="15">
        <f t="shared" si="14"/>
        <v>88134.018341439732</v>
      </c>
      <c r="I80" s="15">
        <f t="shared" si="12"/>
        <v>893.62756239736098</v>
      </c>
      <c r="J80" s="15">
        <f t="shared" si="10"/>
        <v>87687.204560241051</v>
      </c>
      <c r="K80" s="15">
        <f t="shared" si="11"/>
        <v>1472737.3306968317</v>
      </c>
      <c r="L80" s="22">
        <f t="shared" si="13"/>
        <v>16.710202920639617</v>
      </c>
    </row>
    <row r="81" spans="1:12" x14ac:dyDescent="0.2">
      <c r="A81" s="18">
        <v>72</v>
      </c>
      <c r="B81" s="10">
        <v>12</v>
      </c>
      <c r="C81" s="10">
        <v>515</v>
      </c>
      <c r="D81" s="10">
        <v>845</v>
      </c>
      <c r="E81" s="19">
        <v>0.5</v>
      </c>
      <c r="F81" s="20">
        <f t="shared" si="8"/>
        <v>1.7647058823529412E-2</v>
      </c>
      <c r="G81" s="20">
        <f t="shared" si="9"/>
        <v>1.7492711370262391E-2</v>
      </c>
      <c r="H81" s="15">
        <f t="shared" si="14"/>
        <v>87240.390779042369</v>
      </c>
      <c r="I81" s="15">
        <f t="shared" si="12"/>
        <v>1526.0709757266886</v>
      </c>
      <c r="J81" s="15">
        <f t="shared" si="10"/>
        <v>86477.355291179032</v>
      </c>
      <c r="K81" s="15">
        <f t="shared" si="11"/>
        <v>1385050.1261365907</v>
      </c>
      <c r="L81" s="22">
        <f t="shared" si="13"/>
        <v>15.876248533142968</v>
      </c>
    </row>
    <row r="82" spans="1:12" x14ac:dyDescent="0.2">
      <c r="A82" s="18">
        <v>73</v>
      </c>
      <c r="B82" s="10">
        <v>4</v>
      </c>
      <c r="C82" s="10">
        <v>538</v>
      </c>
      <c r="D82" s="10">
        <v>516</v>
      </c>
      <c r="E82" s="19">
        <v>0.5</v>
      </c>
      <c r="F82" s="20">
        <f t="shared" si="8"/>
        <v>7.5901328273244783E-3</v>
      </c>
      <c r="G82" s="20">
        <f t="shared" si="9"/>
        <v>7.5614366729678632E-3</v>
      </c>
      <c r="H82" s="15">
        <f t="shared" si="14"/>
        <v>85714.31980331568</v>
      </c>
      <c r="I82" s="15">
        <f t="shared" si="12"/>
        <v>648.1234011592868</v>
      </c>
      <c r="J82" s="15">
        <f t="shared" si="10"/>
        <v>85390.258102736028</v>
      </c>
      <c r="K82" s="15">
        <f t="shared" si="11"/>
        <v>1298572.7708454116</v>
      </c>
      <c r="L82" s="22">
        <f t="shared" si="13"/>
        <v>15.150009634623256</v>
      </c>
    </row>
    <row r="83" spans="1:12" x14ac:dyDescent="0.2">
      <c r="A83" s="18">
        <v>74</v>
      </c>
      <c r="B83" s="10">
        <v>11</v>
      </c>
      <c r="C83" s="10">
        <v>507</v>
      </c>
      <c r="D83" s="10">
        <v>525</v>
      </c>
      <c r="E83" s="19">
        <v>0.5</v>
      </c>
      <c r="F83" s="20">
        <f t="shared" si="8"/>
        <v>2.1317829457364341E-2</v>
      </c>
      <c r="G83" s="20">
        <f t="shared" si="9"/>
        <v>2.109300095877277E-2</v>
      </c>
      <c r="H83" s="15">
        <f t="shared" si="14"/>
        <v>85066.196402156391</v>
      </c>
      <c r="I83" s="15">
        <f t="shared" si="12"/>
        <v>1794.3013622698375</v>
      </c>
      <c r="J83" s="15">
        <f t="shared" si="10"/>
        <v>84169.045721021481</v>
      </c>
      <c r="K83" s="15">
        <f t="shared" si="11"/>
        <v>1213182.5127426756</v>
      </c>
      <c r="L83" s="22">
        <f t="shared" si="13"/>
        <v>14.261628755648958</v>
      </c>
    </row>
    <row r="84" spans="1:12" x14ac:dyDescent="0.2">
      <c r="A84" s="18">
        <v>75</v>
      </c>
      <c r="B84" s="10">
        <v>7</v>
      </c>
      <c r="C84" s="10">
        <v>526</v>
      </c>
      <c r="D84" s="10">
        <v>494</v>
      </c>
      <c r="E84" s="19">
        <v>0.5</v>
      </c>
      <c r="F84" s="20">
        <f t="shared" si="8"/>
        <v>1.3725490196078431E-2</v>
      </c>
      <c r="G84" s="20">
        <f t="shared" si="9"/>
        <v>1.3631937682570594E-2</v>
      </c>
      <c r="H84" s="15">
        <f t="shared" si="14"/>
        <v>83271.895039886556</v>
      </c>
      <c r="I84" s="15">
        <f t="shared" si="12"/>
        <v>1135.157283893293</v>
      </c>
      <c r="J84" s="15">
        <f t="shared" si="10"/>
        <v>82704.316397939911</v>
      </c>
      <c r="K84" s="15">
        <f t="shared" si="11"/>
        <v>1129013.4670216541</v>
      </c>
      <c r="L84" s="22">
        <f t="shared" si="13"/>
        <v>13.558157484957752</v>
      </c>
    </row>
    <row r="85" spans="1:12" x14ac:dyDescent="0.2">
      <c r="A85" s="18">
        <v>76</v>
      </c>
      <c r="B85" s="10">
        <v>9</v>
      </c>
      <c r="C85" s="10">
        <v>469</v>
      </c>
      <c r="D85" s="10">
        <v>521</v>
      </c>
      <c r="E85" s="19">
        <v>0.5</v>
      </c>
      <c r="F85" s="20">
        <f t="shared" si="8"/>
        <v>1.8181818181818181E-2</v>
      </c>
      <c r="G85" s="20">
        <f t="shared" si="9"/>
        <v>1.8018018018018018E-2</v>
      </c>
      <c r="H85" s="15">
        <f t="shared" si="14"/>
        <v>82136.737755993265</v>
      </c>
      <c r="I85" s="15">
        <f t="shared" si="12"/>
        <v>1479.9412208287074</v>
      </c>
      <c r="J85" s="15">
        <f t="shared" si="10"/>
        <v>81396.76714557891</v>
      </c>
      <c r="K85" s="15">
        <f t="shared" si="11"/>
        <v>1046309.1506237142</v>
      </c>
      <c r="L85" s="22">
        <f t="shared" si="13"/>
        <v>12.738625604197049</v>
      </c>
    </row>
    <row r="86" spans="1:12" x14ac:dyDescent="0.2">
      <c r="A86" s="18">
        <v>77</v>
      </c>
      <c r="B86" s="10">
        <v>16</v>
      </c>
      <c r="C86" s="10">
        <v>458</v>
      </c>
      <c r="D86" s="10">
        <v>450</v>
      </c>
      <c r="E86" s="19">
        <v>0.5</v>
      </c>
      <c r="F86" s="20">
        <f t="shared" si="8"/>
        <v>3.5242290748898682E-2</v>
      </c>
      <c r="G86" s="20">
        <f t="shared" si="9"/>
        <v>3.4632034632034639E-2</v>
      </c>
      <c r="H86" s="15">
        <f t="shared" si="14"/>
        <v>80656.796535164554</v>
      </c>
      <c r="I86" s="15">
        <f t="shared" si="12"/>
        <v>2793.3089709147903</v>
      </c>
      <c r="J86" s="15">
        <f t="shared" si="10"/>
        <v>79260.142049707167</v>
      </c>
      <c r="K86" s="15">
        <f t="shared" si="11"/>
        <v>964912.38347813534</v>
      </c>
      <c r="L86" s="22">
        <f t="shared" si="13"/>
        <v>11.963187541888738</v>
      </c>
    </row>
    <row r="87" spans="1:12" x14ac:dyDescent="0.2">
      <c r="A87" s="18">
        <v>78</v>
      </c>
      <c r="B87" s="10">
        <v>14</v>
      </c>
      <c r="C87" s="10">
        <v>478</v>
      </c>
      <c r="D87" s="10">
        <v>444</v>
      </c>
      <c r="E87" s="19">
        <v>0.5</v>
      </c>
      <c r="F87" s="20">
        <f t="shared" si="8"/>
        <v>3.0368763557483729E-2</v>
      </c>
      <c r="G87" s="20">
        <f t="shared" si="9"/>
        <v>2.9914529914529916E-2</v>
      </c>
      <c r="H87" s="15">
        <f t="shared" si="14"/>
        <v>77863.487564249765</v>
      </c>
      <c r="I87" s="15">
        <f t="shared" si="12"/>
        <v>2329.2496279903776</v>
      </c>
      <c r="J87" s="15">
        <f t="shared" si="10"/>
        <v>76698.862750254586</v>
      </c>
      <c r="K87" s="15">
        <f t="shared" si="11"/>
        <v>885652.24142842821</v>
      </c>
      <c r="L87" s="22">
        <f t="shared" si="13"/>
        <v>11.374422969400442</v>
      </c>
    </row>
    <row r="88" spans="1:12" x14ac:dyDescent="0.2">
      <c r="A88" s="18">
        <v>79</v>
      </c>
      <c r="B88" s="10">
        <v>9</v>
      </c>
      <c r="C88" s="10">
        <v>401</v>
      </c>
      <c r="D88" s="10">
        <v>471</v>
      </c>
      <c r="E88" s="19">
        <v>0.5</v>
      </c>
      <c r="F88" s="20">
        <f t="shared" si="8"/>
        <v>2.0642201834862386E-2</v>
      </c>
      <c r="G88" s="20">
        <f t="shared" si="9"/>
        <v>2.0431328036322364E-2</v>
      </c>
      <c r="H88" s="15">
        <f t="shared" si="14"/>
        <v>75534.237936259393</v>
      </c>
      <c r="I88" s="15">
        <f t="shared" si="12"/>
        <v>1543.2647932493408</v>
      </c>
      <c r="J88" s="15">
        <f t="shared" si="10"/>
        <v>74762.605539634722</v>
      </c>
      <c r="K88" s="15">
        <f t="shared" si="11"/>
        <v>808953.37867817364</v>
      </c>
      <c r="L88" s="22">
        <f t="shared" si="13"/>
        <v>10.709757598412789</v>
      </c>
    </row>
    <row r="89" spans="1:12" x14ac:dyDescent="0.2">
      <c r="A89" s="18">
        <v>80</v>
      </c>
      <c r="B89" s="10">
        <v>9</v>
      </c>
      <c r="C89" s="10">
        <v>333</v>
      </c>
      <c r="D89" s="10">
        <v>387</v>
      </c>
      <c r="E89" s="19">
        <v>0.5</v>
      </c>
      <c r="F89" s="20">
        <f t="shared" si="8"/>
        <v>2.5000000000000001E-2</v>
      </c>
      <c r="G89" s="20">
        <f t="shared" si="9"/>
        <v>2.469135802469136E-2</v>
      </c>
      <c r="H89" s="15">
        <f t="shared" si="14"/>
        <v>73990.973143010051</v>
      </c>
      <c r="I89" s="15">
        <f t="shared" si="12"/>
        <v>1826.937608469384</v>
      </c>
      <c r="J89" s="15">
        <f t="shared" si="10"/>
        <v>73077.504338775369</v>
      </c>
      <c r="K89" s="15">
        <f t="shared" si="11"/>
        <v>734190.77313853893</v>
      </c>
      <c r="L89" s="22">
        <f t="shared" si="13"/>
        <v>9.922707351334493</v>
      </c>
    </row>
    <row r="90" spans="1:12" x14ac:dyDescent="0.2">
      <c r="A90" s="18">
        <v>81</v>
      </c>
      <c r="B90" s="10">
        <v>13</v>
      </c>
      <c r="C90" s="10">
        <v>325</v>
      </c>
      <c r="D90" s="10">
        <v>324</v>
      </c>
      <c r="E90" s="19">
        <v>0.5</v>
      </c>
      <c r="F90" s="20">
        <f t="shared" si="8"/>
        <v>4.0061633281972264E-2</v>
      </c>
      <c r="G90" s="20">
        <f t="shared" si="9"/>
        <v>3.9274924471299093E-2</v>
      </c>
      <c r="H90" s="15">
        <f t="shared" si="14"/>
        <v>72164.035534540672</v>
      </c>
      <c r="I90" s="15">
        <f t="shared" si="12"/>
        <v>2834.2370451632287</v>
      </c>
      <c r="J90" s="15">
        <f t="shared" si="10"/>
        <v>70746.917011959056</v>
      </c>
      <c r="K90" s="15">
        <f t="shared" si="11"/>
        <v>661113.26879976352</v>
      </c>
      <c r="L90" s="22">
        <f t="shared" si="13"/>
        <v>9.1612569045328343</v>
      </c>
    </row>
    <row r="91" spans="1:12" x14ac:dyDescent="0.2">
      <c r="A91" s="18">
        <v>82</v>
      </c>
      <c r="B91" s="10">
        <v>13</v>
      </c>
      <c r="C91" s="10">
        <v>301</v>
      </c>
      <c r="D91" s="10">
        <v>326</v>
      </c>
      <c r="E91" s="19">
        <v>0.5</v>
      </c>
      <c r="F91" s="20">
        <f t="shared" si="8"/>
        <v>4.1467304625199361E-2</v>
      </c>
      <c r="G91" s="20">
        <f t="shared" si="9"/>
        <v>4.0625000000000001E-2</v>
      </c>
      <c r="H91" s="15">
        <f t="shared" si="14"/>
        <v>69329.798489377441</v>
      </c>
      <c r="I91" s="15">
        <f t="shared" si="12"/>
        <v>2816.5230636309589</v>
      </c>
      <c r="J91" s="15">
        <f t="shared" si="10"/>
        <v>67921.53695756197</v>
      </c>
      <c r="K91" s="15">
        <f t="shared" si="11"/>
        <v>590366.35178780451</v>
      </c>
      <c r="L91" s="22">
        <f t="shared" si="13"/>
        <v>8.515333444655246</v>
      </c>
    </row>
    <row r="92" spans="1:12" x14ac:dyDescent="0.2">
      <c r="A92" s="18">
        <v>83</v>
      </c>
      <c r="B92" s="10">
        <v>12</v>
      </c>
      <c r="C92" s="10">
        <v>282</v>
      </c>
      <c r="D92" s="10">
        <v>290</v>
      </c>
      <c r="E92" s="19">
        <v>0.5</v>
      </c>
      <c r="F92" s="20">
        <f t="shared" si="8"/>
        <v>4.195804195804196E-2</v>
      </c>
      <c r="G92" s="20">
        <f t="shared" si="9"/>
        <v>4.1095890410958902E-2</v>
      </c>
      <c r="H92" s="15">
        <f t="shared" si="14"/>
        <v>66513.275425746484</v>
      </c>
      <c r="I92" s="15">
        <f t="shared" si="12"/>
        <v>2733.4222777704035</v>
      </c>
      <c r="J92" s="15">
        <f t="shared" si="10"/>
        <v>65146.564286861278</v>
      </c>
      <c r="K92" s="15">
        <f t="shared" si="11"/>
        <v>522444.81483024254</v>
      </c>
      <c r="L92" s="22">
        <f t="shared" si="13"/>
        <v>7.8547449585983022</v>
      </c>
    </row>
    <row r="93" spans="1:12" x14ac:dyDescent="0.2">
      <c r="A93" s="18">
        <v>84</v>
      </c>
      <c r="B93" s="10">
        <v>21</v>
      </c>
      <c r="C93" s="10">
        <v>254</v>
      </c>
      <c r="D93" s="10">
        <v>271</v>
      </c>
      <c r="E93" s="19">
        <v>0.5</v>
      </c>
      <c r="F93" s="20">
        <f t="shared" si="8"/>
        <v>0.08</v>
      </c>
      <c r="G93" s="20">
        <f t="shared" si="9"/>
        <v>7.6923076923076927E-2</v>
      </c>
      <c r="H93" s="15">
        <f t="shared" si="14"/>
        <v>63779.853147976079</v>
      </c>
      <c r="I93" s="15">
        <f t="shared" si="12"/>
        <v>4906.1425498443141</v>
      </c>
      <c r="J93" s="15">
        <f t="shared" si="10"/>
        <v>61326.781873053922</v>
      </c>
      <c r="K93" s="15">
        <f t="shared" si="11"/>
        <v>457298.25054338126</v>
      </c>
      <c r="L93" s="22">
        <f t="shared" si="13"/>
        <v>7.1699483139668008</v>
      </c>
    </row>
    <row r="94" spans="1:12" x14ac:dyDescent="0.2">
      <c r="A94" s="18">
        <v>85</v>
      </c>
      <c r="B94" s="10">
        <v>23</v>
      </c>
      <c r="C94" s="10">
        <v>227</v>
      </c>
      <c r="D94" s="10">
        <v>243</v>
      </c>
      <c r="E94" s="19">
        <v>0.5</v>
      </c>
      <c r="F94" s="20">
        <f t="shared" si="8"/>
        <v>9.7872340425531917E-2</v>
      </c>
      <c r="G94" s="20">
        <f t="shared" si="9"/>
        <v>9.330628803245436E-2</v>
      </c>
      <c r="H94" s="15">
        <f t="shared" si="14"/>
        <v>58873.710598131765</v>
      </c>
      <c r="I94" s="15">
        <f t="shared" si="12"/>
        <v>5493.2873986086433</v>
      </c>
      <c r="J94" s="15">
        <f t="shared" si="10"/>
        <v>56127.066898827448</v>
      </c>
      <c r="K94" s="15">
        <f t="shared" si="11"/>
        <v>395971.46867032733</v>
      </c>
      <c r="L94" s="22">
        <f t="shared" si="13"/>
        <v>6.7257773401307013</v>
      </c>
    </row>
    <row r="95" spans="1:12" x14ac:dyDescent="0.2">
      <c r="A95" s="18">
        <v>86</v>
      </c>
      <c r="B95" s="10">
        <v>19</v>
      </c>
      <c r="C95" s="10">
        <v>196</v>
      </c>
      <c r="D95" s="10">
        <v>221</v>
      </c>
      <c r="E95" s="19">
        <v>0.5</v>
      </c>
      <c r="F95" s="20">
        <f t="shared" si="8"/>
        <v>9.1127098321342928E-2</v>
      </c>
      <c r="G95" s="20">
        <f t="shared" si="9"/>
        <v>8.7155963302752298E-2</v>
      </c>
      <c r="H95" s="15">
        <f t="shared" si="14"/>
        <v>53380.423199523124</v>
      </c>
      <c r="I95" s="15">
        <f t="shared" si="12"/>
        <v>4652.4222054630245</v>
      </c>
      <c r="J95" s="15">
        <f t="shared" si="10"/>
        <v>51054.212096791613</v>
      </c>
      <c r="K95" s="15">
        <f t="shared" si="11"/>
        <v>339844.40177149989</v>
      </c>
      <c r="L95" s="22">
        <f t="shared" si="13"/>
        <v>6.3664613617101464</v>
      </c>
    </row>
    <row r="96" spans="1:12" x14ac:dyDescent="0.2">
      <c r="A96" s="18">
        <v>87</v>
      </c>
      <c r="B96" s="10">
        <v>19</v>
      </c>
      <c r="C96" s="10">
        <v>178</v>
      </c>
      <c r="D96" s="10">
        <v>189</v>
      </c>
      <c r="E96" s="19">
        <v>0.5</v>
      </c>
      <c r="F96" s="20">
        <f t="shared" si="8"/>
        <v>0.10354223433242507</v>
      </c>
      <c r="G96" s="20">
        <f t="shared" si="9"/>
        <v>9.8445595854922283E-2</v>
      </c>
      <c r="H96" s="15">
        <f t="shared" si="14"/>
        <v>48728.000994060101</v>
      </c>
      <c r="I96" s="15">
        <f t="shared" si="12"/>
        <v>4797.0570926794917</v>
      </c>
      <c r="J96" s="15">
        <f t="shared" si="10"/>
        <v>46329.472447720356</v>
      </c>
      <c r="K96" s="15">
        <f t="shared" si="11"/>
        <v>288790.18967470829</v>
      </c>
      <c r="L96" s="22">
        <f t="shared" si="13"/>
        <v>5.9265757630794571</v>
      </c>
    </row>
    <row r="97" spans="1:12" x14ac:dyDescent="0.2">
      <c r="A97" s="18">
        <v>88</v>
      </c>
      <c r="B97" s="10">
        <v>18</v>
      </c>
      <c r="C97" s="10">
        <v>165</v>
      </c>
      <c r="D97" s="10">
        <v>171</v>
      </c>
      <c r="E97" s="19">
        <v>0.5</v>
      </c>
      <c r="F97" s="20">
        <f t="shared" si="8"/>
        <v>0.10714285714285714</v>
      </c>
      <c r="G97" s="20">
        <f t="shared" si="9"/>
        <v>0.10169491525423728</v>
      </c>
      <c r="H97" s="15">
        <f t="shared" si="14"/>
        <v>43930.943901380611</v>
      </c>
      <c r="I97" s="15">
        <f t="shared" si="12"/>
        <v>4467.553617089553</v>
      </c>
      <c r="J97" s="15">
        <f t="shared" si="10"/>
        <v>41697.167092835836</v>
      </c>
      <c r="K97" s="15">
        <f t="shared" si="11"/>
        <v>242460.71722698794</v>
      </c>
      <c r="L97" s="22">
        <f t="shared" si="13"/>
        <v>5.5191328866341101</v>
      </c>
    </row>
    <row r="98" spans="1:12" x14ac:dyDescent="0.2">
      <c r="A98" s="18">
        <v>89</v>
      </c>
      <c r="B98" s="10">
        <v>15</v>
      </c>
      <c r="C98" s="10">
        <v>146</v>
      </c>
      <c r="D98" s="10">
        <v>149</v>
      </c>
      <c r="E98" s="19">
        <v>0.5</v>
      </c>
      <c r="F98" s="20">
        <f t="shared" si="8"/>
        <v>0.10169491525423729</v>
      </c>
      <c r="G98" s="20">
        <f t="shared" si="9"/>
        <v>9.6774193548387094E-2</v>
      </c>
      <c r="H98" s="15">
        <f t="shared" si="14"/>
        <v>39463.390284291061</v>
      </c>
      <c r="I98" s="15">
        <f t="shared" si="12"/>
        <v>3819.0377694475219</v>
      </c>
      <c r="J98" s="15">
        <f t="shared" si="10"/>
        <v>37553.871399567295</v>
      </c>
      <c r="K98" s="15">
        <f>K99+J98</f>
        <v>200763.55013415212</v>
      </c>
      <c r="L98" s="22">
        <f t="shared" si="13"/>
        <v>5.0873366096492925</v>
      </c>
    </row>
    <row r="99" spans="1:12" x14ac:dyDescent="0.2">
      <c r="A99" s="18">
        <v>90</v>
      </c>
      <c r="B99" s="10">
        <v>17</v>
      </c>
      <c r="C99" s="10">
        <v>124</v>
      </c>
      <c r="D99" s="10">
        <v>127</v>
      </c>
      <c r="E99" s="23">
        <v>0.5</v>
      </c>
      <c r="F99" s="24">
        <f t="shared" si="8"/>
        <v>0.13545816733067728</v>
      </c>
      <c r="G99" s="24">
        <f t="shared" si="9"/>
        <v>0.12686567164179105</v>
      </c>
      <c r="H99" s="25">
        <f t="shared" si="14"/>
        <v>35644.352514843536</v>
      </c>
      <c r="I99" s="25">
        <f t="shared" si="12"/>
        <v>4522.0447220323895</v>
      </c>
      <c r="J99" s="25">
        <f t="shared" si="10"/>
        <v>33383.330153827337</v>
      </c>
      <c r="K99" s="25">
        <f t="shared" ref="K99:K108" si="15">K100+J99</f>
        <v>163209.67873458483</v>
      </c>
      <c r="L99" s="26">
        <f t="shared" si="13"/>
        <v>4.5788369606831463</v>
      </c>
    </row>
    <row r="100" spans="1:12" x14ac:dyDescent="0.2">
      <c r="A100" s="18">
        <v>91</v>
      </c>
      <c r="B100" s="10">
        <v>13</v>
      </c>
      <c r="C100" s="10">
        <v>70</v>
      </c>
      <c r="D100" s="10">
        <v>113</v>
      </c>
      <c r="E100" s="23">
        <v>0.5</v>
      </c>
      <c r="F100" s="24">
        <f t="shared" si="8"/>
        <v>0.14207650273224043</v>
      </c>
      <c r="G100" s="24">
        <f t="shared" si="9"/>
        <v>0.13265306122448978</v>
      </c>
      <c r="H100" s="25">
        <f t="shared" si="14"/>
        <v>31122.307792811145</v>
      </c>
      <c r="I100" s="25">
        <f t="shared" si="12"/>
        <v>4128.4694010871917</v>
      </c>
      <c r="J100" s="25">
        <f t="shared" si="10"/>
        <v>29058.07309226755</v>
      </c>
      <c r="K100" s="25">
        <f t="shared" si="15"/>
        <v>129826.34858075751</v>
      </c>
      <c r="L100" s="26">
        <f t="shared" si="13"/>
        <v>4.1714884848849714</v>
      </c>
    </row>
    <row r="101" spans="1:12" x14ac:dyDescent="0.2">
      <c r="A101" s="18">
        <v>92</v>
      </c>
      <c r="B101" s="10">
        <v>15</v>
      </c>
      <c r="C101" s="10">
        <v>77</v>
      </c>
      <c r="D101" s="10">
        <v>64</v>
      </c>
      <c r="E101" s="23">
        <v>0.5</v>
      </c>
      <c r="F101" s="24">
        <f t="shared" si="8"/>
        <v>0.21276595744680851</v>
      </c>
      <c r="G101" s="24">
        <f t="shared" si="9"/>
        <v>0.19230769230769229</v>
      </c>
      <c r="H101" s="25">
        <f t="shared" si="14"/>
        <v>26993.838391723955</v>
      </c>
      <c r="I101" s="25">
        <f t="shared" si="12"/>
        <v>5191.1227676392218</v>
      </c>
      <c r="J101" s="25">
        <f t="shared" si="10"/>
        <v>24398.277007904344</v>
      </c>
      <c r="K101" s="25">
        <f t="shared" si="15"/>
        <v>100768.27548848995</v>
      </c>
      <c r="L101" s="26">
        <f t="shared" si="13"/>
        <v>3.7330102531614959</v>
      </c>
    </row>
    <row r="102" spans="1:12" x14ac:dyDescent="0.2">
      <c r="A102" s="18">
        <v>93</v>
      </c>
      <c r="B102" s="10">
        <v>13</v>
      </c>
      <c r="C102" s="10">
        <v>55</v>
      </c>
      <c r="D102" s="10">
        <v>67</v>
      </c>
      <c r="E102" s="23">
        <v>0.5</v>
      </c>
      <c r="F102" s="24">
        <f t="shared" si="8"/>
        <v>0.21311475409836064</v>
      </c>
      <c r="G102" s="24">
        <f t="shared" si="9"/>
        <v>0.19259259259259259</v>
      </c>
      <c r="H102" s="25">
        <f t="shared" si="14"/>
        <v>21802.715624084733</v>
      </c>
      <c r="I102" s="25">
        <f t="shared" si="12"/>
        <v>4199.0415276015037</v>
      </c>
      <c r="J102" s="25">
        <f t="shared" si="10"/>
        <v>19703.19486028398</v>
      </c>
      <c r="K102" s="25">
        <f t="shared" si="15"/>
        <v>76369.998480585607</v>
      </c>
      <c r="L102" s="26">
        <f t="shared" si="13"/>
        <v>3.5027745991523282</v>
      </c>
    </row>
    <row r="103" spans="1:12" x14ac:dyDescent="0.2">
      <c r="A103" s="18">
        <v>94</v>
      </c>
      <c r="B103" s="10">
        <v>10</v>
      </c>
      <c r="C103" s="10">
        <v>40</v>
      </c>
      <c r="D103" s="10">
        <v>47</v>
      </c>
      <c r="E103" s="23">
        <v>0.5</v>
      </c>
      <c r="F103" s="24">
        <f t="shared" si="8"/>
        <v>0.22988505747126436</v>
      </c>
      <c r="G103" s="24">
        <f t="shared" si="9"/>
        <v>0.20618556701030927</v>
      </c>
      <c r="H103" s="25">
        <f t="shared" si="14"/>
        <v>17603.674096483228</v>
      </c>
      <c r="I103" s="25">
        <f t="shared" si="12"/>
        <v>3629.6235250480881</v>
      </c>
      <c r="J103" s="25">
        <f t="shared" si="10"/>
        <v>15788.862333959185</v>
      </c>
      <c r="K103" s="25">
        <f t="shared" si="15"/>
        <v>56666.803620301624</v>
      </c>
      <c r="L103" s="26">
        <f t="shared" si="13"/>
        <v>3.2190327604180213</v>
      </c>
    </row>
    <row r="104" spans="1:12" x14ac:dyDescent="0.2">
      <c r="A104" s="18">
        <v>95</v>
      </c>
      <c r="B104" s="10">
        <v>9</v>
      </c>
      <c r="C104" s="10">
        <v>37</v>
      </c>
      <c r="D104" s="10">
        <v>35</v>
      </c>
      <c r="E104" s="23">
        <v>0.5</v>
      </c>
      <c r="F104" s="24">
        <f t="shared" si="8"/>
        <v>0.25</v>
      </c>
      <c r="G104" s="24">
        <f t="shared" si="9"/>
        <v>0.22222222222222221</v>
      </c>
      <c r="H104" s="25">
        <f t="shared" si="14"/>
        <v>13974.05057143514</v>
      </c>
      <c r="I104" s="25">
        <f t="shared" si="12"/>
        <v>3105.344571430031</v>
      </c>
      <c r="J104" s="25">
        <f t="shared" si="10"/>
        <v>12421.378285720126</v>
      </c>
      <c r="K104" s="25">
        <f t="shared" si="15"/>
        <v>40877.941286342437</v>
      </c>
      <c r="L104" s="26">
        <f t="shared" si="13"/>
        <v>2.9252750358512736</v>
      </c>
    </row>
    <row r="105" spans="1:12" x14ac:dyDescent="0.2">
      <c r="A105" s="18">
        <v>96</v>
      </c>
      <c r="B105" s="10">
        <v>7</v>
      </c>
      <c r="C105" s="10">
        <v>24</v>
      </c>
      <c r="D105" s="10">
        <v>29</v>
      </c>
      <c r="E105" s="23">
        <v>0.5</v>
      </c>
      <c r="F105" s="24">
        <f t="shared" si="8"/>
        <v>0.26415094339622641</v>
      </c>
      <c r="G105" s="24">
        <f t="shared" si="9"/>
        <v>0.23333333333333334</v>
      </c>
      <c r="H105" s="25">
        <f t="shared" si="14"/>
        <v>10868.70600000511</v>
      </c>
      <c r="I105" s="25">
        <f t="shared" si="12"/>
        <v>2536.0314000011922</v>
      </c>
      <c r="J105" s="25">
        <f t="shared" si="10"/>
        <v>9600.6903000045131</v>
      </c>
      <c r="K105" s="25">
        <f t="shared" si="15"/>
        <v>28456.563000622307</v>
      </c>
      <c r="L105" s="26">
        <f t="shared" si="13"/>
        <v>2.6182107603802081</v>
      </c>
    </row>
    <row r="106" spans="1:12" x14ac:dyDescent="0.2">
      <c r="A106" s="18">
        <v>97</v>
      </c>
      <c r="B106" s="10">
        <v>6</v>
      </c>
      <c r="C106" s="10">
        <v>18</v>
      </c>
      <c r="D106" s="10">
        <v>17</v>
      </c>
      <c r="E106" s="23">
        <v>0.5</v>
      </c>
      <c r="F106" s="24">
        <f t="shared" si="8"/>
        <v>0.34285714285714286</v>
      </c>
      <c r="G106" s="24">
        <f t="shared" si="9"/>
        <v>0.29268292682926828</v>
      </c>
      <c r="H106" s="25">
        <f t="shared" si="14"/>
        <v>8332.6746000039166</v>
      </c>
      <c r="I106" s="25">
        <f t="shared" si="12"/>
        <v>2438.8315902450486</v>
      </c>
      <c r="J106" s="25">
        <f t="shared" si="10"/>
        <v>7113.2588048813923</v>
      </c>
      <c r="K106" s="25">
        <f t="shared" si="15"/>
        <v>18855.872700617794</v>
      </c>
      <c r="L106" s="26">
        <f t="shared" si="13"/>
        <v>2.2628836004959236</v>
      </c>
    </row>
    <row r="107" spans="1:12" x14ac:dyDescent="0.2">
      <c r="A107" s="18">
        <v>98</v>
      </c>
      <c r="B107" s="10">
        <v>4</v>
      </c>
      <c r="C107" s="10">
        <v>15</v>
      </c>
      <c r="D107" s="10">
        <v>19</v>
      </c>
      <c r="E107" s="23">
        <v>0.5</v>
      </c>
      <c r="F107" s="24">
        <f t="shared" si="8"/>
        <v>0.23529411764705882</v>
      </c>
      <c r="G107" s="24">
        <f t="shared" si="9"/>
        <v>0.21052631578947367</v>
      </c>
      <c r="H107" s="25">
        <f t="shared" si="14"/>
        <v>5893.843009758868</v>
      </c>
      <c r="I107" s="25">
        <f t="shared" si="12"/>
        <v>1240.8090546860774</v>
      </c>
      <c r="J107" s="25">
        <f t="shared" si="10"/>
        <v>5273.4384824158287</v>
      </c>
      <c r="K107" s="25">
        <f t="shared" si="15"/>
        <v>11742.613895736404</v>
      </c>
      <c r="L107" s="26">
        <f t="shared" si="13"/>
        <v>1.9923526765632029</v>
      </c>
    </row>
    <row r="108" spans="1:12" x14ac:dyDescent="0.2">
      <c r="A108" s="18">
        <v>99</v>
      </c>
      <c r="B108" s="10">
        <v>1</v>
      </c>
      <c r="C108" s="10">
        <v>11</v>
      </c>
      <c r="D108" s="10">
        <v>15</v>
      </c>
      <c r="E108" s="23">
        <v>0.5</v>
      </c>
      <c r="F108" s="24">
        <f t="shared" si="8"/>
        <v>7.6923076923076927E-2</v>
      </c>
      <c r="G108" s="24">
        <f t="shared" si="9"/>
        <v>7.407407407407407E-2</v>
      </c>
      <c r="H108" s="25">
        <f t="shared" si="14"/>
        <v>4653.0339550727904</v>
      </c>
      <c r="I108" s="25">
        <f t="shared" si="12"/>
        <v>344.6691818572437</v>
      </c>
      <c r="J108" s="25">
        <f t="shared" si="10"/>
        <v>4480.6993641441686</v>
      </c>
      <c r="K108" s="25">
        <f t="shared" si="15"/>
        <v>6469.175413320575</v>
      </c>
      <c r="L108" s="26">
        <f t="shared" si="13"/>
        <v>1.3903133903133904</v>
      </c>
    </row>
    <row r="109" spans="1:12" x14ac:dyDescent="0.2">
      <c r="A109" s="18" t="s">
        <v>24</v>
      </c>
      <c r="B109" s="25">
        <v>9</v>
      </c>
      <c r="C109" s="25">
        <v>20</v>
      </c>
      <c r="D109" s="25">
        <v>19</v>
      </c>
      <c r="E109" s="23"/>
      <c r="F109" s="24">
        <f t="shared" si="8"/>
        <v>0.46153846153846156</v>
      </c>
      <c r="G109" s="24">
        <v>1</v>
      </c>
      <c r="H109" s="25">
        <f>H108-I108</f>
        <v>4308.3647732155468</v>
      </c>
      <c r="I109" s="25">
        <f>H109*G109</f>
        <v>4308.3647732155468</v>
      </c>
      <c r="J109" s="25">
        <f>H109*F109</f>
        <v>1988.4760491764064</v>
      </c>
      <c r="K109" s="25">
        <f>J109</f>
        <v>1988.4760491764064</v>
      </c>
      <c r="L109" s="26">
        <f>K109/H109</f>
        <v>0.46153846153846156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29" t="s">
        <v>10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1.25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1.25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1.25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1.25" x14ac:dyDescent="0.2">
      <c r="A126" s="7" t="s">
        <v>103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1.25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40544</v>
      </c>
      <c r="D7" s="41">
        <v>40909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1151</v>
      </c>
      <c r="D9" s="10">
        <v>1158</v>
      </c>
      <c r="E9" s="19">
        <v>0.5</v>
      </c>
      <c r="F9" s="20">
        <f t="shared" ref="F9:F40" si="0">B9/((C9+D9)/2)</f>
        <v>2.5985275010827198E-3</v>
      </c>
      <c r="G9" s="20">
        <f t="shared" ref="G9:G72" si="1">F9/((1+(1-E9)*F9))</f>
        <v>2.5951557093425604E-3</v>
      </c>
      <c r="H9" s="15">
        <v>100000</v>
      </c>
      <c r="I9" s="15">
        <f>H9*G9</f>
        <v>259.51557093425606</v>
      </c>
      <c r="J9" s="15">
        <f t="shared" ref="J9:J72" si="2">H10+I9*E9</f>
        <v>99870.242214532875</v>
      </c>
      <c r="K9" s="15">
        <f t="shared" ref="K9:K72" si="3">K10+J9</f>
        <v>8426495.5342615582</v>
      </c>
      <c r="L9" s="21">
        <f>K9/H9</f>
        <v>84.264955342615579</v>
      </c>
    </row>
    <row r="10" spans="1:13" x14ac:dyDescent="0.2">
      <c r="A10" s="18">
        <v>1</v>
      </c>
      <c r="B10" s="11">
        <v>0</v>
      </c>
      <c r="C10" s="10">
        <v>1211</v>
      </c>
      <c r="D10" s="10">
        <v>1220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99740.484429065749</v>
      </c>
      <c r="I10" s="15">
        <f t="shared" ref="I10:I73" si="4">H10*G10</f>
        <v>0</v>
      </c>
      <c r="J10" s="15">
        <f t="shared" si="2"/>
        <v>99740.484429065749</v>
      </c>
      <c r="K10" s="15">
        <f t="shared" si="3"/>
        <v>8326625.2920470256</v>
      </c>
      <c r="L10" s="22">
        <f t="shared" ref="L10:L73" si="5">K10/H10</f>
        <v>83.482904055562543</v>
      </c>
    </row>
    <row r="11" spans="1:13" x14ac:dyDescent="0.2">
      <c r="A11" s="18">
        <v>2</v>
      </c>
      <c r="B11" s="11">
        <v>2</v>
      </c>
      <c r="C11" s="10">
        <v>1270</v>
      </c>
      <c r="D11" s="10">
        <v>1221</v>
      </c>
      <c r="E11" s="19">
        <v>0.5</v>
      </c>
      <c r="F11" s="20">
        <f t="shared" si="0"/>
        <v>1.6057808109193096E-3</v>
      </c>
      <c r="G11" s="20">
        <f t="shared" si="1"/>
        <v>1.6044925792218212E-3</v>
      </c>
      <c r="H11" s="15">
        <f t="shared" ref="H11:H74" si="6">H10-I10</f>
        <v>99740.484429065749</v>
      </c>
      <c r="I11" s="15">
        <f t="shared" si="4"/>
        <v>160.03286711442561</v>
      </c>
      <c r="J11" s="15">
        <f t="shared" si="2"/>
        <v>99660.467995508545</v>
      </c>
      <c r="K11" s="15">
        <f t="shared" si="3"/>
        <v>8226884.8076179596</v>
      </c>
      <c r="L11" s="22">
        <f t="shared" si="5"/>
        <v>82.482904055562543</v>
      </c>
    </row>
    <row r="12" spans="1:13" x14ac:dyDescent="0.2">
      <c r="A12" s="18">
        <v>3</v>
      </c>
      <c r="B12" s="11">
        <v>1</v>
      </c>
      <c r="C12" s="10">
        <v>1214</v>
      </c>
      <c r="D12" s="10">
        <v>1287</v>
      </c>
      <c r="E12" s="19">
        <v>0.5</v>
      </c>
      <c r="F12" s="20">
        <f t="shared" si="0"/>
        <v>7.9968012794882047E-4</v>
      </c>
      <c r="G12" s="20">
        <f t="shared" si="1"/>
        <v>7.993605115907274E-4</v>
      </c>
      <c r="H12" s="15">
        <f t="shared" si="6"/>
        <v>99580.451561951326</v>
      </c>
      <c r="I12" s="15">
        <f t="shared" si="4"/>
        <v>79.60068070499706</v>
      </c>
      <c r="J12" s="15">
        <f t="shared" si="2"/>
        <v>99540.651221598819</v>
      </c>
      <c r="K12" s="15">
        <f t="shared" si="3"/>
        <v>8127224.339622451</v>
      </c>
      <c r="L12" s="22">
        <f t="shared" si="5"/>
        <v>81.61465641242161</v>
      </c>
    </row>
    <row r="13" spans="1:13" x14ac:dyDescent="0.2">
      <c r="A13" s="18">
        <v>4</v>
      </c>
      <c r="B13" s="11">
        <v>0</v>
      </c>
      <c r="C13" s="10">
        <v>1247</v>
      </c>
      <c r="D13" s="10">
        <v>1267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99500.850881246326</v>
      </c>
      <c r="I13" s="15">
        <f t="shared" si="4"/>
        <v>0</v>
      </c>
      <c r="J13" s="15">
        <f t="shared" si="2"/>
        <v>99500.850881246326</v>
      </c>
      <c r="K13" s="15">
        <f t="shared" si="3"/>
        <v>8027683.6884008525</v>
      </c>
      <c r="L13" s="22">
        <f t="shared" si="5"/>
        <v>80.679548137551564</v>
      </c>
    </row>
    <row r="14" spans="1:13" x14ac:dyDescent="0.2">
      <c r="A14" s="18">
        <v>5</v>
      </c>
      <c r="B14" s="11">
        <v>0</v>
      </c>
      <c r="C14" s="10">
        <v>1258</v>
      </c>
      <c r="D14" s="10">
        <v>1286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99500.850881246326</v>
      </c>
      <c r="I14" s="15">
        <f t="shared" si="4"/>
        <v>0</v>
      </c>
      <c r="J14" s="15">
        <f t="shared" si="2"/>
        <v>99500.850881246326</v>
      </c>
      <c r="K14" s="15">
        <f t="shared" si="3"/>
        <v>7928182.8375196066</v>
      </c>
      <c r="L14" s="22">
        <f t="shared" si="5"/>
        <v>79.679548137551564</v>
      </c>
    </row>
    <row r="15" spans="1:13" x14ac:dyDescent="0.2">
      <c r="A15" s="18">
        <v>6</v>
      </c>
      <c r="B15" s="10">
        <v>0</v>
      </c>
      <c r="C15" s="10">
        <v>1328</v>
      </c>
      <c r="D15" s="10">
        <v>1266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99500.850881246326</v>
      </c>
      <c r="I15" s="15">
        <f t="shared" si="4"/>
        <v>0</v>
      </c>
      <c r="J15" s="15">
        <f t="shared" si="2"/>
        <v>99500.850881246326</v>
      </c>
      <c r="K15" s="15">
        <f t="shared" si="3"/>
        <v>7828681.9866383607</v>
      </c>
      <c r="L15" s="22">
        <f t="shared" si="5"/>
        <v>78.679548137551564</v>
      </c>
    </row>
    <row r="16" spans="1:13" x14ac:dyDescent="0.2">
      <c r="A16" s="18">
        <v>7</v>
      </c>
      <c r="B16" s="11">
        <v>0</v>
      </c>
      <c r="C16" s="10">
        <v>1251</v>
      </c>
      <c r="D16" s="10">
        <v>1363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99500.850881246326</v>
      </c>
      <c r="I16" s="15">
        <f t="shared" si="4"/>
        <v>0</v>
      </c>
      <c r="J16" s="15">
        <f t="shared" si="2"/>
        <v>99500.850881246326</v>
      </c>
      <c r="K16" s="15">
        <f t="shared" si="3"/>
        <v>7729181.1357571147</v>
      </c>
      <c r="L16" s="22">
        <f t="shared" si="5"/>
        <v>77.679548137551578</v>
      </c>
    </row>
    <row r="17" spans="1:12" x14ac:dyDescent="0.2">
      <c r="A17" s="18">
        <v>8</v>
      </c>
      <c r="B17" s="11">
        <v>0</v>
      </c>
      <c r="C17" s="10">
        <v>1257</v>
      </c>
      <c r="D17" s="10">
        <v>1254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99500.850881246326</v>
      </c>
      <c r="I17" s="15">
        <f t="shared" si="4"/>
        <v>0</v>
      </c>
      <c r="J17" s="15">
        <f t="shared" si="2"/>
        <v>99500.850881246326</v>
      </c>
      <c r="K17" s="15">
        <f t="shared" si="3"/>
        <v>7629680.2848758688</v>
      </c>
      <c r="L17" s="22">
        <f t="shared" si="5"/>
        <v>76.679548137551578</v>
      </c>
    </row>
    <row r="18" spans="1:12" x14ac:dyDescent="0.2">
      <c r="A18" s="18">
        <v>9</v>
      </c>
      <c r="B18" s="11">
        <v>0</v>
      </c>
      <c r="C18" s="10">
        <v>1155</v>
      </c>
      <c r="D18" s="10">
        <v>1254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99500.850881246326</v>
      </c>
      <c r="I18" s="15">
        <f t="shared" si="4"/>
        <v>0</v>
      </c>
      <c r="J18" s="15">
        <f t="shared" si="2"/>
        <v>99500.850881246326</v>
      </c>
      <c r="K18" s="15">
        <f t="shared" si="3"/>
        <v>7530179.4339946229</v>
      </c>
      <c r="L18" s="22">
        <f t="shared" si="5"/>
        <v>75.679548137551578</v>
      </c>
    </row>
    <row r="19" spans="1:12" x14ac:dyDescent="0.2">
      <c r="A19" s="18">
        <v>10</v>
      </c>
      <c r="B19" s="10">
        <v>0</v>
      </c>
      <c r="C19" s="10">
        <v>1236</v>
      </c>
      <c r="D19" s="10">
        <v>1166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99500.850881246326</v>
      </c>
      <c r="I19" s="15">
        <f t="shared" si="4"/>
        <v>0</v>
      </c>
      <c r="J19" s="15">
        <f t="shared" si="2"/>
        <v>99500.850881246326</v>
      </c>
      <c r="K19" s="15">
        <f t="shared" si="3"/>
        <v>7430678.583113377</v>
      </c>
      <c r="L19" s="22">
        <f t="shared" si="5"/>
        <v>74.679548137551578</v>
      </c>
    </row>
    <row r="20" spans="1:12" x14ac:dyDescent="0.2">
      <c r="A20" s="18">
        <v>11</v>
      </c>
      <c r="B20" s="11">
        <v>0</v>
      </c>
      <c r="C20" s="10">
        <v>1150</v>
      </c>
      <c r="D20" s="10">
        <v>1223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99500.850881246326</v>
      </c>
      <c r="I20" s="15">
        <f t="shared" si="4"/>
        <v>0</v>
      </c>
      <c r="J20" s="15">
        <f t="shared" si="2"/>
        <v>99500.850881246326</v>
      </c>
      <c r="K20" s="15">
        <f t="shared" si="3"/>
        <v>7331177.7322321311</v>
      </c>
      <c r="L20" s="22">
        <f t="shared" si="5"/>
        <v>73.679548137551592</v>
      </c>
    </row>
    <row r="21" spans="1:12" x14ac:dyDescent="0.2">
      <c r="A21" s="18">
        <v>12</v>
      </c>
      <c r="B21" s="11">
        <v>0</v>
      </c>
      <c r="C21" s="10">
        <v>1107</v>
      </c>
      <c r="D21" s="10">
        <v>1173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99500.850881246326</v>
      </c>
      <c r="I21" s="15">
        <f t="shared" si="4"/>
        <v>0</v>
      </c>
      <c r="J21" s="15">
        <f t="shared" si="2"/>
        <v>99500.850881246326</v>
      </c>
      <c r="K21" s="15">
        <f t="shared" si="3"/>
        <v>7231676.8813508851</v>
      </c>
      <c r="L21" s="22">
        <f t="shared" si="5"/>
        <v>72.679548137551592</v>
      </c>
    </row>
    <row r="22" spans="1:12" x14ac:dyDescent="0.2">
      <c r="A22" s="18">
        <v>13</v>
      </c>
      <c r="B22" s="11">
        <v>0</v>
      </c>
      <c r="C22" s="10">
        <v>1130</v>
      </c>
      <c r="D22" s="10">
        <v>1137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99500.850881246326</v>
      </c>
      <c r="I22" s="15">
        <f t="shared" si="4"/>
        <v>0</v>
      </c>
      <c r="J22" s="15">
        <f t="shared" si="2"/>
        <v>99500.850881246326</v>
      </c>
      <c r="K22" s="15">
        <f t="shared" si="3"/>
        <v>7132176.0304696392</v>
      </c>
      <c r="L22" s="22">
        <f t="shared" si="5"/>
        <v>71.679548137551592</v>
      </c>
    </row>
    <row r="23" spans="1:12" x14ac:dyDescent="0.2">
      <c r="A23" s="18">
        <v>14</v>
      </c>
      <c r="B23" s="11">
        <v>0</v>
      </c>
      <c r="C23" s="10">
        <v>1176</v>
      </c>
      <c r="D23" s="10">
        <v>1149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99500.850881246326</v>
      </c>
      <c r="I23" s="15">
        <f t="shared" si="4"/>
        <v>0</v>
      </c>
      <c r="J23" s="15">
        <f t="shared" si="2"/>
        <v>99500.850881246326</v>
      </c>
      <c r="K23" s="15">
        <f t="shared" si="3"/>
        <v>7032675.1795883933</v>
      </c>
      <c r="L23" s="22">
        <f t="shared" si="5"/>
        <v>70.679548137551606</v>
      </c>
    </row>
    <row r="24" spans="1:12" x14ac:dyDescent="0.2">
      <c r="A24" s="18">
        <v>15</v>
      </c>
      <c r="B24" s="11">
        <v>0</v>
      </c>
      <c r="C24" s="10">
        <v>1101</v>
      </c>
      <c r="D24" s="10">
        <v>1184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99500.850881246326</v>
      </c>
      <c r="I24" s="15">
        <f t="shared" si="4"/>
        <v>0</v>
      </c>
      <c r="J24" s="15">
        <f t="shared" si="2"/>
        <v>99500.850881246326</v>
      </c>
      <c r="K24" s="15">
        <f t="shared" si="3"/>
        <v>6933174.3287071474</v>
      </c>
      <c r="L24" s="22">
        <f t="shared" si="5"/>
        <v>69.679548137551606</v>
      </c>
    </row>
    <row r="25" spans="1:12" x14ac:dyDescent="0.2">
      <c r="A25" s="18">
        <v>16</v>
      </c>
      <c r="B25" s="11">
        <v>0</v>
      </c>
      <c r="C25" s="10">
        <v>1112</v>
      </c>
      <c r="D25" s="10">
        <v>1100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99500.850881246326</v>
      </c>
      <c r="I25" s="15">
        <f t="shared" si="4"/>
        <v>0</v>
      </c>
      <c r="J25" s="15">
        <f t="shared" si="2"/>
        <v>99500.850881246326</v>
      </c>
      <c r="K25" s="15">
        <f t="shared" si="3"/>
        <v>6833673.4778259015</v>
      </c>
      <c r="L25" s="22">
        <f t="shared" si="5"/>
        <v>68.679548137551606</v>
      </c>
    </row>
    <row r="26" spans="1:12" x14ac:dyDescent="0.2">
      <c r="A26" s="18">
        <v>17</v>
      </c>
      <c r="B26" s="11">
        <v>1</v>
      </c>
      <c r="C26" s="10">
        <v>1158</v>
      </c>
      <c r="D26" s="10">
        <v>1130</v>
      </c>
      <c r="E26" s="19">
        <v>0.5</v>
      </c>
      <c r="F26" s="20">
        <f t="shared" si="0"/>
        <v>8.7412587412587413E-4</v>
      </c>
      <c r="G26" s="20">
        <f t="shared" si="1"/>
        <v>8.7374399301004806E-4</v>
      </c>
      <c r="H26" s="15">
        <f t="shared" si="6"/>
        <v>99500.850881246326</v>
      </c>
      <c r="I26" s="15">
        <f t="shared" si="4"/>
        <v>86.938270756877529</v>
      </c>
      <c r="J26" s="15">
        <f t="shared" si="2"/>
        <v>99457.381745867897</v>
      </c>
      <c r="K26" s="15">
        <f t="shared" si="3"/>
        <v>6734172.6269446556</v>
      </c>
      <c r="L26" s="22">
        <f t="shared" si="5"/>
        <v>67.679548137551606</v>
      </c>
    </row>
    <row r="27" spans="1:12" x14ac:dyDescent="0.2">
      <c r="A27" s="18">
        <v>18</v>
      </c>
      <c r="B27" s="11">
        <v>0</v>
      </c>
      <c r="C27" s="10">
        <v>1190</v>
      </c>
      <c r="D27" s="10">
        <v>1167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99413.912610489453</v>
      </c>
      <c r="I27" s="15">
        <f t="shared" si="4"/>
        <v>0</v>
      </c>
      <c r="J27" s="15">
        <f t="shared" si="2"/>
        <v>99413.912610489453</v>
      </c>
      <c r="K27" s="15">
        <f t="shared" si="3"/>
        <v>6634715.2451987881</v>
      </c>
      <c r="L27" s="22">
        <f t="shared" si="5"/>
        <v>66.738297195826689</v>
      </c>
    </row>
    <row r="28" spans="1:12" x14ac:dyDescent="0.2">
      <c r="A28" s="18">
        <v>19</v>
      </c>
      <c r="B28" s="11">
        <v>0</v>
      </c>
      <c r="C28" s="10">
        <v>1164</v>
      </c>
      <c r="D28" s="10">
        <v>1193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99413.912610489453</v>
      </c>
      <c r="I28" s="15">
        <f t="shared" si="4"/>
        <v>0</v>
      </c>
      <c r="J28" s="15">
        <f t="shared" si="2"/>
        <v>99413.912610489453</v>
      </c>
      <c r="K28" s="15">
        <f t="shared" si="3"/>
        <v>6535301.3325882982</v>
      </c>
      <c r="L28" s="22">
        <f t="shared" si="5"/>
        <v>65.738297195826689</v>
      </c>
    </row>
    <row r="29" spans="1:12" x14ac:dyDescent="0.2">
      <c r="A29" s="18">
        <v>20</v>
      </c>
      <c r="B29" s="11">
        <v>0</v>
      </c>
      <c r="C29" s="10">
        <v>1226</v>
      </c>
      <c r="D29" s="10">
        <v>1201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99413.912610489453</v>
      </c>
      <c r="I29" s="15">
        <f t="shared" si="4"/>
        <v>0</v>
      </c>
      <c r="J29" s="15">
        <f t="shared" si="2"/>
        <v>99413.912610489453</v>
      </c>
      <c r="K29" s="15">
        <f t="shared" si="3"/>
        <v>6435887.4199778084</v>
      </c>
      <c r="L29" s="22">
        <f t="shared" si="5"/>
        <v>64.738297195826689</v>
      </c>
    </row>
    <row r="30" spans="1:12" x14ac:dyDescent="0.2">
      <c r="A30" s="18">
        <v>21</v>
      </c>
      <c r="B30" s="11">
        <v>1</v>
      </c>
      <c r="C30" s="10">
        <v>1187</v>
      </c>
      <c r="D30" s="10">
        <v>1255</v>
      </c>
      <c r="E30" s="19">
        <v>0.5</v>
      </c>
      <c r="F30" s="20">
        <f t="shared" si="0"/>
        <v>8.1900081900081905E-4</v>
      </c>
      <c r="G30" s="20">
        <f t="shared" si="1"/>
        <v>8.1866557511256662E-4</v>
      </c>
      <c r="H30" s="15">
        <f t="shared" si="6"/>
        <v>99413.912610489453</v>
      </c>
      <c r="I30" s="15">
        <f t="shared" si="4"/>
        <v>81.38674794145679</v>
      </c>
      <c r="J30" s="15">
        <f t="shared" si="2"/>
        <v>99373.219236518722</v>
      </c>
      <c r="K30" s="15">
        <f t="shared" si="3"/>
        <v>6336473.5073673185</v>
      </c>
      <c r="L30" s="22">
        <f t="shared" si="5"/>
        <v>63.738297195826682</v>
      </c>
    </row>
    <row r="31" spans="1:12" x14ac:dyDescent="0.2">
      <c r="A31" s="18">
        <v>22</v>
      </c>
      <c r="B31" s="11">
        <v>0</v>
      </c>
      <c r="C31" s="10">
        <v>1227</v>
      </c>
      <c r="D31" s="10">
        <v>1200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99332.525862547991</v>
      </c>
      <c r="I31" s="15">
        <f t="shared" si="4"/>
        <v>0</v>
      </c>
      <c r="J31" s="15">
        <f t="shared" si="2"/>
        <v>99332.525862547991</v>
      </c>
      <c r="K31" s="15">
        <f t="shared" si="3"/>
        <v>6237100.2881307993</v>
      </c>
      <c r="L31" s="22">
        <f t="shared" si="5"/>
        <v>62.790110630645053</v>
      </c>
    </row>
    <row r="32" spans="1:12" x14ac:dyDescent="0.2">
      <c r="A32" s="18">
        <v>23</v>
      </c>
      <c r="B32" s="11">
        <v>0</v>
      </c>
      <c r="C32" s="10">
        <v>1322</v>
      </c>
      <c r="D32" s="10">
        <v>1242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99332.525862547991</v>
      </c>
      <c r="I32" s="15">
        <f t="shared" si="4"/>
        <v>0</v>
      </c>
      <c r="J32" s="15">
        <f t="shared" si="2"/>
        <v>99332.525862547991</v>
      </c>
      <c r="K32" s="15">
        <f t="shared" si="3"/>
        <v>6137767.7622682517</v>
      </c>
      <c r="L32" s="22">
        <f t="shared" si="5"/>
        <v>61.79011063064506</v>
      </c>
    </row>
    <row r="33" spans="1:12" x14ac:dyDescent="0.2">
      <c r="A33" s="18">
        <v>24</v>
      </c>
      <c r="B33" s="10">
        <v>0</v>
      </c>
      <c r="C33" s="10">
        <v>1411</v>
      </c>
      <c r="D33" s="10">
        <v>1316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99332.525862547991</v>
      </c>
      <c r="I33" s="15">
        <f t="shared" si="4"/>
        <v>0</v>
      </c>
      <c r="J33" s="15">
        <f t="shared" si="2"/>
        <v>99332.525862547991</v>
      </c>
      <c r="K33" s="15">
        <f t="shared" si="3"/>
        <v>6038435.2364057042</v>
      </c>
      <c r="L33" s="22">
        <f t="shared" si="5"/>
        <v>60.79011063064506</v>
      </c>
    </row>
    <row r="34" spans="1:12" x14ac:dyDescent="0.2">
      <c r="A34" s="18">
        <v>25</v>
      </c>
      <c r="B34" s="10">
        <v>1</v>
      </c>
      <c r="C34" s="10">
        <v>1516</v>
      </c>
      <c r="D34" s="10">
        <v>1459</v>
      </c>
      <c r="E34" s="19">
        <v>0.5</v>
      </c>
      <c r="F34" s="20">
        <f t="shared" si="0"/>
        <v>6.7226890756302523E-4</v>
      </c>
      <c r="G34" s="20">
        <f t="shared" si="1"/>
        <v>6.7204301075268812E-4</v>
      </c>
      <c r="H34" s="15">
        <f t="shared" si="6"/>
        <v>99332.525862547991</v>
      </c>
      <c r="I34" s="15">
        <f t="shared" si="4"/>
        <v>66.755729746336016</v>
      </c>
      <c r="J34" s="15">
        <f t="shared" si="2"/>
        <v>99299.147997674823</v>
      </c>
      <c r="K34" s="15">
        <f t="shared" si="3"/>
        <v>5939102.7105431566</v>
      </c>
      <c r="L34" s="22">
        <f t="shared" si="5"/>
        <v>59.790110630645067</v>
      </c>
    </row>
    <row r="35" spans="1:12" x14ac:dyDescent="0.2">
      <c r="A35" s="18">
        <v>26</v>
      </c>
      <c r="B35" s="10">
        <v>0</v>
      </c>
      <c r="C35" s="10">
        <v>1641</v>
      </c>
      <c r="D35" s="10">
        <v>1534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99265.770132801656</v>
      </c>
      <c r="I35" s="15">
        <f t="shared" si="4"/>
        <v>0</v>
      </c>
      <c r="J35" s="15">
        <f t="shared" si="2"/>
        <v>99265.770132801656</v>
      </c>
      <c r="K35" s="15">
        <f t="shared" si="3"/>
        <v>5839803.5625454821</v>
      </c>
      <c r="L35" s="22">
        <f t="shared" si="5"/>
        <v>58.829982931001922</v>
      </c>
    </row>
    <row r="36" spans="1:12" x14ac:dyDescent="0.2">
      <c r="A36" s="18">
        <v>27</v>
      </c>
      <c r="B36" s="10">
        <v>0</v>
      </c>
      <c r="C36" s="10">
        <v>1654</v>
      </c>
      <c r="D36" s="10">
        <v>1649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99265.770132801656</v>
      </c>
      <c r="I36" s="15">
        <f t="shared" si="4"/>
        <v>0</v>
      </c>
      <c r="J36" s="15">
        <f t="shared" si="2"/>
        <v>99265.770132801656</v>
      </c>
      <c r="K36" s="15">
        <f t="shared" si="3"/>
        <v>5740537.7924126806</v>
      </c>
      <c r="L36" s="22">
        <f t="shared" si="5"/>
        <v>57.829982931001929</v>
      </c>
    </row>
    <row r="37" spans="1:12" x14ac:dyDescent="0.2">
      <c r="A37" s="18">
        <v>28</v>
      </c>
      <c r="B37" s="10">
        <v>0</v>
      </c>
      <c r="C37" s="10">
        <v>1698</v>
      </c>
      <c r="D37" s="10">
        <v>1703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99265.770132801656</v>
      </c>
      <c r="I37" s="15">
        <f t="shared" si="4"/>
        <v>0</v>
      </c>
      <c r="J37" s="15">
        <f t="shared" si="2"/>
        <v>99265.770132801656</v>
      </c>
      <c r="K37" s="15">
        <f t="shared" si="3"/>
        <v>5641272.0222798791</v>
      </c>
      <c r="L37" s="22">
        <f t="shared" si="5"/>
        <v>56.829982931001929</v>
      </c>
    </row>
    <row r="38" spans="1:12" x14ac:dyDescent="0.2">
      <c r="A38" s="18">
        <v>29</v>
      </c>
      <c r="B38" s="11">
        <v>0</v>
      </c>
      <c r="C38" s="10">
        <v>1893</v>
      </c>
      <c r="D38" s="10">
        <v>1736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99265.770132801656</v>
      </c>
      <c r="I38" s="15">
        <f t="shared" si="4"/>
        <v>0</v>
      </c>
      <c r="J38" s="15">
        <f t="shared" si="2"/>
        <v>99265.770132801656</v>
      </c>
      <c r="K38" s="15">
        <f t="shared" si="3"/>
        <v>5542006.2521470776</v>
      </c>
      <c r="L38" s="22">
        <f t="shared" si="5"/>
        <v>55.829982931001929</v>
      </c>
    </row>
    <row r="39" spans="1:12" x14ac:dyDescent="0.2">
      <c r="A39" s="18">
        <v>30</v>
      </c>
      <c r="B39" s="11">
        <v>1</v>
      </c>
      <c r="C39" s="10">
        <v>1859</v>
      </c>
      <c r="D39" s="10">
        <v>1861</v>
      </c>
      <c r="E39" s="19">
        <v>0.5</v>
      </c>
      <c r="F39" s="20">
        <f t="shared" si="0"/>
        <v>5.3763440860215054E-4</v>
      </c>
      <c r="G39" s="20">
        <f t="shared" si="1"/>
        <v>5.3748992206396136E-4</v>
      </c>
      <c r="H39" s="15">
        <f t="shared" si="6"/>
        <v>99265.770132801656</v>
      </c>
      <c r="I39" s="15">
        <f t="shared" si="4"/>
        <v>53.354351052298668</v>
      </c>
      <c r="J39" s="15">
        <f t="shared" si="2"/>
        <v>99239.092957275498</v>
      </c>
      <c r="K39" s="15">
        <f t="shared" si="3"/>
        <v>5442740.4820142761</v>
      </c>
      <c r="L39" s="22">
        <f t="shared" si="5"/>
        <v>54.829982931001929</v>
      </c>
    </row>
    <row r="40" spans="1:12" x14ac:dyDescent="0.2">
      <c r="A40" s="18">
        <v>31</v>
      </c>
      <c r="B40" s="10">
        <v>1</v>
      </c>
      <c r="C40" s="10">
        <v>1964</v>
      </c>
      <c r="D40" s="10">
        <v>1861</v>
      </c>
      <c r="E40" s="19">
        <v>0.5</v>
      </c>
      <c r="F40" s="20">
        <f t="shared" si="0"/>
        <v>5.228758169934641E-4</v>
      </c>
      <c r="G40" s="20">
        <f t="shared" si="1"/>
        <v>5.2273915316257196E-4</v>
      </c>
      <c r="H40" s="15">
        <f t="shared" si="6"/>
        <v>99212.415781749354</v>
      </c>
      <c r="I40" s="15">
        <f t="shared" si="4"/>
        <v>51.862214208964645</v>
      </c>
      <c r="J40" s="15">
        <f t="shared" si="2"/>
        <v>99186.484674644875</v>
      </c>
      <c r="K40" s="15">
        <f t="shared" si="3"/>
        <v>5343501.3890570002</v>
      </c>
      <c r="L40" s="22">
        <f t="shared" si="5"/>
        <v>53.859200453417095</v>
      </c>
    </row>
    <row r="41" spans="1:12" x14ac:dyDescent="0.2">
      <c r="A41" s="18">
        <v>32</v>
      </c>
      <c r="B41" s="11">
        <v>0</v>
      </c>
      <c r="C41" s="10">
        <v>2081</v>
      </c>
      <c r="D41" s="10">
        <v>1989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99160.553567540395</v>
      </c>
      <c r="I41" s="15">
        <f t="shared" si="4"/>
        <v>0</v>
      </c>
      <c r="J41" s="15">
        <f t="shared" si="2"/>
        <v>99160.553567540395</v>
      </c>
      <c r="K41" s="15">
        <f t="shared" si="3"/>
        <v>5244314.9043823555</v>
      </c>
      <c r="L41" s="22">
        <f t="shared" si="5"/>
        <v>52.887107985034987</v>
      </c>
    </row>
    <row r="42" spans="1:12" x14ac:dyDescent="0.2">
      <c r="A42" s="18">
        <v>33</v>
      </c>
      <c r="B42" s="10">
        <v>0</v>
      </c>
      <c r="C42" s="10">
        <v>2079</v>
      </c>
      <c r="D42" s="10">
        <v>2093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99160.553567540395</v>
      </c>
      <c r="I42" s="15">
        <f t="shared" si="4"/>
        <v>0</v>
      </c>
      <c r="J42" s="15">
        <f t="shared" si="2"/>
        <v>99160.553567540395</v>
      </c>
      <c r="K42" s="15">
        <f t="shared" si="3"/>
        <v>5145154.3508148147</v>
      </c>
      <c r="L42" s="22">
        <f t="shared" si="5"/>
        <v>51.887107985034987</v>
      </c>
    </row>
    <row r="43" spans="1:12" x14ac:dyDescent="0.2">
      <c r="A43" s="18">
        <v>34</v>
      </c>
      <c r="B43" s="10">
        <v>2</v>
      </c>
      <c r="C43" s="10">
        <v>2242</v>
      </c>
      <c r="D43" s="10">
        <v>2069</v>
      </c>
      <c r="E43" s="19">
        <v>0.5</v>
      </c>
      <c r="F43" s="20">
        <f t="shared" si="7"/>
        <v>9.2785896543725352E-4</v>
      </c>
      <c r="G43" s="20">
        <f t="shared" si="1"/>
        <v>9.2742870391838625E-4</v>
      </c>
      <c r="H43" s="15">
        <f t="shared" si="6"/>
        <v>99160.553567540395</v>
      </c>
      <c r="I43" s="15">
        <f t="shared" si="4"/>
        <v>91.964343674973705</v>
      </c>
      <c r="J43" s="15">
        <f t="shared" si="2"/>
        <v>99114.571395702907</v>
      </c>
      <c r="K43" s="15">
        <f t="shared" si="3"/>
        <v>5045993.7972472738</v>
      </c>
      <c r="L43" s="22">
        <f t="shared" si="5"/>
        <v>50.88710798503498</v>
      </c>
    </row>
    <row r="44" spans="1:12" x14ac:dyDescent="0.2">
      <c r="A44" s="18">
        <v>35</v>
      </c>
      <c r="B44" s="10">
        <v>0</v>
      </c>
      <c r="C44" s="10">
        <v>2172</v>
      </c>
      <c r="D44" s="10">
        <v>2242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99068.58922386542</v>
      </c>
      <c r="I44" s="15">
        <f t="shared" si="4"/>
        <v>0</v>
      </c>
      <c r="J44" s="15">
        <f t="shared" si="2"/>
        <v>99068.58922386542</v>
      </c>
      <c r="K44" s="15">
        <f t="shared" si="3"/>
        <v>4946879.2258515712</v>
      </c>
      <c r="L44" s="22">
        <f t="shared" si="5"/>
        <v>49.93388181467995</v>
      </c>
    </row>
    <row r="45" spans="1:12" x14ac:dyDescent="0.2">
      <c r="A45" s="18">
        <v>36</v>
      </c>
      <c r="B45" s="10">
        <v>1</v>
      </c>
      <c r="C45" s="10">
        <v>2191</v>
      </c>
      <c r="D45" s="10">
        <v>2179</v>
      </c>
      <c r="E45" s="19">
        <v>0.5</v>
      </c>
      <c r="F45" s="20">
        <f t="shared" si="7"/>
        <v>4.5766590389016021E-4</v>
      </c>
      <c r="G45" s="20">
        <f t="shared" si="1"/>
        <v>4.575611988103409E-4</v>
      </c>
      <c r="H45" s="15">
        <f t="shared" si="6"/>
        <v>99068.58922386542</v>
      </c>
      <c r="I45" s="15">
        <f t="shared" si="4"/>
        <v>45.329942449721081</v>
      </c>
      <c r="J45" s="15">
        <f t="shared" si="2"/>
        <v>99045.924252640558</v>
      </c>
      <c r="K45" s="15">
        <f t="shared" si="3"/>
        <v>4847810.6366277058</v>
      </c>
      <c r="L45" s="22">
        <f t="shared" si="5"/>
        <v>48.93388181467995</v>
      </c>
    </row>
    <row r="46" spans="1:12" x14ac:dyDescent="0.2">
      <c r="A46" s="18">
        <v>37</v>
      </c>
      <c r="B46" s="10">
        <v>1</v>
      </c>
      <c r="C46" s="10">
        <v>2137</v>
      </c>
      <c r="D46" s="10">
        <v>2189</v>
      </c>
      <c r="E46" s="19">
        <v>0.5</v>
      </c>
      <c r="F46" s="20">
        <f t="shared" si="7"/>
        <v>4.6232085067036521E-4</v>
      </c>
      <c r="G46" s="20">
        <f t="shared" si="1"/>
        <v>4.6221400508435407E-4</v>
      </c>
      <c r="H46" s="15">
        <f t="shared" si="6"/>
        <v>99023.259281415696</v>
      </c>
      <c r="I46" s="15">
        <f t="shared" si="4"/>
        <v>45.769937268969585</v>
      </c>
      <c r="J46" s="15">
        <f t="shared" si="2"/>
        <v>99000.374312781219</v>
      </c>
      <c r="K46" s="15">
        <f t="shared" si="3"/>
        <v>4748764.7123750653</v>
      </c>
      <c r="L46" s="22">
        <f t="shared" si="5"/>
        <v>47.956053424574513</v>
      </c>
    </row>
    <row r="47" spans="1:12" x14ac:dyDescent="0.2">
      <c r="A47" s="18">
        <v>38</v>
      </c>
      <c r="B47" s="10">
        <v>2</v>
      </c>
      <c r="C47" s="10">
        <v>2100</v>
      </c>
      <c r="D47" s="10">
        <v>2153</v>
      </c>
      <c r="E47" s="19">
        <v>0.5</v>
      </c>
      <c r="F47" s="20">
        <f t="shared" si="7"/>
        <v>9.4051257935574893E-4</v>
      </c>
      <c r="G47" s="20">
        <f t="shared" si="1"/>
        <v>9.4007050528789658E-4</v>
      </c>
      <c r="H47" s="15">
        <f t="shared" si="6"/>
        <v>98977.489344146728</v>
      </c>
      <c r="I47" s="15">
        <f t="shared" si="4"/>
        <v>93.04581841987941</v>
      </c>
      <c r="J47" s="15">
        <f t="shared" si="2"/>
        <v>98930.966434936781</v>
      </c>
      <c r="K47" s="15">
        <f t="shared" si="3"/>
        <v>4649764.3380622845</v>
      </c>
      <c r="L47" s="22">
        <f t="shared" si="5"/>
        <v>46.977998420377787</v>
      </c>
    </row>
    <row r="48" spans="1:12" x14ac:dyDescent="0.2">
      <c r="A48" s="18">
        <v>39</v>
      </c>
      <c r="B48" s="10">
        <v>1</v>
      </c>
      <c r="C48" s="10">
        <v>2082</v>
      </c>
      <c r="D48" s="10">
        <v>2083</v>
      </c>
      <c r="E48" s="19">
        <v>0.5</v>
      </c>
      <c r="F48" s="20">
        <f t="shared" si="7"/>
        <v>4.8019207683073231E-4</v>
      </c>
      <c r="G48" s="20">
        <f t="shared" si="1"/>
        <v>4.8007681228996637E-4</v>
      </c>
      <c r="H48" s="15">
        <f t="shared" si="6"/>
        <v>98884.443525726849</v>
      </c>
      <c r="I48" s="15">
        <f t="shared" si="4"/>
        <v>47.472128432898145</v>
      </c>
      <c r="J48" s="15">
        <f t="shared" si="2"/>
        <v>98860.707461510392</v>
      </c>
      <c r="K48" s="15">
        <f t="shared" si="3"/>
        <v>4550833.3716273475</v>
      </c>
      <c r="L48" s="22">
        <f t="shared" si="5"/>
        <v>46.021732128606793</v>
      </c>
    </row>
    <row r="49" spans="1:12" x14ac:dyDescent="0.2">
      <c r="A49" s="18">
        <v>40</v>
      </c>
      <c r="B49" s="10">
        <v>2</v>
      </c>
      <c r="C49" s="10">
        <v>2002</v>
      </c>
      <c r="D49" s="10">
        <v>2104</v>
      </c>
      <c r="E49" s="19">
        <v>0.5</v>
      </c>
      <c r="F49" s="20">
        <f t="shared" si="7"/>
        <v>9.7418412079883102E-4</v>
      </c>
      <c r="G49" s="20">
        <f t="shared" si="1"/>
        <v>9.7370983446932818E-4</v>
      </c>
      <c r="H49" s="15">
        <f t="shared" si="6"/>
        <v>98836.97139729395</v>
      </c>
      <c r="I49" s="15">
        <f t="shared" si="4"/>
        <v>96.238531058708816</v>
      </c>
      <c r="J49" s="15">
        <f t="shared" si="2"/>
        <v>98788.852131764594</v>
      </c>
      <c r="K49" s="15">
        <f t="shared" si="3"/>
        <v>4451972.6641658368</v>
      </c>
      <c r="L49" s="22">
        <f t="shared" si="5"/>
        <v>45.043596553260301</v>
      </c>
    </row>
    <row r="50" spans="1:12" x14ac:dyDescent="0.2">
      <c r="A50" s="18">
        <v>41</v>
      </c>
      <c r="B50" s="10">
        <v>2</v>
      </c>
      <c r="C50" s="10">
        <v>1897</v>
      </c>
      <c r="D50" s="10">
        <v>1996</v>
      </c>
      <c r="E50" s="19">
        <v>0.5</v>
      </c>
      <c r="F50" s="20">
        <f t="shared" si="7"/>
        <v>1.0274852298998202E-3</v>
      </c>
      <c r="G50" s="20">
        <f t="shared" si="1"/>
        <v>1.0269576379974324E-3</v>
      </c>
      <c r="H50" s="15">
        <f t="shared" si="6"/>
        <v>98740.732866235237</v>
      </c>
      <c r="I50" s="15">
        <f t="shared" si="4"/>
        <v>101.40254979844438</v>
      </c>
      <c r="J50" s="15">
        <f t="shared" si="2"/>
        <v>98690.031591336025</v>
      </c>
      <c r="K50" s="15">
        <f t="shared" si="3"/>
        <v>4353183.8120340724</v>
      </c>
      <c r="L50" s="22">
        <f t="shared" si="5"/>
        <v>44.087011364715721</v>
      </c>
    </row>
    <row r="51" spans="1:12" x14ac:dyDescent="0.2">
      <c r="A51" s="18">
        <v>42</v>
      </c>
      <c r="B51" s="10">
        <v>2</v>
      </c>
      <c r="C51" s="10">
        <v>1902</v>
      </c>
      <c r="D51" s="10">
        <v>1912</v>
      </c>
      <c r="E51" s="19">
        <v>0.5</v>
      </c>
      <c r="F51" s="20">
        <f t="shared" si="7"/>
        <v>1.048767697954903E-3</v>
      </c>
      <c r="G51" s="20">
        <f t="shared" si="1"/>
        <v>1.0482180293501049E-3</v>
      </c>
      <c r="H51" s="15">
        <f t="shared" si="6"/>
        <v>98639.330316436797</v>
      </c>
      <c r="I51" s="15">
        <f t="shared" si="4"/>
        <v>103.39552444070944</v>
      </c>
      <c r="J51" s="15">
        <f t="shared" si="2"/>
        <v>98587.632554216441</v>
      </c>
      <c r="K51" s="15">
        <f t="shared" si="3"/>
        <v>4254493.7804427361</v>
      </c>
      <c r="L51" s="22">
        <f t="shared" si="5"/>
        <v>43.13181939490304</v>
      </c>
    </row>
    <row r="52" spans="1:12" x14ac:dyDescent="0.2">
      <c r="A52" s="18">
        <v>43</v>
      </c>
      <c r="B52" s="10">
        <v>2</v>
      </c>
      <c r="C52" s="10">
        <v>1862</v>
      </c>
      <c r="D52" s="10">
        <v>1917</v>
      </c>
      <c r="E52" s="19">
        <v>0.5</v>
      </c>
      <c r="F52" s="20">
        <f t="shared" si="7"/>
        <v>1.0584810796507012E-3</v>
      </c>
      <c r="G52" s="20">
        <f t="shared" si="1"/>
        <v>1.0579211848717269E-3</v>
      </c>
      <c r="H52" s="15">
        <f t="shared" si="6"/>
        <v>98535.934791996086</v>
      </c>
      <c r="I52" s="15">
        <f t="shared" si="4"/>
        <v>104.24325288759172</v>
      </c>
      <c r="J52" s="15">
        <f t="shared" si="2"/>
        <v>98483.813165552288</v>
      </c>
      <c r="K52" s="15">
        <f t="shared" si="3"/>
        <v>4155906.1478885198</v>
      </c>
      <c r="L52" s="22">
        <f t="shared" si="5"/>
        <v>42.176553727951209</v>
      </c>
    </row>
    <row r="53" spans="1:12" x14ac:dyDescent="0.2">
      <c r="A53" s="18">
        <v>44</v>
      </c>
      <c r="B53" s="10">
        <v>0</v>
      </c>
      <c r="C53" s="10">
        <v>1819</v>
      </c>
      <c r="D53" s="10">
        <v>1868</v>
      </c>
      <c r="E53" s="19">
        <v>0.5</v>
      </c>
      <c r="F53" s="20">
        <f t="shared" si="7"/>
        <v>0</v>
      </c>
      <c r="G53" s="20">
        <f t="shared" si="1"/>
        <v>0</v>
      </c>
      <c r="H53" s="15">
        <f t="shared" si="6"/>
        <v>98431.691539108491</v>
      </c>
      <c r="I53" s="15">
        <f t="shared" si="4"/>
        <v>0</v>
      </c>
      <c r="J53" s="15">
        <f t="shared" si="2"/>
        <v>98431.691539108491</v>
      </c>
      <c r="K53" s="15">
        <f t="shared" si="3"/>
        <v>4057422.3347229674</v>
      </c>
      <c r="L53" s="22">
        <f t="shared" si="5"/>
        <v>41.220690930734321</v>
      </c>
    </row>
    <row r="54" spans="1:12" x14ac:dyDescent="0.2">
      <c r="A54" s="18">
        <v>45</v>
      </c>
      <c r="B54" s="10">
        <v>4</v>
      </c>
      <c r="C54" s="10">
        <v>1821</v>
      </c>
      <c r="D54" s="10">
        <v>1826</v>
      </c>
      <c r="E54" s="19">
        <v>0.5</v>
      </c>
      <c r="F54" s="20">
        <f t="shared" si="7"/>
        <v>2.1935837674801205E-3</v>
      </c>
      <c r="G54" s="20">
        <f t="shared" si="1"/>
        <v>2.1911804984935633E-3</v>
      </c>
      <c r="H54" s="15">
        <f t="shared" si="6"/>
        <v>98431.691539108491</v>
      </c>
      <c r="I54" s="15">
        <f t="shared" si="4"/>
        <v>215.68160293422841</v>
      </c>
      <c r="J54" s="15">
        <f t="shared" si="2"/>
        <v>98323.850737641376</v>
      </c>
      <c r="K54" s="15">
        <f t="shared" si="3"/>
        <v>3958990.6431838591</v>
      </c>
      <c r="L54" s="22">
        <f t="shared" si="5"/>
        <v>40.220690930734321</v>
      </c>
    </row>
    <row r="55" spans="1:12" x14ac:dyDescent="0.2">
      <c r="A55" s="18">
        <v>46</v>
      </c>
      <c r="B55" s="10">
        <v>2</v>
      </c>
      <c r="C55" s="10">
        <v>1850</v>
      </c>
      <c r="D55" s="10">
        <v>1813</v>
      </c>
      <c r="E55" s="19">
        <v>0.5</v>
      </c>
      <c r="F55" s="20">
        <f t="shared" si="7"/>
        <v>1.0920010920010921E-3</v>
      </c>
      <c r="G55" s="20">
        <f t="shared" si="1"/>
        <v>1.0914051841746249E-3</v>
      </c>
      <c r="H55" s="15">
        <f t="shared" si="6"/>
        <v>98216.009936174261</v>
      </c>
      <c r="I55" s="15">
        <f t="shared" si="4"/>
        <v>107.19346241328707</v>
      </c>
      <c r="J55" s="15">
        <f t="shared" si="2"/>
        <v>98162.413204967626</v>
      </c>
      <c r="K55" s="15">
        <f t="shared" si="3"/>
        <v>3860666.7924462175</v>
      </c>
      <c r="L55" s="22">
        <f t="shared" si="5"/>
        <v>39.30791726272605</v>
      </c>
    </row>
    <row r="56" spans="1:12" x14ac:dyDescent="0.2">
      <c r="A56" s="18">
        <v>47</v>
      </c>
      <c r="B56" s="10">
        <v>2</v>
      </c>
      <c r="C56" s="10">
        <v>1750</v>
      </c>
      <c r="D56" s="10">
        <v>1831</v>
      </c>
      <c r="E56" s="19">
        <v>0.5</v>
      </c>
      <c r="F56" s="20">
        <f t="shared" si="7"/>
        <v>1.1170064227869309E-3</v>
      </c>
      <c r="G56" s="20">
        <f t="shared" si="1"/>
        <v>1.1163829193413339E-3</v>
      </c>
      <c r="H56" s="15">
        <f t="shared" si="6"/>
        <v>98108.816473760977</v>
      </c>
      <c r="I56" s="15">
        <f t="shared" si="4"/>
        <v>109.52700694810044</v>
      </c>
      <c r="J56" s="15">
        <f t="shared" si="2"/>
        <v>98054.052970286924</v>
      </c>
      <c r="K56" s="15">
        <f t="shared" si="3"/>
        <v>3762504.37924125</v>
      </c>
      <c r="L56" s="22">
        <f t="shared" si="5"/>
        <v>38.350318701964213</v>
      </c>
    </row>
    <row r="57" spans="1:12" x14ac:dyDescent="0.2">
      <c r="A57" s="18">
        <v>48</v>
      </c>
      <c r="B57" s="10">
        <v>2</v>
      </c>
      <c r="C57" s="10">
        <v>1654</v>
      </c>
      <c r="D57" s="10">
        <v>1738</v>
      </c>
      <c r="E57" s="19">
        <v>0.5</v>
      </c>
      <c r="F57" s="20">
        <f t="shared" si="7"/>
        <v>1.1792452830188679E-3</v>
      </c>
      <c r="G57" s="20">
        <f t="shared" si="1"/>
        <v>1.1785503830288745E-3</v>
      </c>
      <c r="H57" s="15">
        <f t="shared" si="6"/>
        <v>97999.289466812872</v>
      </c>
      <c r="I57" s="15">
        <f t="shared" si="4"/>
        <v>115.49710013766985</v>
      </c>
      <c r="J57" s="15">
        <f t="shared" si="2"/>
        <v>97941.540916744038</v>
      </c>
      <c r="K57" s="15">
        <f t="shared" si="3"/>
        <v>3664450.3262709631</v>
      </c>
      <c r="L57" s="22">
        <f t="shared" si="5"/>
        <v>37.392621377238832</v>
      </c>
    </row>
    <row r="58" spans="1:12" x14ac:dyDescent="0.2">
      <c r="A58" s="18">
        <v>49</v>
      </c>
      <c r="B58" s="10">
        <v>2</v>
      </c>
      <c r="C58" s="10">
        <v>1520</v>
      </c>
      <c r="D58" s="10">
        <v>1650</v>
      </c>
      <c r="E58" s="19">
        <v>0.5</v>
      </c>
      <c r="F58" s="20">
        <f t="shared" si="7"/>
        <v>1.2618296529968455E-3</v>
      </c>
      <c r="G58" s="20">
        <f t="shared" si="1"/>
        <v>1.2610340479192938E-3</v>
      </c>
      <c r="H58" s="15">
        <f t="shared" si="6"/>
        <v>97883.792366675203</v>
      </c>
      <c r="I58" s="15">
        <f t="shared" si="4"/>
        <v>123.43479491384011</v>
      </c>
      <c r="J58" s="15">
        <f t="shared" si="2"/>
        <v>97822.074969218273</v>
      </c>
      <c r="K58" s="15">
        <f t="shared" si="3"/>
        <v>3566508.7853542189</v>
      </c>
      <c r="L58" s="22">
        <f t="shared" si="5"/>
        <v>36.436152493908139</v>
      </c>
    </row>
    <row r="59" spans="1:12" x14ac:dyDescent="0.2">
      <c r="A59" s="18">
        <v>50</v>
      </c>
      <c r="B59" s="10">
        <v>2</v>
      </c>
      <c r="C59" s="10">
        <v>1481</v>
      </c>
      <c r="D59" s="10">
        <v>1518</v>
      </c>
      <c r="E59" s="19">
        <v>0.5</v>
      </c>
      <c r="F59" s="20">
        <f t="shared" si="7"/>
        <v>1.333777925975325E-3</v>
      </c>
      <c r="G59" s="20">
        <f t="shared" si="1"/>
        <v>1.3328890369876706E-3</v>
      </c>
      <c r="H59" s="15">
        <f t="shared" si="6"/>
        <v>97760.357571761357</v>
      </c>
      <c r="I59" s="15">
        <f t="shared" si="4"/>
        <v>130.30370885939533</v>
      </c>
      <c r="J59" s="15">
        <f t="shared" si="2"/>
        <v>97695.205717331657</v>
      </c>
      <c r="K59" s="15">
        <f t="shared" si="3"/>
        <v>3468686.7103850008</v>
      </c>
      <c r="L59" s="22">
        <f t="shared" si="5"/>
        <v>35.48152642382469</v>
      </c>
    </row>
    <row r="60" spans="1:12" x14ac:dyDescent="0.2">
      <c r="A60" s="18">
        <v>51</v>
      </c>
      <c r="B60" s="10">
        <v>5</v>
      </c>
      <c r="C60" s="10">
        <v>1373</v>
      </c>
      <c r="D60" s="10">
        <v>1469</v>
      </c>
      <c r="E60" s="19">
        <v>0.5</v>
      </c>
      <c r="F60" s="20">
        <f t="shared" si="7"/>
        <v>3.518648838845883E-3</v>
      </c>
      <c r="G60" s="20">
        <f t="shared" si="1"/>
        <v>3.5124692658939235E-3</v>
      </c>
      <c r="H60" s="15">
        <f t="shared" si="6"/>
        <v>97630.053862901957</v>
      </c>
      <c r="I60" s="15">
        <f t="shared" si="4"/>
        <v>342.92256362101142</v>
      </c>
      <c r="J60" s="15">
        <f t="shared" si="2"/>
        <v>97458.592581091449</v>
      </c>
      <c r="K60" s="15">
        <f t="shared" si="3"/>
        <v>3370991.5046676691</v>
      </c>
      <c r="L60" s="22">
        <f t="shared" si="5"/>
        <v>34.528215147780415</v>
      </c>
    </row>
    <row r="61" spans="1:12" x14ac:dyDescent="0.2">
      <c r="A61" s="18">
        <v>52</v>
      </c>
      <c r="B61" s="10">
        <v>5</v>
      </c>
      <c r="C61" s="10">
        <v>1350</v>
      </c>
      <c r="D61" s="10">
        <v>1356</v>
      </c>
      <c r="E61" s="19">
        <v>0.5</v>
      </c>
      <c r="F61" s="20">
        <f t="shared" si="7"/>
        <v>3.6954915003695491E-3</v>
      </c>
      <c r="G61" s="20">
        <f t="shared" si="1"/>
        <v>3.6886757654002208E-3</v>
      </c>
      <c r="H61" s="15">
        <f t="shared" si="6"/>
        <v>97287.13129928094</v>
      </c>
      <c r="I61" s="15">
        <f t="shared" si="4"/>
        <v>358.86068350896693</v>
      </c>
      <c r="J61" s="15">
        <f t="shared" si="2"/>
        <v>97107.700957526453</v>
      </c>
      <c r="K61" s="15">
        <f t="shared" si="3"/>
        <v>3273532.9120865776</v>
      </c>
      <c r="L61" s="22">
        <f t="shared" si="5"/>
        <v>33.648159508541006</v>
      </c>
    </row>
    <row r="62" spans="1:12" x14ac:dyDescent="0.2">
      <c r="A62" s="18">
        <v>53</v>
      </c>
      <c r="B62" s="10">
        <v>1</v>
      </c>
      <c r="C62" s="10">
        <v>1312</v>
      </c>
      <c r="D62" s="10">
        <v>1346</v>
      </c>
      <c r="E62" s="19">
        <v>0.5</v>
      </c>
      <c r="F62" s="20">
        <f t="shared" si="7"/>
        <v>7.5244544770504136E-4</v>
      </c>
      <c r="G62" s="20">
        <f t="shared" si="1"/>
        <v>7.5216246709289194E-4</v>
      </c>
      <c r="H62" s="15">
        <f t="shared" si="6"/>
        <v>96928.270615771966</v>
      </c>
      <c r="I62" s="15">
        <f t="shared" si="4"/>
        <v>72.9058071574065</v>
      </c>
      <c r="J62" s="15">
        <f t="shared" si="2"/>
        <v>96891.817712193253</v>
      </c>
      <c r="K62" s="15">
        <f t="shared" si="3"/>
        <v>3176425.2111290512</v>
      </c>
      <c r="L62" s="22">
        <f t="shared" si="5"/>
        <v>32.770885015792182</v>
      </c>
    </row>
    <row r="63" spans="1:12" x14ac:dyDescent="0.2">
      <c r="A63" s="18">
        <v>54</v>
      </c>
      <c r="B63" s="10">
        <v>3</v>
      </c>
      <c r="C63" s="10">
        <v>1258</v>
      </c>
      <c r="D63" s="10">
        <v>1318</v>
      </c>
      <c r="E63" s="19">
        <v>0.5</v>
      </c>
      <c r="F63" s="20">
        <f t="shared" si="7"/>
        <v>2.329192546583851E-3</v>
      </c>
      <c r="G63" s="20">
        <f t="shared" si="1"/>
        <v>2.3264831329972858E-3</v>
      </c>
      <c r="H63" s="15">
        <f t="shared" si="6"/>
        <v>96855.364808614555</v>
      </c>
      <c r="I63" s="15">
        <f t="shared" si="4"/>
        <v>225.33237256754066</v>
      </c>
      <c r="J63" s="15">
        <f t="shared" si="2"/>
        <v>96742.698622330776</v>
      </c>
      <c r="K63" s="15">
        <f t="shared" si="3"/>
        <v>3079533.3934168578</v>
      </c>
      <c r="L63" s="22">
        <f t="shared" si="5"/>
        <v>31.795176235224467</v>
      </c>
    </row>
    <row r="64" spans="1:12" x14ac:dyDescent="0.2">
      <c r="A64" s="18">
        <v>55</v>
      </c>
      <c r="B64" s="10">
        <v>3</v>
      </c>
      <c r="C64" s="10">
        <v>1227</v>
      </c>
      <c r="D64" s="10">
        <v>1268</v>
      </c>
      <c r="E64" s="19">
        <v>0.5</v>
      </c>
      <c r="F64" s="20">
        <f t="shared" si="7"/>
        <v>2.4048096192384768E-3</v>
      </c>
      <c r="G64" s="20">
        <f t="shared" si="1"/>
        <v>2.4019215372297837E-3</v>
      </c>
      <c r="H64" s="15">
        <f t="shared" si="6"/>
        <v>96630.032436047011</v>
      </c>
      <c r="I64" s="15">
        <f t="shared" si="4"/>
        <v>232.09775605135388</v>
      </c>
      <c r="J64" s="15">
        <f t="shared" si="2"/>
        <v>96513.983558021326</v>
      </c>
      <c r="K64" s="15">
        <f t="shared" si="3"/>
        <v>2982790.6947945273</v>
      </c>
      <c r="L64" s="22">
        <f t="shared" si="5"/>
        <v>30.868153715757447</v>
      </c>
    </row>
    <row r="65" spans="1:12" x14ac:dyDescent="0.2">
      <c r="A65" s="18">
        <v>56</v>
      </c>
      <c r="B65" s="10">
        <v>3</v>
      </c>
      <c r="C65" s="10">
        <v>1127</v>
      </c>
      <c r="D65" s="10">
        <v>1211</v>
      </c>
      <c r="E65" s="19">
        <v>0.5</v>
      </c>
      <c r="F65" s="20">
        <f t="shared" si="7"/>
        <v>2.5662959794696323E-3</v>
      </c>
      <c r="G65" s="20">
        <f t="shared" si="1"/>
        <v>2.5630072618539087E-3</v>
      </c>
      <c r="H65" s="15">
        <f t="shared" si="6"/>
        <v>96397.934679995655</v>
      </c>
      <c r="I65" s="15">
        <f t="shared" si="4"/>
        <v>247.06860661254763</v>
      </c>
      <c r="J65" s="15">
        <f t="shared" si="2"/>
        <v>96274.400376689373</v>
      </c>
      <c r="K65" s="15">
        <f t="shared" si="3"/>
        <v>2886276.7112365058</v>
      </c>
      <c r="L65" s="22">
        <f t="shared" si="5"/>
        <v>29.941271260819462</v>
      </c>
    </row>
    <row r="66" spans="1:12" x14ac:dyDescent="0.2">
      <c r="A66" s="18">
        <v>57</v>
      </c>
      <c r="B66" s="10">
        <v>0</v>
      </c>
      <c r="C66" s="10">
        <v>1241</v>
      </c>
      <c r="D66" s="10">
        <v>1134</v>
      </c>
      <c r="E66" s="19">
        <v>0.5</v>
      </c>
      <c r="F66" s="20">
        <f t="shared" si="7"/>
        <v>0</v>
      </c>
      <c r="G66" s="20">
        <f t="shared" si="1"/>
        <v>0</v>
      </c>
      <c r="H66" s="15">
        <f t="shared" si="6"/>
        <v>96150.866073383106</v>
      </c>
      <c r="I66" s="15">
        <f t="shared" si="4"/>
        <v>0</v>
      </c>
      <c r="J66" s="15">
        <f t="shared" si="2"/>
        <v>96150.866073383106</v>
      </c>
      <c r="K66" s="15">
        <f t="shared" si="3"/>
        <v>2790002.3108598166</v>
      </c>
      <c r="L66" s="22">
        <f t="shared" si="5"/>
        <v>29.016923349712364</v>
      </c>
    </row>
    <row r="67" spans="1:12" x14ac:dyDescent="0.2">
      <c r="A67" s="18">
        <v>58</v>
      </c>
      <c r="B67" s="10">
        <v>2</v>
      </c>
      <c r="C67" s="10">
        <v>1320</v>
      </c>
      <c r="D67" s="10">
        <v>1227</v>
      </c>
      <c r="E67" s="19">
        <v>0.5</v>
      </c>
      <c r="F67" s="20">
        <f t="shared" si="7"/>
        <v>1.5704750687082843E-3</v>
      </c>
      <c r="G67" s="20">
        <f t="shared" si="1"/>
        <v>1.569242840329541E-3</v>
      </c>
      <c r="H67" s="15">
        <f t="shared" si="6"/>
        <v>96150.866073383106</v>
      </c>
      <c r="I67" s="15">
        <f t="shared" si="4"/>
        <v>150.88405817714101</v>
      </c>
      <c r="J67" s="15">
        <f t="shared" si="2"/>
        <v>96075.424044294545</v>
      </c>
      <c r="K67" s="15">
        <f t="shared" si="3"/>
        <v>2693851.4447864336</v>
      </c>
      <c r="L67" s="22">
        <f t="shared" si="5"/>
        <v>28.016923349712364</v>
      </c>
    </row>
    <row r="68" spans="1:12" x14ac:dyDescent="0.2">
      <c r="A68" s="18">
        <v>59</v>
      </c>
      <c r="B68" s="10">
        <v>8</v>
      </c>
      <c r="C68" s="10">
        <v>1223</v>
      </c>
      <c r="D68" s="10">
        <v>1307</v>
      </c>
      <c r="E68" s="19">
        <v>0.5</v>
      </c>
      <c r="F68" s="20">
        <f t="shared" si="7"/>
        <v>6.3241106719367588E-3</v>
      </c>
      <c r="G68" s="20">
        <f t="shared" si="1"/>
        <v>6.3041765169424748E-3</v>
      </c>
      <c r="H68" s="15">
        <f t="shared" si="6"/>
        <v>95999.982015205969</v>
      </c>
      <c r="I68" s="15">
        <f t="shared" si="4"/>
        <v>605.20083224716143</v>
      </c>
      <c r="J68" s="15">
        <f t="shared" si="2"/>
        <v>95697.381599082379</v>
      </c>
      <c r="K68" s="15">
        <f t="shared" si="3"/>
        <v>2597776.0207421388</v>
      </c>
      <c r="L68" s="22">
        <f t="shared" si="5"/>
        <v>27.060171952226643</v>
      </c>
    </row>
    <row r="69" spans="1:12" x14ac:dyDescent="0.2">
      <c r="A69" s="18">
        <v>60</v>
      </c>
      <c r="B69" s="10">
        <v>6</v>
      </c>
      <c r="C69" s="10">
        <v>1256</v>
      </c>
      <c r="D69" s="10">
        <v>1220</v>
      </c>
      <c r="E69" s="19">
        <v>0.5</v>
      </c>
      <c r="F69" s="20">
        <f t="shared" si="7"/>
        <v>4.8465266558966073E-3</v>
      </c>
      <c r="G69" s="20">
        <f t="shared" si="1"/>
        <v>4.8348106365833999E-3</v>
      </c>
      <c r="H69" s="15">
        <f t="shared" si="6"/>
        <v>95394.781182958803</v>
      </c>
      <c r="I69" s="15">
        <f t="shared" si="4"/>
        <v>461.21570273791519</v>
      </c>
      <c r="J69" s="15">
        <f t="shared" si="2"/>
        <v>95164.173331589845</v>
      </c>
      <c r="K69" s="15">
        <f t="shared" si="3"/>
        <v>2502078.6391430567</v>
      </c>
      <c r="L69" s="22">
        <f t="shared" si="5"/>
        <v>26.228674232653145</v>
      </c>
    </row>
    <row r="70" spans="1:12" x14ac:dyDescent="0.2">
      <c r="A70" s="18">
        <v>61</v>
      </c>
      <c r="B70" s="10">
        <v>7</v>
      </c>
      <c r="C70" s="10">
        <v>1262</v>
      </c>
      <c r="D70" s="10">
        <v>1247</v>
      </c>
      <c r="E70" s="19">
        <v>0.5</v>
      </c>
      <c r="F70" s="20">
        <f t="shared" si="7"/>
        <v>5.5799123156636109E-3</v>
      </c>
      <c r="G70" s="20">
        <f t="shared" si="1"/>
        <v>5.5643879173290943E-3</v>
      </c>
      <c r="H70" s="15">
        <f t="shared" si="6"/>
        <v>94933.565480220888</v>
      </c>
      <c r="I70" s="15">
        <f t="shared" si="4"/>
        <v>528.2471847071115</v>
      </c>
      <c r="J70" s="15">
        <f t="shared" si="2"/>
        <v>94669.441887867331</v>
      </c>
      <c r="K70" s="15">
        <f t="shared" si="3"/>
        <v>2406914.4658114668</v>
      </c>
      <c r="L70" s="22">
        <f t="shared" si="5"/>
        <v>25.353671840261175</v>
      </c>
    </row>
    <row r="71" spans="1:12" x14ac:dyDescent="0.2">
      <c r="A71" s="18">
        <v>62</v>
      </c>
      <c r="B71" s="10">
        <v>4</v>
      </c>
      <c r="C71" s="10">
        <v>1499</v>
      </c>
      <c r="D71" s="10">
        <v>1254</v>
      </c>
      <c r="E71" s="19">
        <v>0.5</v>
      </c>
      <c r="F71" s="20">
        <f t="shared" si="7"/>
        <v>2.905920813657828E-3</v>
      </c>
      <c r="G71" s="20">
        <f t="shared" si="1"/>
        <v>2.9017047515415306E-3</v>
      </c>
      <c r="H71" s="15">
        <f t="shared" si="6"/>
        <v>94405.318295513775</v>
      </c>
      <c r="I71" s="15">
        <f t="shared" si="4"/>
        <v>273.93636066888291</v>
      </c>
      <c r="J71" s="15">
        <f t="shared" si="2"/>
        <v>94268.350115179332</v>
      </c>
      <c r="K71" s="15">
        <f t="shared" si="3"/>
        <v>2312245.0239235996</v>
      </c>
      <c r="L71" s="22">
        <f t="shared" si="5"/>
        <v>24.492741147121151</v>
      </c>
    </row>
    <row r="72" spans="1:12" x14ac:dyDescent="0.2">
      <c r="A72" s="18">
        <v>63</v>
      </c>
      <c r="B72" s="10">
        <v>12</v>
      </c>
      <c r="C72" s="10">
        <v>1282</v>
      </c>
      <c r="D72" s="10">
        <v>1482</v>
      </c>
      <c r="E72" s="19">
        <v>0.5</v>
      </c>
      <c r="F72" s="20">
        <f t="shared" si="7"/>
        <v>8.6830680173661367E-3</v>
      </c>
      <c r="G72" s="20">
        <f t="shared" si="1"/>
        <v>8.6455331412103754E-3</v>
      </c>
      <c r="H72" s="15">
        <f t="shared" si="6"/>
        <v>94131.381934844889</v>
      </c>
      <c r="I72" s="15">
        <f t="shared" si="4"/>
        <v>813.81598214563314</v>
      </c>
      <c r="J72" s="15">
        <f t="shared" si="2"/>
        <v>93724.473943772071</v>
      </c>
      <c r="K72" s="15">
        <f t="shared" si="3"/>
        <v>2217976.6738084201</v>
      </c>
      <c r="L72" s="22">
        <f t="shared" si="5"/>
        <v>23.562563602260099</v>
      </c>
    </row>
    <row r="73" spans="1:12" x14ac:dyDescent="0.2">
      <c r="A73" s="18">
        <v>64</v>
      </c>
      <c r="B73" s="10">
        <v>10</v>
      </c>
      <c r="C73" s="10">
        <v>1249</v>
      </c>
      <c r="D73" s="10">
        <v>1266</v>
      </c>
      <c r="E73" s="19">
        <v>0.5</v>
      </c>
      <c r="F73" s="20">
        <f t="shared" ref="F73:F109" si="8">B73/((C73+D73)/2)</f>
        <v>7.9522862823061622E-3</v>
      </c>
      <c r="G73" s="20">
        <f t="shared" ref="G73:G108" si="9">F73/((1+(1-E73)*F73))</f>
        <v>7.9207920792079192E-3</v>
      </c>
      <c r="H73" s="15">
        <f t="shared" si="6"/>
        <v>93317.565952699253</v>
      </c>
      <c r="I73" s="15">
        <f t="shared" si="4"/>
        <v>739.14903724910289</v>
      </c>
      <c r="J73" s="15">
        <f t="shared" ref="J73:J108" si="10">H74+I73*E73</f>
        <v>92947.991434074691</v>
      </c>
      <c r="K73" s="15">
        <f t="shared" ref="K73:K97" si="11">K74+J73</f>
        <v>2124252.1998646478</v>
      </c>
      <c r="L73" s="22">
        <f t="shared" si="5"/>
        <v>22.763690610419342</v>
      </c>
    </row>
    <row r="74" spans="1:12" x14ac:dyDescent="0.2">
      <c r="A74" s="18">
        <v>65</v>
      </c>
      <c r="B74" s="10">
        <v>9</v>
      </c>
      <c r="C74" s="10">
        <v>1127</v>
      </c>
      <c r="D74" s="10">
        <v>1250</v>
      </c>
      <c r="E74" s="19">
        <v>0.5</v>
      </c>
      <c r="F74" s="20">
        <f t="shared" si="8"/>
        <v>7.5725704669751788E-3</v>
      </c>
      <c r="G74" s="20">
        <f t="shared" si="9"/>
        <v>7.5440067057837385E-3</v>
      </c>
      <c r="H74" s="15">
        <f t="shared" si="6"/>
        <v>92578.416915450143</v>
      </c>
      <c r="I74" s="15">
        <f t="shared" ref="I74:I108" si="12">H74*G74</f>
        <v>698.41219802099852</v>
      </c>
      <c r="J74" s="15">
        <f t="shared" si="10"/>
        <v>92229.210816439634</v>
      </c>
      <c r="K74" s="15">
        <f t="shared" si="11"/>
        <v>2031304.2084305733</v>
      </c>
      <c r="L74" s="22">
        <f t="shared" ref="L74:L108" si="13">K74/H74</f>
        <v>21.941444627269004</v>
      </c>
    </row>
    <row r="75" spans="1:12" x14ac:dyDescent="0.2">
      <c r="A75" s="18">
        <v>66</v>
      </c>
      <c r="B75" s="10">
        <v>13</v>
      </c>
      <c r="C75" s="10">
        <v>1093</v>
      </c>
      <c r="D75" s="10">
        <v>1114</v>
      </c>
      <c r="E75" s="19">
        <v>0.5</v>
      </c>
      <c r="F75" s="20">
        <f t="shared" si="8"/>
        <v>1.1780697779791573E-2</v>
      </c>
      <c r="G75" s="20">
        <f t="shared" si="9"/>
        <v>1.1711711711711712E-2</v>
      </c>
      <c r="H75" s="15">
        <f t="shared" ref="H75:H108" si="14">H74-I74</f>
        <v>91880.004717429139</v>
      </c>
      <c r="I75" s="15">
        <f t="shared" si="12"/>
        <v>1076.0721273212421</v>
      </c>
      <c r="J75" s="15">
        <f t="shared" si="10"/>
        <v>91341.968653768519</v>
      </c>
      <c r="K75" s="15">
        <f t="shared" si="11"/>
        <v>1939074.9976141336</v>
      </c>
      <c r="L75" s="22">
        <f t="shared" si="13"/>
        <v>21.104428581361422</v>
      </c>
    </row>
    <row r="76" spans="1:12" x14ac:dyDescent="0.2">
      <c r="A76" s="18">
        <v>67</v>
      </c>
      <c r="B76" s="10">
        <v>4</v>
      </c>
      <c r="C76" s="10">
        <v>1014</v>
      </c>
      <c r="D76" s="10">
        <v>1079</v>
      </c>
      <c r="E76" s="19">
        <v>0.5</v>
      </c>
      <c r="F76" s="20">
        <f t="shared" si="8"/>
        <v>3.822264691829909E-3</v>
      </c>
      <c r="G76" s="20">
        <f t="shared" si="9"/>
        <v>3.814973772055317E-3</v>
      </c>
      <c r="H76" s="15">
        <f t="shared" si="14"/>
        <v>90803.932590107899</v>
      </c>
      <c r="I76" s="15">
        <f t="shared" si="12"/>
        <v>346.41462123074064</v>
      </c>
      <c r="J76" s="15">
        <f t="shared" si="10"/>
        <v>90630.72527949253</v>
      </c>
      <c r="K76" s="15">
        <f t="shared" si="11"/>
        <v>1847733.0289603651</v>
      </c>
      <c r="L76" s="22">
        <f t="shared" si="13"/>
        <v>20.348601390438628</v>
      </c>
    </row>
    <row r="77" spans="1:12" x14ac:dyDescent="0.2">
      <c r="A77" s="18">
        <v>68</v>
      </c>
      <c r="B77" s="10">
        <v>14</v>
      </c>
      <c r="C77" s="10">
        <v>753</v>
      </c>
      <c r="D77" s="10">
        <v>999</v>
      </c>
      <c r="E77" s="19">
        <v>0.5</v>
      </c>
      <c r="F77" s="20">
        <f t="shared" si="8"/>
        <v>1.5981735159817351E-2</v>
      </c>
      <c r="G77" s="20">
        <f t="shared" si="9"/>
        <v>1.5855039637599093E-2</v>
      </c>
      <c r="H77" s="15">
        <f t="shared" si="14"/>
        <v>90457.51796887716</v>
      </c>
      <c r="I77" s="15">
        <f t="shared" si="12"/>
        <v>1434.2075329153795</v>
      </c>
      <c r="J77" s="15">
        <f t="shared" si="10"/>
        <v>89740.414202419473</v>
      </c>
      <c r="K77" s="15">
        <f t="shared" si="11"/>
        <v>1757102.3036808725</v>
      </c>
      <c r="L77" s="22">
        <f t="shared" si="13"/>
        <v>19.424613267472381</v>
      </c>
    </row>
    <row r="78" spans="1:12" x14ac:dyDescent="0.2">
      <c r="A78" s="18">
        <v>69</v>
      </c>
      <c r="B78" s="10">
        <v>2</v>
      </c>
      <c r="C78" s="10">
        <v>730</v>
      </c>
      <c r="D78" s="10">
        <v>750</v>
      </c>
      <c r="E78" s="19">
        <v>0.5</v>
      </c>
      <c r="F78" s="20">
        <f t="shared" si="8"/>
        <v>2.7027027027027029E-3</v>
      </c>
      <c r="G78" s="20">
        <f t="shared" si="9"/>
        <v>2.6990553306342779E-3</v>
      </c>
      <c r="H78" s="15">
        <f t="shared" si="14"/>
        <v>89023.310435961786</v>
      </c>
      <c r="I78" s="15">
        <f t="shared" si="12"/>
        <v>240.2788405828928</v>
      </c>
      <c r="J78" s="15">
        <f t="shared" si="10"/>
        <v>88903.171015670348</v>
      </c>
      <c r="K78" s="15">
        <f t="shared" si="11"/>
        <v>1667361.889478453</v>
      </c>
      <c r="L78" s="22">
        <f t="shared" si="13"/>
        <v>18.729497715970208</v>
      </c>
    </row>
    <row r="79" spans="1:12" x14ac:dyDescent="0.2">
      <c r="A79" s="18">
        <v>70</v>
      </c>
      <c r="B79" s="10">
        <v>5</v>
      </c>
      <c r="C79" s="10">
        <v>855</v>
      </c>
      <c r="D79" s="10">
        <v>723</v>
      </c>
      <c r="E79" s="19">
        <v>0.5</v>
      </c>
      <c r="F79" s="20">
        <f t="shared" si="8"/>
        <v>6.3371356147021544E-3</v>
      </c>
      <c r="G79" s="20">
        <f t="shared" si="9"/>
        <v>6.3171193935565384E-3</v>
      </c>
      <c r="H79" s="15">
        <f t="shared" si="14"/>
        <v>88783.031595378896</v>
      </c>
      <c r="I79" s="15">
        <f t="shared" si="12"/>
        <v>560.8530107099109</v>
      </c>
      <c r="J79" s="15">
        <f t="shared" si="10"/>
        <v>88502.60509002395</v>
      </c>
      <c r="K79" s="15">
        <f t="shared" si="11"/>
        <v>1578458.7184627827</v>
      </c>
      <c r="L79" s="22">
        <f t="shared" si="13"/>
        <v>17.778833298422089</v>
      </c>
    </row>
    <row r="80" spans="1:12" x14ac:dyDescent="0.2">
      <c r="A80" s="18">
        <v>71</v>
      </c>
      <c r="B80" s="10">
        <v>6</v>
      </c>
      <c r="C80" s="10">
        <v>519</v>
      </c>
      <c r="D80" s="10">
        <v>845</v>
      </c>
      <c r="E80" s="19">
        <v>0.5</v>
      </c>
      <c r="F80" s="20">
        <f t="shared" si="8"/>
        <v>8.7976539589442824E-3</v>
      </c>
      <c r="G80" s="20">
        <f t="shared" si="9"/>
        <v>8.7591240875912416E-3</v>
      </c>
      <c r="H80" s="15">
        <f t="shared" si="14"/>
        <v>88222.178584668989</v>
      </c>
      <c r="I80" s="15">
        <f t="shared" si="12"/>
        <v>772.74900950075039</v>
      </c>
      <c r="J80" s="15">
        <f t="shared" si="10"/>
        <v>87835.804079918613</v>
      </c>
      <c r="K80" s="15">
        <f t="shared" si="11"/>
        <v>1489956.1133727587</v>
      </c>
      <c r="L80" s="22">
        <f t="shared" si="13"/>
        <v>16.888679663955603</v>
      </c>
    </row>
    <row r="81" spans="1:12" x14ac:dyDescent="0.2">
      <c r="A81" s="18">
        <v>72</v>
      </c>
      <c r="B81" s="10">
        <v>8</v>
      </c>
      <c r="C81" s="10">
        <v>549</v>
      </c>
      <c r="D81" s="10">
        <v>515</v>
      </c>
      <c r="E81" s="19">
        <v>0.5</v>
      </c>
      <c r="F81" s="20">
        <f t="shared" si="8"/>
        <v>1.5037593984962405E-2</v>
      </c>
      <c r="G81" s="20">
        <f t="shared" si="9"/>
        <v>1.4925373134328356E-2</v>
      </c>
      <c r="H81" s="15">
        <f t="shared" si="14"/>
        <v>87449.429575168237</v>
      </c>
      <c r="I81" s="15">
        <f t="shared" si="12"/>
        <v>1305.2153667935556</v>
      </c>
      <c r="J81" s="15">
        <f t="shared" si="10"/>
        <v>86796.821891771469</v>
      </c>
      <c r="K81" s="15">
        <f t="shared" si="11"/>
        <v>1402120.3092928401</v>
      </c>
      <c r="L81" s="22">
        <f t="shared" si="13"/>
        <v>16.033498630058304</v>
      </c>
    </row>
    <row r="82" spans="1:12" x14ac:dyDescent="0.2">
      <c r="A82" s="18">
        <v>73</v>
      </c>
      <c r="B82" s="10">
        <v>5</v>
      </c>
      <c r="C82" s="10">
        <v>509</v>
      </c>
      <c r="D82" s="10">
        <v>538</v>
      </c>
      <c r="E82" s="19">
        <v>0.5</v>
      </c>
      <c r="F82" s="20">
        <f t="shared" si="8"/>
        <v>9.5510983763132766E-3</v>
      </c>
      <c r="G82" s="20">
        <f t="shared" si="9"/>
        <v>9.5057034220532317E-3</v>
      </c>
      <c r="H82" s="15">
        <f t="shared" si="14"/>
        <v>86144.214208374688</v>
      </c>
      <c r="I82" s="15">
        <f t="shared" si="12"/>
        <v>818.86135179063388</v>
      </c>
      <c r="J82" s="15">
        <f t="shared" si="10"/>
        <v>85734.78353247937</v>
      </c>
      <c r="K82" s="15">
        <f t="shared" si="11"/>
        <v>1315323.4874010687</v>
      </c>
      <c r="L82" s="22">
        <f t="shared" si="13"/>
        <v>15.268854669907672</v>
      </c>
    </row>
    <row r="83" spans="1:12" x14ac:dyDescent="0.2">
      <c r="A83" s="18">
        <v>74</v>
      </c>
      <c r="B83" s="10">
        <v>9</v>
      </c>
      <c r="C83" s="10">
        <v>532</v>
      </c>
      <c r="D83" s="10">
        <v>507</v>
      </c>
      <c r="E83" s="19">
        <v>0.5</v>
      </c>
      <c r="F83" s="20">
        <f t="shared" si="8"/>
        <v>1.7324350336862367E-2</v>
      </c>
      <c r="G83" s="20">
        <f t="shared" si="9"/>
        <v>1.7175572519083967E-2</v>
      </c>
      <c r="H83" s="15">
        <f t="shared" si="14"/>
        <v>85325.352856584053</v>
      </c>
      <c r="I83" s="15">
        <f t="shared" si="12"/>
        <v>1465.5117857046878</v>
      </c>
      <c r="J83" s="15">
        <f t="shared" si="10"/>
        <v>84592.596963731718</v>
      </c>
      <c r="K83" s="15">
        <f t="shared" si="11"/>
        <v>1229588.7038685894</v>
      </c>
      <c r="L83" s="22">
        <f t="shared" si="13"/>
        <v>14.410590319330971</v>
      </c>
    </row>
    <row r="84" spans="1:12" x14ac:dyDescent="0.2">
      <c r="A84" s="18">
        <v>75</v>
      </c>
      <c r="B84" s="10">
        <v>10</v>
      </c>
      <c r="C84" s="10">
        <v>477</v>
      </c>
      <c r="D84" s="10">
        <v>526</v>
      </c>
      <c r="E84" s="19">
        <v>0.5</v>
      </c>
      <c r="F84" s="20">
        <f t="shared" si="8"/>
        <v>1.9940179461615155E-2</v>
      </c>
      <c r="G84" s="20">
        <f t="shared" si="9"/>
        <v>1.974333662388944E-2</v>
      </c>
      <c r="H84" s="15">
        <f t="shared" si="14"/>
        <v>83859.841070879367</v>
      </c>
      <c r="I84" s="15">
        <f t="shared" si="12"/>
        <v>1655.6730714882406</v>
      </c>
      <c r="J84" s="15">
        <f t="shared" si="10"/>
        <v>83032.004535135246</v>
      </c>
      <c r="K84" s="15">
        <f t="shared" si="11"/>
        <v>1144996.1069048576</v>
      </c>
      <c r="L84" s="22">
        <f t="shared" si="13"/>
        <v>13.6536880142319</v>
      </c>
    </row>
    <row r="85" spans="1:12" x14ac:dyDescent="0.2">
      <c r="A85" s="18">
        <v>76</v>
      </c>
      <c r="B85" s="10">
        <v>8</v>
      </c>
      <c r="C85" s="10">
        <v>467</v>
      </c>
      <c r="D85" s="10">
        <v>469</v>
      </c>
      <c r="E85" s="19">
        <v>0.5</v>
      </c>
      <c r="F85" s="20">
        <f t="shared" si="8"/>
        <v>1.7094017094017096E-2</v>
      </c>
      <c r="G85" s="20">
        <f t="shared" si="9"/>
        <v>1.6949152542372885E-2</v>
      </c>
      <c r="H85" s="15">
        <f t="shared" si="14"/>
        <v>82204.167999391124</v>
      </c>
      <c r="I85" s="15">
        <f t="shared" si="12"/>
        <v>1393.2909830405279</v>
      </c>
      <c r="J85" s="15">
        <f t="shared" si="10"/>
        <v>81507.522507870861</v>
      </c>
      <c r="K85" s="15">
        <f t="shared" si="11"/>
        <v>1061964.1023697222</v>
      </c>
      <c r="L85" s="22">
        <f t="shared" si="13"/>
        <v>12.918616272323176</v>
      </c>
    </row>
    <row r="86" spans="1:12" x14ac:dyDescent="0.2">
      <c r="A86" s="18">
        <v>77</v>
      </c>
      <c r="B86" s="10">
        <v>10</v>
      </c>
      <c r="C86" s="10">
        <v>493</v>
      </c>
      <c r="D86" s="10">
        <v>458</v>
      </c>
      <c r="E86" s="19">
        <v>0.5</v>
      </c>
      <c r="F86" s="20">
        <f t="shared" si="8"/>
        <v>2.1030494216614092E-2</v>
      </c>
      <c r="G86" s="20">
        <f t="shared" si="9"/>
        <v>2.0811654526534863E-2</v>
      </c>
      <c r="H86" s="15">
        <f t="shared" si="14"/>
        <v>80810.877016350598</v>
      </c>
      <c r="I86" s="15">
        <f t="shared" si="12"/>
        <v>1681.8080544505851</v>
      </c>
      <c r="J86" s="15">
        <f t="shared" si="10"/>
        <v>79969.972989125308</v>
      </c>
      <c r="K86" s="15">
        <f t="shared" si="11"/>
        <v>980456.57986185129</v>
      </c>
      <c r="L86" s="22">
        <f t="shared" si="13"/>
        <v>12.132730345983919</v>
      </c>
    </row>
    <row r="87" spans="1:12" x14ac:dyDescent="0.2">
      <c r="A87" s="18">
        <v>78</v>
      </c>
      <c r="B87" s="10">
        <v>14</v>
      </c>
      <c r="C87" s="10">
        <v>408</v>
      </c>
      <c r="D87" s="10">
        <v>478</v>
      </c>
      <c r="E87" s="19">
        <v>0.5</v>
      </c>
      <c r="F87" s="20">
        <f t="shared" si="8"/>
        <v>3.160270880361174E-2</v>
      </c>
      <c r="G87" s="20">
        <f t="shared" si="9"/>
        <v>3.1111111111111114E-2</v>
      </c>
      <c r="H87" s="15">
        <f t="shared" si="14"/>
        <v>79129.068961900019</v>
      </c>
      <c r="I87" s="15">
        <f t="shared" si="12"/>
        <v>2461.7932565924452</v>
      </c>
      <c r="J87" s="15">
        <f t="shared" si="10"/>
        <v>77898.172333603798</v>
      </c>
      <c r="K87" s="15">
        <f t="shared" si="11"/>
        <v>900486.606872726</v>
      </c>
      <c r="L87" s="22">
        <f t="shared" si="13"/>
        <v>11.379972223688146</v>
      </c>
    </row>
    <row r="88" spans="1:12" x14ac:dyDescent="0.2">
      <c r="A88" s="18">
        <v>79</v>
      </c>
      <c r="B88" s="10">
        <v>10</v>
      </c>
      <c r="C88" s="10">
        <v>347</v>
      </c>
      <c r="D88" s="10">
        <v>401</v>
      </c>
      <c r="E88" s="19">
        <v>0.5</v>
      </c>
      <c r="F88" s="20">
        <f t="shared" si="8"/>
        <v>2.6737967914438502E-2</v>
      </c>
      <c r="G88" s="20">
        <f t="shared" si="9"/>
        <v>2.638522427440633E-2</v>
      </c>
      <c r="H88" s="15">
        <f t="shared" si="14"/>
        <v>76667.275705307577</v>
      </c>
      <c r="I88" s="15">
        <f t="shared" si="12"/>
        <v>2022.8832639922841</v>
      </c>
      <c r="J88" s="15">
        <f t="shared" si="10"/>
        <v>75655.834073311431</v>
      </c>
      <c r="K88" s="15">
        <f t="shared" si="11"/>
        <v>822588.43453912216</v>
      </c>
      <c r="L88" s="22">
        <f t="shared" si="13"/>
        <v>10.72932912995336</v>
      </c>
    </row>
    <row r="89" spans="1:12" x14ac:dyDescent="0.2">
      <c r="A89" s="18">
        <v>80</v>
      </c>
      <c r="B89" s="10">
        <v>11</v>
      </c>
      <c r="C89" s="10">
        <v>343</v>
      </c>
      <c r="D89" s="10">
        <v>333</v>
      </c>
      <c r="E89" s="19">
        <v>0.5</v>
      </c>
      <c r="F89" s="20">
        <f t="shared" si="8"/>
        <v>3.2544378698224852E-2</v>
      </c>
      <c r="G89" s="20">
        <f t="shared" si="9"/>
        <v>3.2023289665211063E-2</v>
      </c>
      <c r="H89" s="15">
        <f t="shared" si="14"/>
        <v>74644.392441315285</v>
      </c>
      <c r="I89" s="15">
        <f t="shared" si="12"/>
        <v>2390.3590010319308</v>
      </c>
      <c r="J89" s="15">
        <f t="shared" si="10"/>
        <v>73449.21294079932</v>
      </c>
      <c r="K89" s="15">
        <f t="shared" si="11"/>
        <v>746932.60046581074</v>
      </c>
      <c r="L89" s="22">
        <f t="shared" si="13"/>
        <v>10.006546721551013</v>
      </c>
    </row>
    <row r="90" spans="1:12" x14ac:dyDescent="0.2">
      <c r="A90" s="18">
        <v>81</v>
      </c>
      <c r="B90" s="10">
        <v>15</v>
      </c>
      <c r="C90" s="10">
        <v>313</v>
      </c>
      <c r="D90" s="10">
        <v>325</v>
      </c>
      <c r="E90" s="19">
        <v>0.5</v>
      </c>
      <c r="F90" s="20">
        <f t="shared" si="8"/>
        <v>4.7021943573667714E-2</v>
      </c>
      <c r="G90" s="20">
        <f t="shared" si="9"/>
        <v>4.5941807044410421E-2</v>
      </c>
      <c r="H90" s="15">
        <f t="shared" si="14"/>
        <v>72254.033440283354</v>
      </c>
      <c r="I90" s="15">
        <f t="shared" si="12"/>
        <v>3319.480862493876</v>
      </c>
      <c r="J90" s="15">
        <f t="shared" si="10"/>
        <v>70594.293009036424</v>
      </c>
      <c r="K90" s="15">
        <f t="shared" si="11"/>
        <v>673483.38752501144</v>
      </c>
      <c r="L90" s="22">
        <f t="shared" si="13"/>
        <v>9.321049019106086</v>
      </c>
    </row>
    <row r="91" spans="1:12" x14ac:dyDescent="0.2">
      <c r="A91" s="18">
        <v>82</v>
      </c>
      <c r="B91" s="10">
        <v>10</v>
      </c>
      <c r="C91" s="10">
        <v>294</v>
      </c>
      <c r="D91" s="10">
        <v>301</v>
      </c>
      <c r="E91" s="19">
        <v>0.5</v>
      </c>
      <c r="F91" s="20">
        <f t="shared" si="8"/>
        <v>3.3613445378151259E-2</v>
      </c>
      <c r="G91" s="20">
        <f t="shared" si="9"/>
        <v>3.3057851239669422E-2</v>
      </c>
      <c r="H91" s="15">
        <f t="shared" si="14"/>
        <v>68934.55257778948</v>
      </c>
      <c r="I91" s="15">
        <f t="shared" si="12"/>
        <v>2278.8281843897348</v>
      </c>
      <c r="J91" s="15">
        <f t="shared" si="10"/>
        <v>67795.138485594623</v>
      </c>
      <c r="K91" s="15">
        <f t="shared" si="11"/>
        <v>602889.09451597498</v>
      </c>
      <c r="L91" s="22">
        <f t="shared" si="13"/>
        <v>8.7458186347933751</v>
      </c>
    </row>
    <row r="92" spans="1:12" x14ac:dyDescent="0.2">
      <c r="A92" s="18">
        <v>83</v>
      </c>
      <c r="B92" s="10">
        <v>17</v>
      </c>
      <c r="C92" s="10">
        <v>265</v>
      </c>
      <c r="D92" s="10">
        <v>282</v>
      </c>
      <c r="E92" s="19">
        <v>0.5</v>
      </c>
      <c r="F92" s="20">
        <f t="shared" si="8"/>
        <v>6.2157221206581355E-2</v>
      </c>
      <c r="G92" s="20">
        <f t="shared" si="9"/>
        <v>6.0283687943262408E-2</v>
      </c>
      <c r="H92" s="15">
        <f t="shared" si="14"/>
        <v>66655.724393399752</v>
      </c>
      <c r="I92" s="15">
        <f t="shared" si="12"/>
        <v>4018.2528889638147</v>
      </c>
      <c r="J92" s="15">
        <f t="shared" si="10"/>
        <v>64646.59794891785</v>
      </c>
      <c r="K92" s="15">
        <f t="shared" si="11"/>
        <v>535093.95603038033</v>
      </c>
      <c r="L92" s="22">
        <f t="shared" si="13"/>
        <v>8.0277269641880196</v>
      </c>
    </row>
    <row r="93" spans="1:12" x14ac:dyDescent="0.2">
      <c r="A93" s="18">
        <v>84</v>
      </c>
      <c r="B93" s="10">
        <v>16</v>
      </c>
      <c r="C93" s="10">
        <v>238</v>
      </c>
      <c r="D93" s="10">
        <v>254</v>
      </c>
      <c r="E93" s="19">
        <v>0.5</v>
      </c>
      <c r="F93" s="20">
        <f t="shared" si="8"/>
        <v>6.5040650406504072E-2</v>
      </c>
      <c r="G93" s="20">
        <f t="shared" si="9"/>
        <v>6.2992125984251982E-2</v>
      </c>
      <c r="H93" s="15">
        <f t="shared" si="14"/>
        <v>62637.47150443594</v>
      </c>
      <c r="I93" s="15">
        <f t="shared" si="12"/>
        <v>3945.6674963424221</v>
      </c>
      <c r="J93" s="15">
        <f t="shared" si="10"/>
        <v>60664.637756264725</v>
      </c>
      <c r="K93" s="15">
        <f t="shared" si="11"/>
        <v>470447.3580814625</v>
      </c>
      <c r="L93" s="22">
        <f t="shared" si="13"/>
        <v>7.5106377505698925</v>
      </c>
    </row>
    <row r="94" spans="1:12" x14ac:dyDescent="0.2">
      <c r="A94" s="18">
        <v>85</v>
      </c>
      <c r="B94" s="10">
        <v>16</v>
      </c>
      <c r="C94" s="10">
        <v>206</v>
      </c>
      <c r="D94" s="10">
        <v>227</v>
      </c>
      <c r="E94" s="19">
        <v>0.5</v>
      </c>
      <c r="F94" s="20">
        <f t="shared" si="8"/>
        <v>7.3903002309468821E-2</v>
      </c>
      <c r="G94" s="20">
        <f t="shared" si="9"/>
        <v>7.1269487750556804E-2</v>
      </c>
      <c r="H94" s="15">
        <f t="shared" si="14"/>
        <v>58691.804008093517</v>
      </c>
      <c r="I94" s="15">
        <f t="shared" si="12"/>
        <v>4182.934806812902</v>
      </c>
      <c r="J94" s="15">
        <f t="shared" si="10"/>
        <v>56600.336604687065</v>
      </c>
      <c r="K94" s="15">
        <f t="shared" si="11"/>
        <v>409782.72032519779</v>
      </c>
      <c r="L94" s="22">
        <f t="shared" si="13"/>
        <v>6.9819411287594662</v>
      </c>
    </row>
    <row r="95" spans="1:12" x14ac:dyDescent="0.2">
      <c r="A95" s="18">
        <v>86</v>
      </c>
      <c r="B95" s="10">
        <v>23</v>
      </c>
      <c r="C95" s="10">
        <v>185</v>
      </c>
      <c r="D95" s="10">
        <v>196</v>
      </c>
      <c r="E95" s="19">
        <v>0.5</v>
      </c>
      <c r="F95" s="20">
        <f t="shared" si="8"/>
        <v>0.12073490813648294</v>
      </c>
      <c r="G95" s="20">
        <f t="shared" si="9"/>
        <v>0.11386138613861385</v>
      </c>
      <c r="H95" s="15">
        <f t="shared" si="14"/>
        <v>54508.869201280613</v>
      </c>
      <c r="I95" s="15">
        <f t="shared" si="12"/>
        <v>6206.4554041062083</v>
      </c>
      <c r="J95" s="15">
        <f t="shared" si="10"/>
        <v>51405.641499227509</v>
      </c>
      <c r="K95" s="15">
        <f t="shared" si="11"/>
        <v>353182.38372051076</v>
      </c>
      <c r="L95" s="22">
        <f t="shared" si="13"/>
        <v>6.4793562753309368</v>
      </c>
    </row>
    <row r="96" spans="1:12" x14ac:dyDescent="0.2">
      <c r="A96" s="18">
        <v>87</v>
      </c>
      <c r="B96" s="10">
        <v>13</v>
      </c>
      <c r="C96" s="10">
        <v>180</v>
      </c>
      <c r="D96" s="10">
        <v>178</v>
      </c>
      <c r="E96" s="19">
        <v>0.5</v>
      </c>
      <c r="F96" s="20">
        <f t="shared" si="8"/>
        <v>7.2625698324022353E-2</v>
      </c>
      <c r="G96" s="20">
        <f t="shared" si="9"/>
        <v>7.0080862533692723E-2</v>
      </c>
      <c r="H96" s="15">
        <f t="shared" si="14"/>
        <v>48302.413797174406</v>
      </c>
      <c r="I96" s="15">
        <f t="shared" si="12"/>
        <v>3385.0748213653224</v>
      </c>
      <c r="J96" s="15">
        <f t="shared" si="10"/>
        <v>46609.876386491749</v>
      </c>
      <c r="K96" s="15">
        <f t="shared" si="11"/>
        <v>301776.74222128326</v>
      </c>
      <c r="L96" s="22">
        <f t="shared" si="13"/>
        <v>6.2476534503734591</v>
      </c>
    </row>
    <row r="97" spans="1:12" x14ac:dyDescent="0.2">
      <c r="A97" s="18">
        <v>88</v>
      </c>
      <c r="B97" s="10">
        <v>16</v>
      </c>
      <c r="C97" s="10">
        <v>155</v>
      </c>
      <c r="D97" s="10">
        <v>165</v>
      </c>
      <c r="E97" s="19">
        <v>0.5</v>
      </c>
      <c r="F97" s="20">
        <f t="shared" si="8"/>
        <v>0.1</v>
      </c>
      <c r="G97" s="20">
        <f t="shared" si="9"/>
        <v>9.5238095238095233E-2</v>
      </c>
      <c r="H97" s="15">
        <f t="shared" si="14"/>
        <v>44917.338975809085</v>
      </c>
      <c r="I97" s="15">
        <f t="shared" si="12"/>
        <v>4277.8418072199129</v>
      </c>
      <c r="J97" s="15">
        <f t="shared" si="10"/>
        <v>42778.418072199129</v>
      </c>
      <c r="K97" s="15">
        <f t="shared" si="11"/>
        <v>255166.86583479153</v>
      </c>
      <c r="L97" s="22">
        <f t="shared" si="13"/>
        <v>5.6808099422856619</v>
      </c>
    </row>
    <row r="98" spans="1:12" x14ac:dyDescent="0.2">
      <c r="A98" s="18">
        <v>89</v>
      </c>
      <c r="B98" s="10">
        <v>16</v>
      </c>
      <c r="C98" s="10">
        <v>125</v>
      </c>
      <c r="D98" s="10">
        <v>146</v>
      </c>
      <c r="E98" s="19">
        <v>0.5</v>
      </c>
      <c r="F98" s="20">
        <f t="shared" si="8"/>
        <v>0.11808118081180811</v>
      </c>
      <c r="G98" s="20">
        <f t="shared" si="9"/>
        <v>0.11149825783972124</v>
      </c>
      <c r="H98" s="15">
        <f t="shared" si="14"/>
        <v>40639.497168589172</v>
      </c>
      <c r="I98" s="15">
        <f t="shared" si="12"/>
        <v>4531.2331337799769</v>
      </c>
      <c r="J98" s="15">
        <f t="shared" si="10"/>
        <v>38373.880601699188</v>
      </c>
      <c r="K98" s="15">
        <f>K99+J98</f>
        <v>212388.4477625924</v>
      </c>
      <c r="L98" s="22">
        <f t="shared" si="13"/>
        <v>5.2261583572630999</v>
      </c>
    </row>
    <row r="99" spans="1:12" x14ac:dyDescent="0.2">
      <c r="A99" s="18">
        <v>90</v>
      </c>
      <c r="B99" s="10">
        <v>13</v>
      </c>
      <c r="C99" s="10">
        <v>87</v>
      </c>
      <c r="D99" s="10">
        <v>124</v>
      </c>
      <c r="E99" s="23">
        <v>0.5</v>
      </c>
      <c r="F99" s="24">
        <f t="shared" si="8"/>
        <v>0.12322274881516587</v>
      </c>
      <c r="G99" s="24">
        <f t="shared" si="9"/>
        <v>0.11607142857142856</v>
      </c>
      <c r="H99" s="25">
        <f t="shared" si="14"/>
        <v>36108.264034809195</v>
      </c>
      <c r="I99" s="25">
        <f t="shared" si="12"/>
        <v>4191.1377897546381</v>
      </c>
      <c r="J99" s="25">
        <f t="shared" si="10"/>
        <v>34012.695139931879</v>
      </c>
      <c r="K99" s="25">
        <f t="shared" ref="K99:K108" si="15">K100+J99</f>
        <v>174014.56716089323</v>
      </c>
      <c r="L99" s="26">
        <f t="shared" si="13"/>
        <v>4.819244896213764</v>
      </c>
    </row>
    <row r="100" spans="1:12" x14ac:dyDescent="0.2">
      <c r="A100" s="18">
        <v>91</v>
      </c>
      <c r="B100" s="10">
        <v>10</v>
      </c>
      <c r="C100" s="10">
        <v>83</v>
      </c>
      <c r="D100" s="10">
        <v>70</v>
      </c>
      <c r="E100" s="23">
        <v>0.5</v>
      </c>
      <c r="F100" s="24">
        <f t="shared" si="8"/>
        <v>0.13071895424836602</v>
      </c>
      <c r="G100" s="24">
        <f t="shared" si="9"/>
        <v>0.1226993865030675</v>
      </c>
      <c r="H100" s="25">
        <f t="shared" si="14"/>
        <v>31917.126245054558</v>
      </c>
      <c r="I100" s="25">
        <f t="shared" si="12"/>
        <v>3916.2118092091487</v>
      </c>
      <c r="J100" s="25">
        <f t="shared" si="10"/>
        <v>29959.020340449984</v>
      </c>
      <c r="K100" s="25">
        <f t="shared" si="15"/>
        <v>140001.87202096134</v>
      </c>
      <c r="L100" s="26">
        <f t="shared" si="13"/>
        <v>4.3864184684438534</v>
      </c>
    </row>
    <row r="101" spans="1:12" x14ac:dyDescent="0.2">
      <c r="A101" s="18">
        <v>92</v>
      </c>
      <c r="B101" s="10">
        <v>11</v>
      </c>
      <c r="C101" s="10">
        <v>63</v>
      </c>
      <c r="D101" s="10">
        <v>77</v>
      </c>
      <c r="E101" s="23">
        <v>0.5</v>
      </c>
      <c r="F101" s="24">
        <f t="shared" si="8"/>
        <v>0.15714285714285714</v>
      </c>
      <c r="G101" s="24">
        <f t="shared" si="9"/>
        <v>0.14569536423841059</v>
      </c>
      <c r="H101" s="25">
        <f t="shared" si="14"/>
        <v>28000.91443584541</v>
      </c>
      <c r="I101" s="25">
        <f t="shared" si="12"/>
        <v>4079.6034277390663</v>
      </c>
      <c r="J101" s="25">
        <f t="shared" si="10"/>
        <v>25961.112721975875</v>
      </c>
      <c r="K101" s="25">
        <f t="shared" si="15"/>
        <v>110042.85168051135</v>
      </c>
      <c r="L101" s="26">
        <f t="shared" si="13"/>
        <v>3.9299734989954413</v>
      </c>
    </row>
    <row r="102" spans="1:12" x14ac:dyDescent="0.2">
      <c r="A102" s="18">
        <v>93</v>
      </c>
      <c r="B102" s="10">
        <v>9</v>
      </c>
      <c r="C102" s="10">
        <v>50</v>
      </c>
      <c r="D102" s="10">
        <v>55</v>
      </c>
      <c r="E102" s="23">
        <v>0.5</v>
      </c>
      <c r="F102" s="24">
        <f t="shared" si="8"/>
        <v>0.17142857142857143</v>
      </c>
      <c r="G102" s="24">
        <f t="shared" si="9"/>
        <v>0.15789473684210528</v>
      </c>
      <c r="H102" s="25">
        <f t="shared" si="14"/>
        <v>23921.311008106342</v>
      </c>
      <c r="I102" s="25">
        <f t="shared" si="12"/>
        <v>3777.049106543107</v>
      </c>
      <c r="J102" s="25">
        <f t="shared" si="10"/>
        <v>22032.78645483479</v>
      </c>
      <c r="K102" s="25">
        <f t="shared" si="15"/>
        <v>84081.738958535469</v>
      </c>
      <c r="L102" s="26">
        <f t="shared" si="13"/>
        <v>3.5149302197543539</v>
      </c>
    </row>
    <row r="103" spans="1:12" x14ac:dyDescent="0.2">
      <c r="A103" s="18">
        <v>94</v>
      </c>
      <c r="B103" s="10">
        <v>11</v>
      </c>
      <c r="C103" s="10">
        <v>43</v>
      </c>
      <c r="D103" s="10">
        <v>40</v>
      </c>
      <c r="E103" s="23">
        <v>0.5</v>
      </c>
      <c r="F103" s="24">
        <f t="shared" si="8"/>
        <v>0.26506024096385544</v>
      </c>
      <c r="G103" s="24">
        <f t="shared" si="9"/>
        <v>0.23404255319148937</v>
      </c>
      <c r="H103" s="25">
        <f t="shared" si="14"/>
        <v>20144.261901563237</v>
      </c>
      <c r="I103" s="25">
        <f t="shared" si="12"/>
        <v>4714.6144875999071</v>
      </c>
      <c r="J103" s="25">
        <f t="shared" si="10"/>
        <v>17786.954657763283</v>
      </c>
      <c r="K103" s="25">
        <f t="shared" si="15"/>
        <v>62048.952503700682</v>
      </c>
      <c r="L103" s="26">
        <f t="shared" si="13"/>
        <v>3.080229635958295</v>
      </c>
    </row>
    <row r="104" spans="1:12" x14ac:dyDescent="0.2">
      <c r="A104" s="18">
        <v>95</v>
      </c>
      <c r="B104" s="10">
        <v>5</v>
      </c>
      <c r="C104" s="10">
        <v>25</v>
      </c>
      <c r="D104" s="10">
        <v>37</v>
      </c>
      <c r="E104" s="23">
        <v>0.5</v>
      </c>
      <c r="F104" s="24">
        <f t="shared" si="8"/>
        <v>0.16129032258064516</v>
      </c>
      <c r="G104" s="24">
        <f t="shared" si="9"/>
        <v>0.1492537313432836</v>
      </c>
      <c r="H104" s="25">
        <f t="shared" si="14"/>
        <v>15429.64741396333</v>
      </c>
      <c r="I104" s="25">
        <f t="shared" si="12"/>
        <v>2302.9324498452734</v>
      </c>
      <c r="J104" s="25">
        <f t="shared" si="10"/>
        <v>14278.181189040693</v>
      </c>
      <c r="K104" s="25">
        <f t="shared" si="15"/>
        <v>44261.997845937396</v>
      </c>
      <c r="L104" s="26">
        <f t="shared" si="13"/>
        <v>2.8686331358344406</v>
      </c>
    </row>
    <row r="105" spans="1:12" x14ac:dyDescent="0.2">
      <c r="A105" s="18">
        <v>96</v>
      </c>
      <c r="B105" s="10">
        <v>9</v>
      </c>
      <c r="C105" s="10">
        <v>22</v>
      </c>
      <c r="D105" s="10">
        <v>24</v>
      </c>
      <c r="E105" s="23">
        <v>0.5</v>
      </c>
      <c r="F105" s="24">
        <f t="shared" si="8"/>
        <v>0.39130434782608697</v>
      </c>
      <c r="G105" s="24">
        <f t="shared" si="9"/>
        <v>0.32727272727272727</v>
      </c>
      <c r="H105" s="25">
        <f t="shared" si="14"/>
        <v>13126.714964118057</v>
      </c>
      <c r="I105" s="25">
        <f t="shared" si="12"/>
        <v>4296.0158064386369</v>
      </c>
      <c r="J105" s="25">
        <f t="shared" si="10"/>
        <v>10978.70706089874</v>
      </c>
      <c r="K105" s="25">
        <f t="shared" si="15"/>
        <v>29983.816656896699</v>
      </c>
      <c r="L105" s="26">
        <f t="shared" si="13"/>
        <v>2.2841828087878513</v>
      </c>
    </row>
    <row r="106" spans="1:12" x14ac:dyDescent="0.2">
      <c r="A106" s="18">
        <v>97</v>
      </c>
      <c r="B106" s="10">
        <v>8</v>
      </c>
      <c r="C106" s="10">
        <v>23</v>
      </c>
      <c r="D106" s="10">
        <v>18</v>
      </c>
      <c r="E106" s="23">
        <v>0.5</v>
      </c>
      <c r="F106" s="24">
        <f t="shared" si="8"/>
        <v>0.3902439024390244</v>
      </c>
      <c r="G106" s="24">
        <f t="shared" si="9"/>
        <v>0.32653061224489799</v>
      </c>
      <c r="H106" s="25">
        <f t="shared" si="14"/>
        <v>8830.6991576794208</v>
      </c>
      <c r="I106" s="25">
        <f t="shared" si="12"/>
        <v>2883.4936025075663</v>
      </c>
      <c r="J106" s="25">
        <f t="shared" si="10"/>
        <v>7388.9523564256378</v>
      </c>
      <c r="K106" s="25">
        <f t="shared" si="15"/>
        <v>19005.109595997958</v>
      </c>
      <c r="L106" s="26">
        <f t="shared" si="13"/>
        <v>2.1521636346846429</v>
      </c>
    </row>
    <row r="107" spans="1:12" x14ac:dyDescent="0.2">
      <c r="A107" s="18">
        <v>98</v>
      </c>
      <c r="B107" s="10">
        <v>3</v>
      </c>
      <c r="C107" s="10">
        <v>16</v>
      </c>
      <c r="D107" s="10">
        <v>15</v>
      </c>
      <c r="E107" s="23">
        <v>0.5</v>
      </c>
      <c r="F107" s="24">
        <f t="shared" si="8"/>
        <v>0.19354838709677419</v>
      </c>
      <c r="G107" s="24">
        <f t="shared" si="9"/>
        <v>0.17647058823529413</v>
      </c>
      <c r="H107" s="25">
        <f t="shared" si="14"/>
        <v>5947.2055551718549</v>
      </c>
      <c r="I107" s="25">
        <f t="shared" si="12"/>
        <v>1049.5068626773862</v>
      </c>
      <c r="J107" s="25">
        <f t="shared" si="10"/>
        <v>5422.4521238331617</v>
      </c>
      <c r="K107" s="25">
        <f t="shared" si="15"/>
        <v>11616.15723957232</v>
      </c>
      <c r="L107" s="26">
        <f t="shared" si="13"/>
        <v>1.9532126696832577</v>
      </c>
    </row>
    <row r="108" spans="1:12" x14ac:dyDescent="0.2">
      <c r="A108" s="18">
        <v>99</v>
      </c>
      <c r="B108" s="10">
        <v>2</v>
      </c>
      <c r="C108" s="10">
        <v>12</v>
      </c>
      <c r="D108" s="10">
        <v>11</v>
      </c>
      <c r="E108" s="23">
        <v>0.5</v>
      </c>
      <c r="F108" s="24">
        <f t="shared" si="8"/>
        <v>0.17391304347826086</v>
      </c>
      <c r="G108" s="24">
        <f t="shared" si="9"/>
        <v>0.16</v>
      </c>
      <c r="H108" s="25">
        <f t="shared" si="14"/>
        <v>4897.6986924944686</v>
      </c>
      <c r="I108" s="25">
        <f t="shared" si="12"/>
        <v>783.63179079911504</v>
      </c>
      <c r="J108" s="25">
        <f t="shared" si="10"/>
        <v>4505.8827970949105</v>
      </c>
      <c r="K108" s="25">
        <f t="shared" si="15"/>
        <v>6193.7051157391579</v>
      </c>
      <c r="L108" s="26">
        <f t="shared" si="13"/>
        <v>1.2646153846153845</v>
      </c>
    </row>
    <row r="109" spans="1:12" x14ac:dyDescent="0.2">
      <c r="A109" s="18" t="s">
        <v>24</v>
      </c>
      <c r="B109" s="25">
        <v>8</v>
      </c>
      <c r="C109" s="25">
        <v>19</v>
      </c>
      <c r="D109" s="25">
        <v>20</v>
      </c>
      <c r="E109" s="23"/>
      <c r="F109" s="24">
        <f t="shared" si="8"/>
        <v>0.41025641025641024</v>
      </c>
      <c r="G109" s="24">
        <v>1</v>
      </c>
      <c r="H109" s="25">
        <f>H108-I108</f>
        <v>4114.0669016953534</v>
      </c>
      <c r="I109" s="25">
        <f>H109*G109</f>
        <v>4114.0669016953534</v>
      </c>
      <c r="J109" s="25">
        <f>H109*F109</f>
        <v>1687.8223186442474</v>
      </c>
      <c r="K109" s="25">
        <f>J109</f>
        <v>1687.8223186442474</v>
      </c>
      <c r="L109" s="26">
        <f>K109/H109</f>
        <v>0.41025641025641024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33" t="s">
        <v>25</v>
      </c>
      <c r="B112" s="34"/>
      <c r="C112" s="34"/>
      <c r="D112" s="34"/>
      <c r="H112" s="34"/>
      <c r="I112" s="34"/>
      <c r="J112" s="34"/>
      <c r="K112" s="34"/>
      <c r="L112" s="31"/>
    </row>
    <row r="113" spans="1:12" s="32" customFormat="1" ht="11.25" x14ac:dyDescent="0.2">
      <c r="A113" s="35" t="s">
        <v>12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0"/>
      <c r="B124" s="30"/>
      <c r="C124" s="30"/>
      <c r="D124" s="30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ht="11.25" x14ac:dyDescent="0.2">
      <c r="A125" s="7" t="s">
        <v>103</v>
      </c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74" t="s">
        <v>102</v>
      </c>
      <c r="D6" s="75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71" t="s">
        <v>0</v>
      </c>
      <c r="B7" s="72" t="s">
        <v>1</v>
      </c>
      <c r="C7" s="40">
        <v>40179</v>
      </c>
      <c r="D7" s="41">
        <v>40544</v>
      </c>
      <c r="E7" s="73" t="s">
        <v>2</v>
      </c>
      <c r="F7" s="73" t="s">
        <v>3</v>
      </c>
      <c r="G7" s="73" t="s">
        <v>4</v>
      </c>
      <c r="H7" s="72" t="s">
        <v>5</v>
      </c>
      <c r="I7" s="72" t="s">
        <v>6</v>
      </c>
      <c r="J7" s="72" t="s">
        <v>7</v>
      </c>
      <c r="K7" s="72" t="s">
        <v>8</v>
      </c>
      <c r="L7" s="73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10">
        <v>1141</v>
      </c>
      <c r="D9" s="10">
        <v>1151</v>
      </c>
      <c r="E9" s="19">
        <v>0.5</v>
      </c>
      <c r="F9" s="20">
        <f t="shared" ref="F9:F72" si="0">B9/((C9+D9)/2)</f>
        <v>3.4904013961605585E-3</v>
      </c>
      <c r="G9" s="20">
        <f t="shared" ref="G9:G72" si="1">F9/((1+(1-E9)*F9))</f>
        <v>3.4843205574912892E-3</v>
      </c>
      <c r="H9" s="15">
        <v>100000</v>
      </c>
      <c r="I9" s="15">
        <f>H9*G9</f>
        <v>348.43205574912889</v>
      </c>
      <c r="J9" s="15">
        <f t="shared" ref="J9:J72" si="2">H10+I9*E9</f>
        <v>99825.783972125428</v>
      </c>
      <c r="K9" s="15">
        <f t="shared" ref="K9:K72" si="3">K10+J9</f>
        <v>8405289.4638212472</v>
      </c>
      <c r="L9" s="21">
        <f>K9/H9</f>
        <v>84.052894638212479</v>
      </c>
    </row>
    <row r="10" spans="1:13" x14ac:dyDescent="0.2">
      <c r="A10" s="18">
        <v>1</v>
      </c>
      <c r="B10" s="11">
        <v>0</v>
      </c>
      <c r="C10" s="10">
        <v>1261</v>
      </c>
      <c r="D10" s="10">
        <v>1211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99651.56794425087</v>
      </c>
      <c r="I10" s="15">
        <f t="shared" ref="I10:I73" si="4">H10*G10</f>
        <v>0</v>
      </c>
      <c r="J10" s="15">
        <f t="shared" si="2"/>
        <v>99651.56794425087</v>
      </c>
      <c r="K10" s="15">
        <f t="shared" si="3"/>
        <v>8305463.6798491227</v>
      </c>
      <c r="L10" s="22">
        <f t="shared" ref="L10:L73" si="5">K10/H10</f>
        <v>83.34503762645798</v>
      </c>
    </row>
    <row r="11" spans="1:13" x14ac:dyDescent="0.2">
      <c r="A11" s="18">
        <v>2</v>
      </c>
      <c r="B11" s="11">
        <v>0</v>
      </c>
      <c r="C11" s="10">
        <v>1217</v>
      </c>
      <c r="D11" s="10">
        <v>1270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99651.56794425087</v>
      </c>
      <c r="I11" s="15">
        <f t="shared" si="4"/>
        <v>0</v>
      </c>
      <c r="J11" s="15">
        <f t="shared" si="2"/>
        <v>99651.56794425087</v>
      </c>
      <c r="K11" s="15">
        <f t="shared" si="3"/>
        <v>8205812.1119048717</v>
      </c>
      <c r="L11" s="22">
        <f t="shared" si="5"/>
        <v>82.34503762645798</v>
      </c>
    </row>
    <row r="12" spans="1:13" x14ac:dyDescent="0.2">
      <c r="A12" s="18">
        <v>3</v>
      </c>
      <c r="B12" s="11">
        <v>0</v>
      </c>
      <c r="C12" s="10">
        <v>1247</v>
      </c>
      <c r="D12" s="10">
        <v>1214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99651.56794425087</v>
      </c>
      <c r="I12" s="15">
        <f t="shared" si="4"/>
        <v>0</v>
      </c>
      <c r="J12" s="15">
        <f t="shared" si="2"/>
        <v>99651.56794425087</v>
      </c>
      <c r="K12" s="15">
        <f t="shared" si="3"/>
        <v>8106160.5439606206</v>
      </c>
      <c r="L12" s="22">
        <f t="shared" si="5"/>
        <v>81.34503762645798</v>
      </c>
    </row>
    <row r="13" spans="1:13" x14ac:dyDescent="0.2">
      <c r="A13" s="18">
        <v>4</v>
      </c>
      <c r="B13" s="11">
        <v>1</v>
      </c>
      <c r="C13" s="10">
        <v>1245</v>
      </c>
      <c r="D13" s="10">
        <v>1247</v>
      </c>
      <c r="E13" s="19">
        <v>0.5</v>
      </c>
      <c r="F13" s="20">
        <f t="shared" si="0"/>
        <v>8.0256821829855537E-4</v>
      </c>
      <c r="G13" s="20">
        <f t="shared" si="1"/>
        <v>8.0224628961091061E-4</v>
      </c>
      <c r="H13" s="15">
        <f t="shared" si="6"/>
        <v>99651.56794425087</v>
      </c>
      <c r="I13" s="15">
        <f t="shared" si="4"/>
        <v>79.945100637184822</v>
      </c>
      <c r="J13" s="15">
        <f t="shared" si="2"/>
        <v>99611.595393932279</v>
      </c>
      <c r="K13" s="15">
        <f t="shared" si="3"/>
        <v>8006508.9760163696</v>
      </c>
      <c r="L13" s="22">
        <f t="shared" si="5"/>
        <v>80.34503762645798</v>
      </c>
    </row>
    <row r="14" spans="1:13" x14ac:dyDescent="0.2">
      <c r="A14" s="18">
        <v>5</v>
      </c>
      <c r="B14" s="11">
        <v>0</v>
      </c>
      <c r="C14" s="10">
        <v>1335</v>
      </c>
      <c r="D14" s="10">
        <v>1258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99571.622843613688</v>
      </c>
      <c r="I14" s="15">
        <f t="shared" si="4"/>
        <v>0</v>
      </c>
      <c r="J14" s="15">
        <f t="shared" si="2"/>
        <v>99571.622843613688</v>
      </c>
      <c r="K14" s="15">
        <f t="shared" si="3"/>
        <v>7906897.3806224372</v>
      </c>
      <c r="L14" s="22">
        <f t="shared" si="5"/>
        <v>79.409144441091826</v>
      </c>
    </row>
    <row r="15" spans="1:13" x14ac:dyDescent="0.2">
      <c r="A15" s="18">
        <v>6</v>
      </c>
      <c r="B15" s="10">
        <v>0</v>
      </c>
      <c r="C15" s="10">
        <v>1239</v>
      </c>
      <c r="D15" s="10">
        <v>1328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99571.622843613688</v>
      </c>
      <c r="I15" s="15">
        <f t="shared" si="4"/>
        <v>0</v>
      </c>
      <c r="J15" s="15">
        <f t="shared" si="2"/>
        <v>99571.622843613688</v>
      </c>
      <c r="K15" s="15">
        <f t="shared" si="3"/>
        <v>7807325.7577788234</v>
      </c>
      <c r="L15" s="22">
        <f t="shared" si="5"/>
        <v>78.409144441091826</v>
      </c>
    </row>
    <row r="16" spans="1:13" x14ac:dyDescent="0.2">
      <c r="A16" s="18">
        <v>7</v>
      </c>
      <c r="B16" s="11">
        <v>0</v>
      </c>
      <c r="C16" s="10">
        <v>1292</v>
      </c>
      <c r="D16" s="10">
        <v>1251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99571.622843613688</v>
      </c>
      <c r="I16" s="15">
        <f t="shared" si="4"/>
        <v>0</v>
      </c>
      <c r="J16" s="15">
        <f t="shared" si="2"/>
        <v>99571.622843613688</v>
      </c>
      <c r="K16" s="15">
        <f t="shared" si="3"/>
        <v>7707754.1349352095</v>
      </c>
      <c r="L16" s="22">
        <f t="shared" si="5"/>
        <v>77.409144441091811</v>
      </c>
    </row>
    <row r="17" spans="1:12" x14ac:dyDescent="0.2">
      <c r="A17" s="18">
        <v>8</v>
      </c>
      <c r="B17" s="11">
        <v>0</v>
      </c>
      <c r="C17" s="10">
        <v>1202</v>
      </c>
      <c r="D17" s="10">
        <v>1257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99571.622843613688</v>
      </c>
      <c r="I17" s="15">
        <f t="shared" si="4"/>
        <v>0</v>
      </c>
      <c r="J17" s="15">
        <f t="shared" si="2"/>
        <v>99571.622843613688</v>
      </c>
      <c r="K17" s="15">
        <f t="shared" si="3"/>
        <v>7608182.5120915957</v>
      </c>
      <c r="L17" s="22">
        <f t="shared" si="5"/>
        <v>76.409144441091811</v>
      </c>
    </row>
    <row r="18" spans="1:12" x14ac:dyDescent="0.2">
      <c r="A18" s="18">
        <v>9</v>
      </c>
      <c r="B18" s="11">
        <v>0</v>
      </c>
      <c r="C18" s="10">
        <v>1261</v>
      </c>
      <c r="D18" s="10">
        <v>1155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99571.622843613688</v>
      </c>
      <c r="I18" s="15">
        <f t="shared" si="4"/>
        <v>0</v>
      </c>
      <c r="J18" s="15">
        <f t="shared" si="2"/>
        <v>99571.622843613688</v>
      </c>
      <c r="K18" s="15">
        <f t="shared" si="3"/>
        <v>7508610.8892479818</v>
      </c>
      <c r="L18" s="22">
        <f t="shared" si="5"/>
        <v>75.409144441091811</v>
      </c>
    </row>
    <row r="19" spans="1:12" x14ac:dyDescent="0.2">
      <c r="A19" s="18">
        <v>10</v>
      </c>
      <c r="B19" s="10">
        <v>0</v>
      </c>
      <c r="C19" s="10">
        <v>1165</v>
      </c>
      <c r="D19" s="10">
        <v>1236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99571.622843613688</v>
      </c>
      <c r="I19" s="15">
        <f t="shared" si="4"/>
        <v>0</v>
      </c>
      <c r="J19" s="15">
        <f t="shared" si="2"/>
        <v>99571.622843613688</v>
      </c>
      <c r="K19" s="15">
        <f t="shared" si="3"/>
        <v>7409039.266404368</v>
      </c>
      <c r="L19" s="22">
        <f t="shared" si="5"/>
        <v>74.409144441091811</v>
      </c>
    </row>
    <row r="20" spans="1:12" x14ac:dyDescent="0.2">
      <c r="A20" s="18">
        <v>11</v>
      </c>
      <c r="B20" s="11">
        <v>0</v>
      </c>
      <c r="C20" s="10">
        <v>1125</v>
      </c>
      <c r="D20" s="10">
        <v>1150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99571.622843613688</v>
      </c>
      <c r="I20" s="15">
        <f t="shared" si="4"/>
        <v>0</v>
      </c>
      <c r="J20" s="15">
        <f t="shared" si="2"/>
        <v>99571.622843613688</v>
      </c>
      <c r="K20" s="15">
        <f t="shared" si="3"/>
        <v>7309467.6435607541</v>
      </c>
      <c r="L20" s="22">
        <f t="shared" si="5"/>
        <v>73.409144441091811</v>
      </c>
    </row>
    <row r="21" spans="1:12" x14ac:dyDescent="0.2">
      <c r="A21" s="18">
        <v>12</v>
      </c>
      <c r="B21" s="11">
        <v>0</v>
      </c>
      <c r="C21" s="10">
        <v>1155</v>
      </c>
      <c r="D21" s="10">
        <v>1107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99571.622843613688</v>
      </c>
      <c r="I21" s="15">
        <f t="shared" si="4"/>
        <v>0</v>
      </c>
      <c r="J21" s="15">
        <f t="shared" si="2"/>
        <v>99571.622843613688</v>
      </c>
      <c r="K21" s="15">
        <f t="shared" si="3"/>
        <v>7209896.0207171403</v>
      </c>
      <c r="L21" s="22">
        <f t="shared" si="5"/>
        <v>72.409144441091811</v>
      </c>
    </row>
    <row r="22" spans="1:12" x14ac:dyDescent="0.2">
      <c r="A22" s="18">
        <v>13</v>
      </c>
      <c r="B22" s="11">
        <v>0</v>
      </c>
      <c r="C22" s="10">
        <v>1204</v>
      </c>
      <c r="D22" s="10">
        <v>1130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99571.622843613688</v>
      </c>
      <c r="I22" s="15">
        <f t="shared" si="4"/>
        <v>0</v>
      </c>
      <c r="J22" s="15">
        <f t="shared" si="2"/>
        <v>99571.622843613688</v>
      </c>
      <c r="K22" s="15">
        <f t="shared" si="3"/>
        <v>7110324.3978735264</v>
      </c>
      <c r="L22" s="22">
        <f t="shared" si="5"/>
        <v>71.409144441091811</v>
      </c>
    </row>
    <row r="23" spans="1:12" x14ac:dyDescent="0.2">
      <c r="A23" s="18">
        <v>14</v>
      </c>
      <c r="B23" s="11">
        <v>0</v>
      </c>
      <c r="C23" s="10">
        <v>1129</v>
      </c>
      <c r="D23" s="10">
        <v>1176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99571.622843613688</v>
      </c>
      <c r="I23" s="15">
        <f t="shared" si="4"/>
        <v>0</v>
      </c>
      <c r="J23" s="15">
        <f t="shared" si="2"/>
        <v>99571.622843613688</v>
      </c>
      <c r="K23" s="15">
        <f t="shared" si="3"/>
        <v>7010752.7750299126</v>
      </c>
      <c r="L23" s="22">
        <f t="shared" si="5"/>
        <v>70.409144441091811</v>
      </c>
    </row>
    <row r="24" spans="1:12" x14ac:dyDescent="0.2">
      <c r="A24" s="18">
        <v>15</v>
      </c>
      <c r="B24" s="11">
        <v>0</v>
      </c>
      <c r="C24" s="10">
        <v>1121</v>
      </c>
      <c r="D24" s="10">
        <v>1101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99571.622843613688</v>
      </c>
      <c r="I24" s="15">
        <f t="shared" si="4"/>
        <v>0</v>
      </c>
      <c r="J24" s="15">
        <f t="shared" si="2"/>
        <v>99571.622843613688</v>
      </c>
      <c r="K24" s="15">
        <f t="shared" si="3"/>
        <v>6911181.1521862987</v>
      </c>
      <c r="L24" s="22">
        <f t="shared" si="5"/>
        <v>69.409144441091811</v>
      </c>
    </row>
    <row r="25" spans="1:12" x14ac:dyDescent="0.2">
      <c r="A25" s="18">
        <v>16</v>
      </c>
      <c r="B25" s="11">
        <v>0</v>
      </c>
      <c r="C25" s="10">
        <v>1186</v>
      </c>
      <c r="D25" s="10">
        <v>1112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99571.622843613688</v>
      </c>
      <c r="I25" s="15">
        <f t="shared" si="4"/>
        <v>0</v>
      </c>
      <c r="J25" s="15">
        <f t="shared" si="2"/>
        <v>99571.622843613688</v>
      </c>
      <c r="K25" s="15">
        <f t="shared" si="3"/>
        <v>6811609.5293426849</v>
      </c>
      <c r="L25" s="22">
        <f t="shared" si="5"/>
        <v>68.409144441091797</v>
      </c>
    </row>
    <row r="26" spans="1:12" x14ac:dyDescent="0.2">
      <c r="A26" s="18">
        <v>17</v>
      </c>
      <c r="B26" s="11">
        <v>0</v>
      </c>
      <c r="C26" s="10">
        <v>1204</v>
      </c>
      <c r="D26" s="10">
        <v>1158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99571.622843613688</v>
      </c>
      <c r="I26" s="15">
        <f t="shared" si="4"/>
        <v>0</v>
      </c>
      <c r="J26" s="15">
        <f t="shared" si="2"/>
        <v>99571.622843613688</v>
      </c>
      <c r="K26" s="15">
        <f t="shared" si="3"/>
        <v>6712037.906499071</v>
      </c>
      <c r="L26" s="22">
        <f t="shared" si="5"/>
        <v>67.409144441091797</v>
      </c>
    </row>
    <row r="27" spans="1:12" x14ac:dyDescent="0.2">
      <c r="A27" s="18">
        <v>18</v>
      </c>
      <c r="B27" s="11">
        <v>0</v>
      </c>
      <c r="C27" s="10">
        <v>1158</v>
      </c>
      <c r="D27" s="10">
        <v>1190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99571.622843613688</v>
      </c>
      <c r="I27" s="15">
        <f t="shared" si="4"/>
        <v>0</v>
      </c>
      <c r="J27" s="15">
        <f t="shared" si="2"/>
        <v>99571.622843613688</v>
      </c>
      <c r="K27" s="15">
        <f t="shared" si="3"/>
        <v>6612466.2836554572</v>
      </c>
      <c r="L27" s="22">
        <f t="shared" si="5"/>
        <v>66.409144441091797</v>
      </c>
    </row>
    <row r="28" spans="1:12" x14ac:dyDescent="0.2">
      <c r="A28" s="18">
        <v>19</v>
      </c>
      <c r="B28" s="11">
        <v>0</v>
      </c>
      <c r="C28" s="10">
        <v>1206</v>
      </c>
      <c r="D28" s="10">
        <v>1164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99571.622843613688</v>
      </c>
      <c r="I28" s="15">
        <f t="shared" si="4"/>
        <v>0</v>
      </c>
      <c r="J28" s="15">
        <f t="shared" si="2"/>
        <v>99571.622843613688</v>
      </c>
      <c r="K28" s="15">
        <f t="shared" si="3"/>
        <v>6512894.6608118434</v>
      </c>
      <c r="L28" s="22">
        <f t="shared" si="5"/>
        <v>65.409144441091797</v>
      </c>
    </row>
    <row r="29" spans="1:12" x14ac:dyDescent="0.2">
      <c r="A29" s="18">
        <v>20</v>
      </c>
      <c r="B29" s="11">
        <v>0</v>
      </c>
      <c r="C29" s="10">
        <v>1204</v>
      </c>
      <c r="D29" s="10">
        <v>1226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99571.622843613688</v>
      </c>
      <c r="I29" s="15">
        <f t="shared" si="4"/>
        <v>0</v>
      </c>
      <c r="J29" s="15">
        <f t="shared" si="2"/>
        <v>99571.622843613688</v>
      </c>
      <c r="K29" s="15">
        <f t="shared" si="3"/>
        <v>6413323.0379682295</v>
      </c>
      <c r="L29" s="22">
        <f t="shared" si="5"/>
        <v>64.409144441091797</v>
      </c>
    </row>
    <row r="30" spans="1:12" x14ac:dyDescent="0.2">
      <c r="A30" s="18">
        <v>21</v>
      </c>
      <c r="B30" s="11">
        <v>1</v>
      </c>
      <c r="C30" s="10">
        <v>1247</v>
      </c>
      <c r="D30" s="10">
        <v>1187</v>
      </c>
      <c r="E30" s="19">
        <v>0.5</v>
      </c>
      <c r="F30" s="20">
        <f t="shared" si="0"/>
        <v>8.2169268693508624E-4</v>
      </c>
      <c r="G30" s="20">
        <f t="shared" si="1"/>
        <v>8.2135523613963038E-4</v>
      </c>
      <c r="H30" s="15">
        <f t="shared" si="6"/>
        <v>99571.622843613688</v>
      </c>
      <c r="I30" s="15">
        <f t="shared" si="4"/>
        <v>81.783673793522539</v>
      </c>
      <c r="J30" s="15">
        <f t="shared" si="2"/>
        <v>99530.731006716916</v>
      </c>
      <c r="K30" s="15">
        <f t="shared" si="3"/>
        <v>6313751.4151246157</v>
      </c>
      <c r="L30" s="22">
        <f t="shared" si="5"/>
        <v>63.409144441091797</v>
      </c>
    </row>
    <row r="31" spans="1:12" x14ac:dyDescent="0.2">
      <c r="A31" s="18">
        <v>22</v>
      </c>
      <c r="B31" s="11">
        <v>0</v>
      </c>
      <c r="C31" s="10">
        <v>1315</v>
      </c>
      <c r="D31" s="10">
        <v>1227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99489.839169820159</v>
      </c>
      <c r="I31" s="15">
        <f t="shared" si="4"/>
        <v>0</v>
      </c>
      <c r="J31" s="15">
        <f t="shared" si="2"/>
        <v>99489.839169820159</v>
      </c>
      <c r="K31" s="15">
        <f t="shared" si="3"/>
        <v>6214220.6841178983</v>
      </c>
      <c r="L31" s="22">
        <f t="shared" si="5"/>
        <v>62.460857671211883</v>
      </c>
    </row>
    <row r="32" spans="1:12" x14ac:dyDescent="0.2">
      <c r="A32" s="18">
        <v>23</v>
      </c>
      <c r="B32" s="11">
        <v>0</v>
      </c>
      <c r="C32" s="10">
        <v>1416</v>
      </c>
      <c r="D32" s="10">
        <v>1322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99489.839169820159</v>
      </c>
      <c r="I32" s="15">
        <f t="shared" si="4"/>
        <v>0</v>
      </c>
      <c r="J32" s="15">
        <f t="shared" si="2"/>
        <v>99489.839169820159</v>
      </c>
      <c r="K32" s="15">
        <f t="shared" si="3"/>
        <v>6114730.8449480785</v>
      </c>
      <c r="L32" s="22">
        <f t="shared" si="5"/>
        <v>61.46085767121189</v>
      </c>
    </row>
    <row r="33" spans="1:12" x14ac:dyDescent="0.2">
      <c r="A33" s="18">
        <v>24</v>
      </c>
      <c r="B33" s="10">
        <v>0</v>
      </c>
      <c r="C33" s="10">
        <v>1479</v>
      </c>
      <c r="D33" s="10">
        <v>1411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99489.839169820159</v>
      </c>
      <c r="I33" s="15">
        <f t="shared" si="4"/>
        <v>0</v>
      </c>
      <c r="J33" s="15">
        <f t="shared" si="2"/>
        <v>99489.839169820159</v>
      </c>
      <c r="K33" s="15">
        <f t="shared" si="3"/>
        <v>6015241.0057782587</v>
      </c>
      <c r="L33" s="22">
        <f t="shared" si="5"/>
        <v>60.46085767121189</v>
      </c>
    </row>
    <row r="34" spans="1:12" x14ac:dyDescent="0.2">
      <c r="A34" s="18">
        <v>25</v>
      </c>
      <c r="B34" s="10">
        <v>1</v>
      </c>
      <c r="C34" s="10">
        <v>1627</v>
      </c>
      <c r="D34" s="10">
        <v>1516</v>
      </c>
      <c r="E34" s="19">
        <v>0.5</v>
      </c>
      <c r="F34" s="20">
        <f t="shared" si="0"/>
        <v>6.3633471205854278E-4</v>
      </c>
      <c r="G34" s="20">
        <f t="shared" si="1"/>
        <v>6.3613231552162844E-4</v>
      </c>
      <c r="H34" s="15">
        <f t="shared" si="6"/>
        <v>99489.839169820159</v>
      </c>
      <c r="I34" s="15">
        <f t="shared" si="4"/>
        <v>63.288701761972106</v>
      </c>
      <c r="J34" s="15">
        <f t="shared" si="2"/>
        <v>99458.194818939184</v>
      </c>
      <c r="K34" s="15">
        <f t="shared" si="3"/>
        <v>5915751.1666084388</v>
      </c>
      <c r="L34" s="22">
        <f t="shared" si="5"/>
        <v>59.460857671211897</v>
      </c>
    </row>
    <row r="35" spans="1:12" x14ac:dyDescent="0.2">
      <c r="A35" s="18">
        <v>26</v>
      </c>
      <c r="B35" s="10">
        <v>0</v>
      </c>
      <c r="C35" s="10">
        <v>1672</v>
      </c>
      <c r="D35" s="10">
        <v>1641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99426.550468058194</v>
      </c>
      <c r="I35" s="15">
        <f t="shared" si="4"/>
        <v>0</v>
      </c>
      <c r="J35" s="15">
        <f t="shared" si="2"/>
        <v>99426.550468058194</v>
      </c>
      <c r="K35" s="15">
        <f t="shared" si="3"/>
        <v>5816292.9717894997</v>
      </c>
      <c r="L35" s="22">
        <f t="shared" si="5"/>
        <v>58.498388452670333</v>
      </c>
    </row>
    <row r="36" spans="1:12" x14ac:dyDescent="0.2">
      <c r="A36" s="18">
        <v>27</v>
      </c>
      <c r="B36" s="10">
        <v>0</v>
      </c>
      <c r="C36" s="10">
        <v>1707</v>
      </c>
      <c r="D36" s="10">
        <v>1654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99426.550468058194</v>
      </c>
      <c r="I36" s="15">
        <f t="shared" si="4"/>
        <v>0</v>
      </c>
      <c r="J36" s="15">
        <f t="shared" si="2"/>
        <v>99426.550468058194</v>
      </c>
      <c r="K36" s="15">
        <f t="shared" si="3"/>
        <v>5716866.4213214414</v>
      </c>
      <c r="L36" s="22">
        <f t="shared" si="5"/>
        <v>57.498388452670333</v>
      </c>
    </row>
    <row r="37" spans="1:12" x14ac:dyDescent="0.2">
      <c r="A37" s="18">
        <v>28</v>
      </c>
      <c r="B37" s="10">
        <v>0</v>
      </c>
      <c r="C37" s="10">
        <v>1893</v>
      </c>
      <c r="D37" s="10">
        <v>1698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99426.550468058194</v>
      </c>
      <c r="I37" s="15">
        <f t="shared" si="4"/>
        <v>0</v>
      </c>
      <c r="J37" s="15">
        <f t="shared" si="2"/>
        <v>99426.550468058194</v>
      </c>
      <c r="K37" s="15">
        <f t="shared" si="3"/>
        <v>5617439.8708533831</v>
      </c>
      <c r="L37" s="22">
        <f t="shared" si="5"/>
        <v>56.498388452670333</v>
      </c>
    </row>
    <row r="38" spans="1:12" x14ac:dyDescent="0.2">
      <c r="A38" s="18">
        <v>29</v>
      </c>
      <c r="B38" s="11">
        <v>0</v>
      </c>
      <c r="C38" s="10">
        <v>1875</v>
      </c>
      <c r="D38" s="10">
        <v>1893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99426.550468058194</v>
      </c>
      <c r="I38" s="15">
        <f t="shared" si="4"/>
        <v>0</v>
      </c>
      <c r="J38" s="15">
        <f t="shared" si="2"/>
        <v>99426.550468058194</v>
      </c>
      <c r="K38" s="15">
        <f t="shared" si="3"/>
        <v>5518013.3203853248</v>
      </c>
      <c r="L38" s="22">
        <f t="shared" si="5"/>
        <v>55.498388452670333</v>
      </c>
    </row>
    <row r="39" spans="1:12" x14ac:dyDescent="0.2">
      <c r="A39" s="18">
        <v>30</v>
      </c>
      <c r="B39" s="11">
        <v>0</v>
      </c>
      <c r="C39" s="10">
        <v>1967</v>
      </c>
      <c r="D39" s="10">
        <v>1859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99426.550468058194</v>
      </c>
      <c r="I39" s="15">
        <f t="shared" si="4"/>
        <v>0</v>
      </c>
      <c r="J39" s="15">
        <f t="shared" si="2"/>
        <v>99426.550468058194</v>
      </c>
      <c r="K39" s="15">
        <f t="shared" si="3"/>
        <v>5418586.7699172664</v>
      </c>
      <c r="L39" s="22">
        <f t="shared" si="5"/>
        <v>54.498388452670326</v>
      </c>
    </row>
    <row r="40" spans="1:12" x14ac:dyDescent="0.2">
      <c r="A40" s="18">
        <v>31</v>
      </c>
      <c r="B40" s="10">
        <v>0</v>
      </c>
      <c r="C40" s="10">
        <v>2094</v>
      </c>
      <c r="D40" s="10">
        <v>1964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99426.550468058194</v>
      </c>
      <c r="I40" s="15">
        <f t="shared" si="4"/>
        <v>0</v>
      </c>
      <c r="J40" s="15">
        <f t="shared" si="2"/>
        <v>99426.550468058194</v>
      </c>
      <c r="K40" s="15">
        <f t="shared" si="3"/>
        <v>5319160.2194492081</v>
      </c>
      <c r="L40" s="22">
        <f t="shared" si="5"/>
        <v>53.498388452670326</v>
      </c>
    </row>
    <row r="41" spans="1:12" x14ac:dyDescent="0.2">
      <c r="A41" s="18">
        <v>32</v>
      </c>
      <c r="B41" s="11">
        <v>2</v>
      </c>
      <c r="C41" s="10">
        <v>2099</v>
      </c>
      <c r="D41" s="10">
        <v>2081</v>
      </c>
      <c r="E41" s="19">
        <v>0.5</v>
      </c>
      <c r="F41" s="20">
        <f t="shared" si="0"/>
        <v>9.5693779904306223E-4</v>
      </c>
      <c r="G41" s="20">
        <f t="shared" si="1"/>
        <v>9.5648015303682443E-4</v>
      </c>
      <c r="H41" s="15">
        <f t="shared" si="6"/>
        <v>99426.550468058194</v>
      </c>
      <c r="I41" s="15">
        <f t="shared" si="4"/>
        <v>95.099522207611855</v>
      </c>
      <c r="J41" s="15">
        <f t="shared" si="2"/>
        <v>99379.000706954379</v>
      </c>
      <c r="K41" s="15">
        <f t="shared" si="3"/>
        <v>5219733.6689811498</v>
      </c>
      <c r="L41" s="22">
        <f t="shared" si="5"/>
        <v>52.498388452670326</v>
      </c>
    </row>
    <row r="42" spans="1:12" x14ac:dyDescent="0.2">
      <c r="A42" s="18">
        <v>33</v>
      </c>
      <c r="B42" s="10">
        <v>0</v>
      </c>
      <c r="C42" s="10">
        <v>2212</v>
      </c>
      <c r="D42" s="10">
        <v>2079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99331.450945850578</v>
      </c>
      <c r="I42" s="15">
        <f t="shared" si="4"/>
        <v>0</v>
      </c>
      <c r="J42" s="15">
        <f t="shared" si="2"/>
        <v>99331.450945850578</v>
      </c>
      <c r="K42" s="15">
        <f t="shared" si="3"/>
        <v>5120354.6682741959</v>
      </c>
      <c r="L42" s="22">
        <f t="shared" si="5"/>
        <v>51.548171495707834</v>
      </c>
    </row>
    <row r="43" spans="1:12" x14ac:dyDescent="0.2">
      <c r="A43" s="18">
        <v>34</v>
      </c>
      <c r="B43" s="49">
        <v>1</v>
      </c>
      <c r="C43" s="10">
        <v>2230</v>
      </c>
      <c r="D43" s="10">
        <v>2242</v>
      </c>
      <c r="E43" s="19">
        <v>0.5</v>
      </c>
      <c r="F43" s="20">
        <f t="shared" si="0"/>
        <v>4.4722719141323793E-4</v>
      </c>
      <c r="G43" s="20">
        <f t="shared" si="1"/>
        <v>4.47127207690588E-4</v>
      </c>
      <c r="H43" s="15">
        <f t="shared" si="6"/>
        <v>99331.450945850578</v>
      </c>
      <c r="I43" s="15">
        <f t="shared" si="4"/>
        <v>44.413794297272787</v>
      </c>
      <c r="J43" s="15">
        <f t="shared" si="2"/>
        <v>99309.244048701934</v>
      </c>
      <c r="K43" s="15">
        <f t="shared" si="3"/>
        <v>5021023.2173283454</v>
      </c>
      <c r="L43" s="22">
        <f t="shared" si="5"/>
        <v>50.548171495707834</v>
      </c>
    </row>
    <row r="44" spans="1:12" x14ac:dyDescent="0.2">
      <c r="A44" s="18">
        <v>35</v>
      </c>
      <c r="B44" s="49">
        <v>1</v>
      </c>
      <c r="C44" s="10">
        <v>2225</v>
      </c>
      <c r="D44" s="10">
        <v>2172</v>
      </c>
      <c r="E44" s="19">
        <v>0.5</v>
      </c>
      <c r="F44" s="20">
        <f t="shared" si="0"/>
        <v>4.5485558335228563E-4</v>
      </c>
      <c r="G44" s="20">
        <f t="shared" si="1"/>
        <v>4.5475216007276038E-4</v>
      </c>
      <c r="H44" s="15">
        <f t="shared" si="6"/>
        <v>99287.037151553304</v>
      </c>
      <c r="I44" s="15">
        <f t="shared" si="4"/>
        <v>45.150994611893275</v>
      </c>
      <c r="J44" s="15">
        <f t="shared" si="2"/>
        <v>99264.461654247367</v>
      </c>
      <c r="K44" s="15">
        <f t="shared" si="3"/>
        <v>4921713.9732796438</v>
      </c>
      <c r="L44" s="22">
        <f t="shared" si="5"/>
        <v>49.570559405122161</v>
      </c>
    </row>
    <row r="45" spans="1:12" x14ac:dyDescent="0.2">
      <c r="A45" s="18">
        <v>36</v>
      </c>
      <c r="B45" s="49">
        <v>1</v>
      </c>
      <c r="C45" s="10">
        <v>2142</v>
      </c>
      <c r="D45" s="10">
        <v>2191</v>
      </c>
      <c r="E45" s="19">
        <v>0.5</v>
      </c>
      <c r="F45" s="20">
        <f t="shared" si="0"/>
        <v>4.6157396722824835E-4</v>
      </c>
      <c r="G45" s="20">
        <f t="shared" si="1"/>
        <v>4.6146746654360867E-4</v>
      </c>
      <c r="H45" s="15">
        <f t="shared" si="6"/>
        <v>99241.886156941415</v>
      </c>
      <c r="I45" s="15">
        <f t="shared" si="4"/>
        <v>45.79690177985298</v>
      </c>
      <c r="J45" s="15">
        <f t="shared" si="2"/>
        <v>99218.987706051499</v>
      </c>
      <c r="K45" s="15">
        <f t="shared" si="3"/>
        <v>4822449.5116253961</v>
      </c>
      <c r="L45" s="22">
        <f t="shared" si="5"/>
        <v>48.592884500392913</v>
      </c>
    </row>
    <row r="46" spans="1:12" x14ac:dyDescent="0.2">
      <c r="A46" s="18">
        <v>37</v>
      </c>
      <c r="B46" s="49">
        <v>1</v>
      </c>
      <c r="C46" s="10">
        <v>2132</v>
      </c>
      <c r="D46" s="10">
        <v>2137</v>
      </c>
      <c r="E46" s="19">
        <v>0.5</v>
      </c>
      <c r="F46" s="20">
        <f t="shared" si="0"/>
        <v>4.6849379245724994E-4</v>
      </c>
      <c r="G46" s="20">
        <f t="shared" si="1"/>
        <v>4.6838407494145199E-4</v>
      </c>
      <c r="H46" s="15">
        <f t="shared" si="6"/>
        <v>99196.089255161569</v>
      </c>
      <c r="I46" s="15">
        <f t="shared" si="4"/>
        <v>46.461868503588555</v>
      </c>
      <c r="J46" s="15">
        <f t="shared" si="2"/>
        <v>99172.858320909785</v>
      </c>
      <c r="K46" s="15">
        <f t="shared" si="3"/>
        <v>4723230.5239193449</v>
      </c>
      <c r="L46" s="22">
        <f t="shared" si="5"/>
        <v>47.615088048177022</v>
      </c>
    </row>
    <row r="47" spans="1:12" x14ac:dyDescent="0.2">
      <c r="A47" s="18">
        <v>38</v>
      </c>
      <c r="B47" s="10">
        <v>0</v>
      </c>
      <c r="C47" s="10">
        <v>2102</v>
      </c>
      <c r="D47" s="10">
        <v>2100</v>
      </c>
      <c r="E47" s="19">
        <v>0.5</v>
      </c>
      <c r="F47" s="20">
        <f t="shared" si="0"/>
        <v>0</v>
      </c>
      <c r="G47" s="20">
        <f t="shared" si="1"/>
        <v>0</v>
      </c>
      <c r="H47" s="15">
        <f t="shared" si="6"/>
        <v>99149.627386657987</v>
      </c>
      <c r="I47" s="15">
        <f t="shared" si="4"/>
        <v>0</v>
      </c>
      <c r="J47" s="15">
        <f t="shared" si="2"/>
        <v>99149.627386657987</v>
      </c>
      <c r="K47" s="15">
        <f t="shared" si="3"/>
        <v>4624057.6655984353</v>
      </c>
      <c r="L47" s="22">
        <f t="shared" si="5"/>
        <v>46.637166346231467</v>
      </c>
    </row>
    <row r="48" spans="1:12" x14ac:dyDescent="0.2">
      <c r="A48" s="18">
        <v>39</v>
      </c>
      <c r="B48" s="10">
        <v>0</v>
      </c>
      <c r="C48" s="10">
        <v>2020</v>
      </c>
      <c r="D48" s="10">
        <v>2082</v>
      </c>
      <c r="E48" s="19">
        <v>0.5</v>
      </c>
      <c r="F48" s="20">
        <f t="shared" si="0"/>
        <v>0</v>
      </c>
      <c r="G48" s="20">
        <f t="shared" si="1"/>
        <v>0</v>
      </c>
      <c r="H48" s="15">
        <f t="shared" si="6"/>
        <v>99149.627386657987</v>
      </c>
      <c r="I48" s="15">
        <f t="shared" si="4"/>
        <v>0</v>
      </c>
      <c r="J48" s="15">
        <f t="shared" si="2"/>
        <v>99149.627386657987</v>
      </c>
      <c r="K48" s="15">
        <f t="shared" si="3"/>
        <v>4524908.0382117778</v>
      </c>
      <c r="L48" s="22">
        <f t="shared" si="5"/>
        <v>45.637166346231467</v>
      </c>
    </row>
    <row r="49" spans="1:12" x14ac:dyDescent="0.2">
      <c r="A49" s="18">
        <v>40</v>
      </c>
      <c r="B49" s="10">
        <v>0</v>
      </c>
      <c r="C49" s="10">
        <v>1932</v>
      </c>
      <c r="D49" s="10">
        <v>2002</v>
      </c>
      <c r="E49" s="19">
        <v>0.5</v>
      </c>
      <c r="F49" s="20">
        <f t="shared" si="0"/>
        <v>0</v>
      </c>
      <c r="G49" s="20">
        <f t="shared" si="1"/>
        <v>0</v>
      </c>
      <c r="H49" s="15">
        <f t="shared" si="6"/>
        <v>99149.627386657987</v>
      </c>
      <c r="I49" s="15">
        <f t="shared" si="4"/>
        <v>0</v>
      </c>
      <c r="J49" s="15">
        <f t="shared" si="2"/>
        <v>99149.627386657987</v>
      </c>
      <c r="K49" s="15">
        <f t="shared" si="3"/>
        <v>4425758.4108251203</v>
      </c>
      <c r="L49" s="22">
        <f t="shared" si="5"/>
        <v>44.637166346231474</v>
      </c>
    </row>
    <row r="50" spans="1:12" x14ac:dyDescent="0.2">
      <c r="A50" s="18">
        <v>41</v>
      </c>
      <c r="B50" s="49">
        <v>1</v>
      </c>
      <c r="C50" s="10">
        <v>1917</v>
      </c>
      <c r="D50" s="10">
        <v>1897</v>
      </c>
      <c r="E50" s="19">
        <v>0.5</v>
      </c>
      <c r="F50" s="20">
        <f t="shared" si="0"/>
        <v>5.243838489774515E-4</v>
      </c>
      <c r="G50" s="20">
        <f t="shared" si="1"/>
        <v>5.2424639580602882E-4</v>
      </c>
      <c r="H50" s="15">
        <f t="shared" si="6"/>
        <v>99149.627386657987</v>
      </c>
      <c r="I50" s="15">
        <f t="shared" si="4"/>
        <v>51.978834802966176</v>
      </c>
      <c r="J50" s="15">
        <f t="shared" si="2"/>
        <v>99123.637969256495</v>
      </c>
      <c r="K50" s="15">
        <f t="shared" si="3"/>
        <v>4326608.7834384628</v>
      </c>
      <c r="L50" s="22">
        <f t="shared" si="5"/>
        <v>43.637166346231474</v>
      </c>
    </row>
    <row r="51" spans="1:12" x14ac:dyDescent="0.2">
      <c r="A51" s="18">
        <v>42</v>
      </c>
      <c r="B51" s="49">
        <v>1</v>
      </c>
      <c r="C51" s="10">
        <v>1917</v>
      </c>
      <c r="D51" s="10">
        <v>1902</v>
      </c>
      <c r="E51" s="19">
        <v>0.5</v>
      </c>
      <c r="F51" s="20">
        <f t="shared" si="0"/>
        <v>5.236973029588898E-4</v>
      </c>
      <c r="G51" s="20">
        <f t="shared" si="1"/>
        <v>5.2356020942408382E-4</v>
      </c>
      <c r="H51" s="15">
        <f t="shared" si="6"/>
        <v>99097.648551855018</v>
      </c>
      <c r="I51" s="15">
        <f t="shared" si="4"/>
        <v>51.88358562924347</v>
      </c>
      <c r="J51" s="15">
        <f t="shared" si="2"/>
        <v>99071.706759040404</v>
      </c>
      <c r="K51" s="15">
        <f t="shared" si="3"/>
        <v>4227485.1454692064</v>
      </c>
      <c r="L51" s="22">
        <f t="shared" si="5"/>
        <v>42.659792712004482</v>
      </c>
    </row>
    <row r="52" spans="1:12" x14ac:dyDescent="0.2">
      <c r="A52" s="18">
        <v>43</v>
      </c>
      <c r="B52" s="49">
        <v>2</v>
      </c>
      <c r="C52" s="10">
        <v>1853</v>
      </c>
      <c r="D52" s="10">
        <v>1862</v>
      </c>
      <c r="E52" s="19">
        <v>0.5</v>
      </c>
      <c r="F52" s="20">
        <f t="shared" si="0"/>
        <v>1.0767160161507402E-3</v>
      </c>
      <c r="G52" s="20">
        <f t="shared" si="1"/>
        <v>1.0761366693570083E-3</v>
      </c>
      <c r="H52" s="15">
        <f t="shared" si="6"/>
        <v>99045.764966225775</v>
      </c>
      <c r="I52" s="15">
        <f t="shared" si="4"/>
        <v>106.58677962467127</v>
      </c>
      <c r="J52" s="15">
        <f t="shared" si="2"/>
        <v>98992.471576413431</v>
      </c>
      <c r="K52" s="15">
        <f t="shared" si="3"/>
        <v>4128413.4387101661</v>
      </c>
      <c r="L52" s="22">
        <f t="shared" si="5"/>
        <v>41.681877464603751</v>
      </c>
    </row>
    <row r="53" spans="1:12" x14ac:dyDescent="0.2">
      <c r="A53" s="18">
        <v>44</v>
      </c>
      <c r="B53" s="10">
        <v>0</v>
      </c>
      <c r="C53" s="10">
        <v>1862</v>
      </c>
      <c r="D53" s="10">
        <v>1819</v>
      </c>
      <c r="E53" s="19">
        <v>0.5</v>
      </c>
      <c r="F53" s="20">
        <f t="shared" si="0"/>
        <v>0</v>
      </c>
      <c r="G53" s="20">
        <f t="shared" si="1"/>
        <v>0</v>
      </c>
      <c r="H53" s="15">
        <f t="shared" si="6"/>
        <v>98939.178186601101</v>
      </c>
      <c r="I53" s="15">
        <f t="shared" si="4"/>
        <v>0</v>
      </c>
      <c r="J53" s="15">
        <f t="shared" si="2"/>
        <v>98939.178186601101</v>
      </c>
      <c r="K53" s="15">
        <f t="shared" si="3"/>
        <v>4029420.9671337525</v>
      </c>
      <c r="L53" s="22">
        <f t="shared" si="5"/>
        <v>40.726242535936478</v>
      </c>
    </row>
    <row r="54" spans="1:12" x14ac:dyDescent="0.2">
      <c r="A54" s="18">
        <v>45</v>
      </c>
      <c r="B54" s="49">
        <v>3</v>
      </c>
      <c r="C54" s="10">
        <v>1886</v>
      </c>
      <c r="D54" s="10">
        <v>1821</v>
      </c>
      <c r="E54" s="19">
        <v>0.5</v>
      </c>
      <c r="F54" s="20">
        <f t="shared" si="0"/>
        <v>1.6185594820609657E-3</v>
      </c>
      <c r="G54" s="20">
        <f t="shared" si="1"/>
        <v>1.6172506738544475E-3</v>
      </c>
      <c r="H54" s="15">
        <f t="shared" si="6"/>
        <v>98939.178186601101</v>
      </c>
      <c r="I54" s="15">
        <f t="shared" si="4"/>
        <v>160.00945259288588</v>
      </c>
      <c r="J54" s="15">
        <f t="shared" si="2"/>
        <v>98859.17346030465</v>
      </c>
      <c r="K54" s="15">
        <f t="shared" si="3"/>
        <v>3930481.7889471515</v>
      </c>
      <c r="L54" s="22">
        <f t="shared" si="5"/>
        <v>39.726242535936478</v>
      </c>
    </row>
    <row r="55" spans="1:12" x14ac:dyDescent="0.2">
      <c r="A55" s="18">
        <v>46</v>
      </c>
      <c r="B55" s="49">
        <v>3</v>
      </c>
      <c r="C55" s="10">
        <v>1808</v>
      </c>
      <c r="D55" s="10">
        <v>1850</v>
      </c>
      <c r="E55" s="19">
        <v>0.5</v>
      </c>
      <c r="F55" s="20">
        <f t="shared" si="0"/>
        <v>1.6402405686167304E-3</v>
      </c>
      <c r="G55" s="20">
        <f t="shared" si="1"/>
        <v>1.6388964763725759E-3</v>
      </c>
      <c r="H55" s="15">
        <f t="shared" si="6"/>
        <v>98779.168734008214</v>
      </c>
      <c r="I55" s="15">
        <f t="shared" si="4"/>
        <v>161.88883157717817</v>
      </c>
      <c r="J55" s="15">
        <f t="shared" si="2"/>
        <v>98698.224318219625</v>
      </c>
      <c r="K55" s="15">
        <f t="shared" si="3"/>
        <v>3831622.6154868468</v>
      </c>
      <c r="L55" s="22">
        <f t="shared" si="5"/>
        <v>38.789783965530333</v>
      </c>
    </row>
    <row r="56" spans="1:12" x14ac:dyDescent="0.2">
      <c r="A56" s="18">
        <v>47</v>
      </c>
      <c r="B56" s="49">
        <v>2</v>
      </c>
      <c r="C56" s="10">
        <v>1705</v>
      </c>
      <c r="D56" s="10">
        <v>1750</v>
      </c>
      <c r="E56" s="19">
        <v>0.5</v>
      </c>
      <c r="F56" s="20">
        <f t="shared" si="0"/>
        <v>1.1577424023154848E-3</v>
      </c>
      <c r="G56" s="20">
        <f t="shared" si="1"/>
        <v>1.1570726063060456E-3</v>
      </c>
      <c r="H56" s="15">
        <f t="shared" si="6"/>
        <v>98617.279902431037</v>
      </c>
      <c r="I56" s="15">
        <f t="shared" si="4"/>
        <v>114.10735308351869</v>
      </c>
      <c r="J56" s="15">
        <f t="shared" si="2"/>
        <v>98560.226225889288</v>
      </c>
      <c r="K56" s="15">
        <f t="shared" si="3"/>
        <v>3732924.391168627</v>
      </c>
      <c r="L56" s="22">
        <f t="shared" si="5"/>
        <v>37.852639972040087</v>
      </c>
    </row>
    <row r="57" spans="1:12" x14ac:dyDescent="0.2">
      <c r="A57" s="18">
        <v>48</v>
      </c>
      <c r="B57" s="10">
        <v>0</v>
      </c>
      <c r="C57" s="10">
        <v>1540</v>
      </c>
      <c r="D57" s="10">
        <v>1654</v>
      </c>
      <c r="E57" s="19">
        <v>0.5</v>
      </c>
      <c r="F57" s="20">
        <f t="shared" si="0"/>
        <v>0</v>
      </c>
      <c r="G57" s="20">
        <f t="shared" si="1"/>
        <v>0</v>
      </c>
      <c r="H57" s="15">
        <f t="shared" si="6"/>
        <v>98503.172549347524</v>
      </c>
      <c r="I57" s="15">
        <f t="shared" si="4"/>
        <v>0</v>
      </c>
      <c r="J57" s="15">
        <f t="shared" si="2"/>
        <v>98503.172549347524</v>
      </c>
      <c r="K57" s="15">
        <f t="shared" si="3"/>
        <v>3634364.1649427377</v>
      </c>
      <c r="L57" s="22">
        <f t="shared" si="5"/>
        <v>36.895909754805267</v>
      </c>
    </row>
    <row r="58" spans="1:12" x14ac:dyDescent="0.2">
      <c r="A58" s="18">
        <v>49</v>
      </c>
      <c r="B58" s="49">
        <v>2</v>
      </c>
      <c r="C58" s="10">
        <v>1498</v>
      </c>
      <c r="D58" s="10">
        <v>1520</v>
      </c>
      <c r="E58" s="19">
        <v>0.5</v>
      </c>
      <c r="F58" s="20">
        <f t="shared" si="0"/>
        <v>1.3253810470510272E-3</v>
      </c>
      <c r="G58" s="20">
        <f t="shared" si="1"/>
        <v>1.3245033112582784E-3</v>
      </c>
      <c r="H58" s="15">
        <f t="shared" si="6"/>
        <v>98503.172549347524</v>
      </c>
      <c r="I58" s="15">
        <f t="shared" si="4"/>
        <v>130.46777821105636</v>
      </c>
      <c r="J58" s="15">
        <f t="shared" si="2"/>
        <v>98437.938660241998</v>
      </c>
      <c r="K58" s="15">
        <f t="shared" si="3"/>
        <v>3535860.9923933903</v>
      </c>
      <c r="L58" s="22">
        <f t="shared" si="5"/>
        <v>35.895909754805267</v>
      </c>
    </row>
    <row r="59" spans="1:12" x14ac:dyDescent="0.2">
      <c r="A59" s="18">
        <v>50</v>
      </c>
      <c r="B59" s="49">
        <v>2</v>
      </c>
      <c r="C59" s="10">
        <v>1417</v>
      </c>
      <c r="D59" s="10">
        <v>1481</v>
      </c>
      <c r="E59" s="19">
        <v>0.5</v>
      </c>
      <c r="F59" s="20">
        <f t="shared" si="0"/>
        <v>1.3802622498274672E-3</v>
      </c>
      <c r="G59" s="20">
        <f t="shared" si="1"/>
        <v>1.3793103448275863E-3</v>
      </c>
      <c r="H59" s="15">
        <f t="shared" si="6"/>
        <v>98372.704771136472</v>
      </c>
      <c r="I59" s="15">
        <f t="shared" si="4"/>
        <v>135.68648933949859</v>
      </c>
      <c r="J59" s="15">
        <f t="shared" si="2"/>
        <v>98304.861526466731</v>
      </c>
      <c r="K59" s="15">
        <f t="shared" si="3"/>
        <v>3437423.0537331481</v>
      </c>
      <c r="L59" s="22">
        <f t="shared" si="5"/>
        <v>34.942853932198908</v>
      </c>
    </row>
    <row r="60" spans="1:12" x14ac:dyDescent="0.2">
      <c r="A60" s="18">
        <v>51</v>
      </c>
      <c r="B60" s="49">
        <v>2</v>
      </c>
      <c r="C60" s="10">
        <v>1390</v>
      </c>
      <c r="D60" s="10">
        <v>1373</v>
      </c>
      <c r="E60" s="19">
        <v>0.5</v>
      </c>
      <c r="F60" s="20">
        <f t="shared" si="0"/>
        <v>1.4477017734346724E-3</v>
      </c>
      <c r="G60" s="20">
        <f t="shared" si="1"/>
        <v>1.4466546112115732E-3</v>
      </c>
      <c r="H60" s="15">
        <f t="shared" si="6"/>
        <v>98237.018281796976</v>
      </c>
      <c r="I60" s="15">
        <f t="shared" si="4"/>
        <v>142.11503548903721</v>
      </c>
      <c r="J60" s="15">
        <f t="shared" si="2"/>
        <v>98165.960764052448</v>
      </c>
      <c r="K60" s="15">
        <f t="shared" si="3"/>
        <v>3339118.1922066812</v>
      </c>
      <c r="L60" s="22">
        <f t="shared" si="5"/>
        <v>33.990426934867685</v>
      </c>
    </row>
    <row r="61" spans="1:12" x14ac:dyDescent="0.2">
      <c r="A61" s="18">
        <v>52</v>
      </c>
      <c r="B61" s="49">
        <v>3</v>
      </c>
      <c r="C61" s="10">
        <v>1325</v>
      </c>
      <c r="D61" s="10">
        <v>1350</v>
      </c>
      <c r="E61" s="19">
        <v>0.5</v>
      </c>
      <c r="F61" s="20">
        <f t="shared" si="0"/>
        <v>2.2429906542056075E-3</v>
      </c>
      <c r="G61" s="20">
        <f t="shared" si="1"/>
        <v>2.2404779686333084E-3</v>
      </c>
      <c r="H61" s="15">
        <f t="shared" si="6"/>
        <v>98094.903246307935</v>
      </c>
      <c r="I61" s="15">
        <f t="shared" si="4"/>
        <v>219.77946955856893</v>
      </c>
      <c r="J61" s="15">
        <f t="shared" si="2"/>
        <v>97985.013511528654</v>
      </c>
      <c r="K61" s="15">
        <f t="shared" si="3"/>
        <v>3240952.2314426289</v>
      </c>
      <c r="L61" s="22">
        <f t="shared" si="5"/>
        <v>33.038946206051854</v>
      </c>
    </row>
    <row r="62" spans="1:12" x14ac:dyDescent="0.2">
      <c r="A62" s="18">
        <v>53</v>
      </c>
      <c r="B62" s="49">
        <v>1</v>
      </c>
      <c r="C62" s="10">
        <v>1280</v>
      </c>
      <c r="D62" s="10">
        <v>1312</v>
      </c>
      <c r="E62" s="19">
        <v>0.5</v>
      </c>
      <c r="F62" s="20">
        <f t="shared" si="0"/>
        <v>7.716049382716049E-4</v>
      </c>
      <c r="G62" s="20">
        <f t="shared" si="1"/>
        <v>7.7130736598534505E-4</v>
      </c>
      <c r="H62" s="15">
        <f t="shared" si="6"/>
        <v>97875.123776749373</v>
      </c>
      <c r="I62" s="15">
        <f t="shared" si="4"/>
        <v>75.491803915734181</v>
      </c>
      <c r="J62" s="15">
        <f t="shared" si="2"/>
        <v>97837.377874791506</v>
      </c>
      <c r="K62" s="15">
        <f t="shared" si="3"/>
        <v>3142967.2179311002</v>
      </c>
      <c r="L62" s="22">
        <f t="shared" si="5"/>
        <v>32.11201270202352</v>
      </c>
    </row>
    <row r="63" spans="1:12" x14ac:dyDescent="0.2">
      <c r="A63" s="18">
        <v>54</v>
      </c>
      <c r="B63" s="49">
        <v>4</v>
      </c>
      <c r="C63" s="10">
        <v>1261</v>
      </c>
      <c r="D63" s="10">
        <v>1258</v>
      </c>
      <c r="E63" s="19">
        <v>0.5</v>
      </c>
      <c r="F63" s="20">
        <f t="shared" si="0"/>
        <v>3.1758634378721714E-3</v>
      </c>
      <c r="G63" s="20">
        <f t="shared" si="1"/>
        <v>3.1708283789139914E-3</v>
      </c>
      <c r="H63" s="15">
        <f t="shared" si="6"/>
        <v>97799.631972833638</v>
      </c>
      <c r="I63" s="15">
        <f t="shared" si="4"/>
        <v>310.10584850680505</v>
      </c>
      <c r="J63" s="15">
        <f t="shared" si="2"/>
        <v>97644.579048580228</v>
      </c>
      <c r="K63" s="15">
        <f t="shared" si="3"/>
        <v>3045129.8400563085</v>
      </c>
      <c r="L63" s="22">
        <f t="shared" si="5"/>
        <v>31.13641410125318</v>
      </c>
    </row>
    <row r="64" spans="1:12" x14ac:dyDescent="0.2">
      <c r="A64" s="18">
        <v>55</v>
      </c>
      <c r="B64" s="49">
        <v>2</v>
      </c>
      <c r="C64" s="10">
        <v>1145</v>
      </c>
      <c r="D64" s="10">
        <v>1227</v>
      </c>
      <c r="E64" s="19">
        <v>0.5</v>
      </c>
      <c r="F64" s="20">
        <f t="shared" si="0"/>
        <v>1.6863406408094434E-3</v>
      </c>
      <c r="G64" s="20">
        <f t="shared" si="1"/>
        <v>1.6849199663016004E-3</v>
      </c>
      <c r="H64" s="15">
        <f t="shared" si="6"/>
        <v>97489.526124326832</v>
      </c>
      <c r="I64" s="15">
        <f t="shared" si="4"/>
        <v>164.26204907215975</v>
      </c>
      <c r="J64" s="15">
        <f t="shared" si="2"/>
        <v>97407.395099790752</v>
      </c>
      <c r="K64" s="15">
        <f t="shared" si="3"/>
        <v>2947485.2610077285</v>
      </c>
      <c r="L64" s="22">
        <f t="shared" si="5"/>
        <v>30.233865915491759</v>
      </c>
    </row>
    <row r="65" spans="1:12" x14ac:dyDescent="0.2">
      <c r="A65" s="18">
        <v>56</v>
      </c>
      <c r="B65" s="49">
        <v>3</v>
      </c>
      <c r="C65" s="10">
        <v>1258</v>
      </c>
      <c r="D65" s="10">
        <v>1127</v>
      </c>
      <c r="E65" s="19">
        <v>0.5</v>
      </c>
      <c r="F65" s="20">
        <f t="shared" si="0"/>
        <v>2.5157232704402514E-3</v>
      </c>
      <c r="G65" s="20">
        <f t="shared" si="1"/>
        <v>2.5125628140703518E-3</v>
      </c>
      <c r="H65" s="15">
        <f t="shared" si="6"/>
        <v>97325.264075254672</v>
      </c>
      <c r="I65" s="15">
        <f t="shared" si="4"/>
        <v>244.53583938506199</v>
      </c>
      <c r="J65" s="15">
        <f t="shared" si="2"/>
        <v>97202.996155562141</v>
      </c>
      <c r="K65" s="15">
        <f t="shared" si="3"/>
        <v>2850077.8659079378</v>
      </c>
      <c r="L65" s="22">
        <f t="shared" si="5"/>
        <v>29.284049655433517</v>
      </c>
    </row>
    <row r="66" spans="1:12" x14ac:dyDescent="0.2">
      <c r="A66" s="18">
        <v>57</v>
      </c>
      <c r="B66" s="49">
        <v>4</v>
      </c>
      <c r="C66" s="10">
        <v>1354</v>
      </c>
      <c r="D66" s="10">
        <v>1241</v>
      </c>
      <c r="E66" s="19">
        <v>0.5</v>
      </c>
      <c r="F66" s="20">
        <f t="shared" si="0"/>
        <v>3.0828516377649326E-3</v>
      </c>
      <c r="G66" s="20">
        <f t="shared" si="1"/>
        <v>3.0781069642170067E-3</v>
      </c>
      <c r="H66" s="15">
        <f t="shared" si="6"/>
        <v>97080.72823586961</v>
      </c>
      <c r="I66" s="15">
        <f t="shared" si="4"/>
        <v>298.82486567408887</v>
      </c>
      <c r="J66" s="15">
        <f t="shared" si="2"/>
        <v>96931.315803032558</v>
      </c>
      <c r="K66" s="15">
        <f t="shared" si="3"/>
        <v>2752874.8697523754</v>
      </c>
      <c r="L66" s="22">
        <f t="shared" si="5"/>
        <v>28.356553558847708</v>
      </c>
    </row>
    <row r="67" spans="1:12" x14ac:dyDescent="0.2">
      <c r="A67" s="18">
        <v>58</v>
      </c>
      <c r="B67" s="49">
        <v>2</v>
      </c>
      <c r="C67" s="10">
        <v>1243</v>
      </c>
      <c r="D67" s="10">
        <v>1320</v>
      </c>
      <c r="E67" s="19">
        <v>0.5</v>
      </c>
      <c r="F67" s="20">
        <f t="shared" si="0"/>
        <v>1.5606710885680843E-3</v>
      </c>
      <c r="G67" s="20">
        <f t="shared" si="1"/>
        <v>1.5594541910331384E-3</v>
      </c>
      <c r="H67" s="15">
        <f t="shared" si="6"/>
        <v>96781.90337019552</v>
      </c>
      <c r="I67" s="15">
        <f t="shared" si="4"/>
        <v>150.92694482681563</v>
      </c>
      <c r="J67" s="15">
        <f t="shared" si="2"/>
        <v>96706.439897782111</v>
      </c>
      <c r="K67" s="15">
        <f t="shared" si="3"/>
        <v>2655943.553949343</v>
      </c>
      <c r="L67" s="22">
        <f t="shared" si="5"/>
        <v>27.442563758952218</v>
      </c>
    </row>
    <row r="68" spans="1:12" x14ac:dyDescent="0.2">
      <c r="A68" s="18">
        <v>59</v>
      </c>
      <c r="B68" s="49">
        <v>6</v>
      </c>
      <c r="C68" s="10">
        <v>1280</v>
      </c>
      <c r="D68" s="10">
        <v>1223</v>
      </c>
      <c r="E68" s="19">
        <v>0.5</v>
      </c>
      <c r="F68" s="20">
        <f t="shared" si="0"/>
        <v>4.794246903715541E-3</v>
      </c>
      <c r="G68" s="20">
        <f t="shared" si="1"/>
        <v>4.7827819848545233E-3</v>
      </c>
      <c r="H68" s="15">
        <f t="shared" si="6"/>
        <v>96630.976425368703</v>
      </c>
      <c r="I68" s="15">
        <f t="shared" si="4"/>
        <v>462.16489322615558</v>
      </c>
      <c r="J68" s="15">
        <f t="shared" si="2"/>
        <v>96399.893978755616</v>
      </c>
      <c r="K68" s="15">
        <f t="shared" si="3"/>
        <v>2559237.1140515609</v>
      </c>
      <c r="L68" s="22">
        <f t="shared" si="5"/>
        <v>26.484645076810793</v>
      </c>
    </row>
    <row r="69" spans="1:12" x14ac:dyDescent="0.2">
      <c r="A69" s="18">
        <v>60</v>
      </c>
      <c r="B69" s="49">
        <v>5</v>
      </c>
      <c r="C69" s="10">
        <v>1285</v>
      </c>
      <c r="D69" s="10">
        <v>1256</v>
      </c>
      <c r="E69" s="19">
        <v>0.5</v>
      </c>
      <c r="F69" s="20">
        <f t="shared" si="0"/>
        <v>3.9354584809130266E-3</v>
      </c>
      <c r="G69" s="20">
        <f t="shared" si="1"/>
        <v>3.927729772191673E-3</v>
      </c>
      <c r="H69" s="15">
        <f t="shared" si="6"/>
        <v>96168.811532142543</v>
      </c>
      <c r="I69" s="15">
        <f t="shared" si="4"/>
        <v>377.72510421108615</v>
      </c>
      <c r="J69" s="15">
        <f t="shared" si="2"/>
        <v>95979.948980036992</v>
      </c>
      <c r="K69" s="15">
        <f t="shared" si="3"/>
        <v>2462837.2200728054</v>
      </c>
      <c r="L69" s="22">
        <f t="shared" si="5"/>
        <v>25.609521224556783</v>
      </c>
    </row>
    <row r="70" spans="1:12" x14ac:dyDescent="0.2">
      <c r="A70" s="18">
        <v>61</v>
      </c>
      <c r="B70" s="49">
        <v>4</v>
      </c>
      <c r="C70" s="10">
        <v>1519</v>
      </c>
      <c r="D70" s="10">
        <v>1262</v>
      </c>
      <c r="E70" s="19">
        <v>0.5</v>
      </c>
      <c r="F70" s="20">
        <f t="shared" si="0"/>
        <v>2.876663070837828E-3</v>
      </c>
      <c r="G70" s="20">
        <f t="shared" si="1"/>
        <v>2.8725314183123875E-3</v>
      </c>
      <c r="H70" s="15">
        <f t="shared" si="6"/>
        <v>95791.086427931456</v>
      </c>
      <c r="I70" s="15">
        <f t="shared" si="4"/>
        <v>275.16290535851044</v>
      </c>
      <c r="J70" s="15">
        <f t="shared" si="2"/>
        <v>95653.504975252203</v>
      </c>
      <c r="K70" s="15">
        <f t="shared" si="3"/>
        <v>2366857.2710927683</v>
      </c>
      <c r="L70" s="22">
        <f t="shared" si="5"/>
        <v>24.708533532224592</v>
      </c>
    </row>
    <row r="71" spans="1:12" x14ac:dyDescent="0.2">
      <c r="A71" s="18">
        <v>62</v>
      </c>
      <c r="B71" s="49">
        <v>5</v>
      </c>
      <c r="C71" s="10">
        <v>1308</v>
      </c>
      <c r="D71" s="10">
        <v>1499</v>
      </c>
      <c r="E71" s="19">
        <v>0.5</v>
      </c>
      <c r="F71" s="20">
        <f t="shared" si="0"/>
        <v>3.5625222657641609E-3</v>
      </c>
      <c r="G71" s="20">
        <f t="shared" si="1"/>
        <v>3.5561877667140826E-3</v>
      </c>
      <c r="H71" s="15">
        <f t="shared" si="6"/>
        <v>95515.92352257295</v>
      </c>
      <c r="I71" s="15">
        <f t="shared" si="4"/>
        <v>339.6725587573718</v>
      </c>
      <c r="J71" s="15">
        <f t="shared" si="2"/>
        <v>95346.087243194255</v>
      </c>
      <c r="K71" s="15">
        <f t="shared" si="3"/>
        <v>2271203.766117516</v>
      </c>
      <c r="L71" s="22">
        <f t="shared" si="5"/>
        <v>23.778273636026459</v>
      </c>
    </row>
    <row r="72" spans="1:12" x14ac:dyDescent="0.2">
      <c r="A72" s="18">
        <v>63</v>
      </c>
      <c r="B72" s="49">
        <v>6</v>
      </c>
      <c r="C72" s="10">
        <v>1275</v>
      </c>
      <c r="D72" s="10">
        <v>1282</v>
      </c>
      <c r="E72" s="19">
        <v>0.5</v>
      </c>
      <c r="F72" s="20">
        <f t="shared" si="0"/>
        <v>4.692999608916699E-3</v>
      </c>
      <c r="G72" s="20">
        <f t="shared" si="1"/>
        <v>4.6820132657042525E-3</v>
      </c>
      <c r="H72" s="15">
        <f t="shared" si="6"/>
        <v>95176.250963815575</v>
      </c>
      <c r="I72" s="15">
        <f t="shared" si="4"/>
        <v>445.61646959258167</v>
      </c>
      <c r="J72" s="15">
        <f t="shared" si="2"/>
        <v>94953.442729019283</v>
      </c>
      <c r="K72" s="15">
        <f t="shared" si="3"/>
        <v>2175857.6788743217</v>
      </c>
      <c r="L72" s="22">
        <f t="shared" si="5"/>
        <v>22.861350986618991</v>
      </c>
    </row>
    <row r="73" spans="1:12" x14ac:dyDescent="0.2">
      <c r="A73" s="18">
        <v>64</v>
      </c>
      <c r="B73" s="49">
        <v>5</v>
      </c>
      <c r="C73" s="10">
        <v>1155</v>
      </c>
      <c r="D73" s="10">
        <v>1249</v>
      </c>
      <c r="E73" s="19">
        <v>0.5</v>
      </c>
      <c r="F73" s="20">
        <f t="shared" ref="F73:F109" si="7">B73/((C73+D73)/2)</f>
        <v>4.1597337770382693E-3</v>
      </c>
      <c r="G73" s="20">
        <f t="shared" ref="G73:G108" si="8">F73/((1+(1-E73)*F73))</f>
        <v>4.1511000415109999E-3</v>
      </c>
      <c r="H73" s="15">
        <f t="shared" si="6"/>
        <v>94730.634494222992</v>
      </c>
      <c r="I73" s="15">
        <f t="shared" si="4"/>
        <v>393.23634078133244</v>
      </c>
      <c r="J73" s="15">
        <f t="shared" ref="J73:J108" si="9">H74+I73*E73</f>
        <v>94534.016323832315</v>
      </c>
      <c r="K73" s="15">
        <f t="shared" ref="K73:K97" si="10">K74+J73</f>
        <v>2080904.2361453027</v>
      </c>
      <c r="L73" s="22">
        <f t="shared" si="5"/>
        <v>21.96653962316914</v>
      </c>
    </row>
    <row r="74" spans="1:12" x14ac:dyDescent="0.2">
      <c r="A74" s="18">
        <v>65</v>
      </c>
      <c r="B74" s="49">
        <v>10</v>
      </c>
      <c r="C74" s="10">
        <v>1126</v>
      </c>
      <c r="D74" s="10">
        <v>1127</v>
      </c>
      <c r="E74" s="19">
        <v>0.5</v>
      </c>
      <c r="F74" s="20">
        <f t="shared" si="7"/>
        <v>8.8770528184642702E-3</v>
      </c>
      <c r="G74" s="20">
        <f t="shared" si="8"/>
        <v>8.8378258948298722E-3</v>
      </c>
      <c r="H74" s="15">
        <f t="shared" si="6"/>
        <v>94337.398153441653</v>
      </c>
      <c r="I74" s="15">
        <f t="shared" ref="I74:I108" si="11">H74*G74</f>
        <v>833.73750025136246</v>
      </c>
      <c r="J74" s="15">
        <f t="shared" si="9"/>
        <v>93920.529403315973</v>
      </c>
      <c r="K74" s="15">
        <f t="shared" si="10"/>
        <v>1986370.2198214703</v>
      </c>
      <c r="L74" s="22">
        <f t="shared" ref="L74:L108" si="12">K74/H74</f>
        <v>21.056020822098567</v>
      </c>
    </row>
    <row r="75" spans="1:12" x14ac:dyDescent="0.2">
      <c r="A75" s="18">
        <v>66</v>
      </c>
      <c r="B75" s="49">
        <v>10</v>
      </c>
      <c r="C75" s="10">
        <v>1039</v>
      </c>
      <c r="D75" s="10">
        <v>1093</v>
      </c>
      <c r="E75" s="19">
        <v>0.5</v>
      </c>
      <c r="F75" s="20">
        <f t="shared" si="7"/>
        <v>9.3808630393996256E-3</v>
      </c>
      <c r="G75" s="20">
        <f t="shared" si="8"/>
        <v>9.3370681605975739E-3</v>
      </c>
      <c r="H75" s="15">
        <f t="shared" ref="H75:H108" si="13">H74-I74</f>
        <v>93503.660653190294</v>
      </c>
      <c r="I75" s="15">
        <f t="shared" si="11"/>
        <v>873.05005278422323</v>
      </c>
      <c r="J75" s="15">
        <f t="shared" si="9"/>
        <v>93067.135626798176</v>
      </c>
      <c r="K75" s="15">
        <f t="shared" si="10"/>
        <v>1892449.6904181542</v>
      </c>
      <c r="L75" s="22">
        <f t="shared" si="12"/>
        <v>20.239311244052185</v>
      </c>
    </row>
    <row r="76" spans="1:12" x14ac:dyDescent="0.2">
      <c r="A76" s="18">
        <v>67</v>
      </c>
      <c r="B76" s="49">
        <v>7</v>
      </c>
      <c r="C76" s="10">
        <v>778</v>
      </c>
      <c r="D76" s="10">
        <v>1014</v>
      </c>
      <c r="E76" s="19">
        <v>0.5</v>
      </c>
      <c r="F76" s="20">
        <f t="shared" si="7"/>
        <v>7.8125E-3</v>
      </c>
      <c r="G76" s="20">
        <f t="shared" si="8"/>
        <v>7.7821011673151752E-3</v>
      </c>
      <c r="H76" s="15">
        <f t="shared" si="13"/>
        <v>92630.610600406071</v>
      </c>
      <c r="I76" s="15">
        <f t="shared" si="11"/>
        <v>720.86078288253748</v>
      </c>
      <c r="J76" s="15">
        <f t="shared" si="9"/>
        <v>92270.180208964812</v>
      </c>
      <c r="K76" s="15">
        <f t="shared" si="10"/>
        <v>1799382.554791356</v>
      </c>
      <c r="L76" s="22">
        <f t="shared" si="12"/>
        <v>19.425355647860403</v>
      </c>
    </row>
    <row r="77" spans="1:12" x14ac:dyDescent="0.2">
      <c r="A77" s="18">
        <v>68</v>
      </c>
      <c r="B77" s="49">
        <v>5</v>
      </c>
      <c r="C77" s="10">
        <v>747</v>
      </c>
      <c r="D77" s="10">
        <v>753</v>
      </c>
      <c r="E77" s="19">
        <v>0.5</v>
      </c>
      <c r="F77" s="20">
        <f t="shared" si="7"/>
        <v>6.6666666666666671E-3</v>
      </c>
      <c r="G77" s="20">
        <f t="shared" si="8"/>
        <v>6.6445182724252493E-3</v>
      </c>
      <c r="H77" s="15">
        <f t="shared" si="13"/>
        <v>91909.749817523538</v>
      </c>
      <c r="I77" s="15">
        <f t="shared" si="11"/>
        <v>610.69601207656842</v>
      </c>
      <c r="J77" s="15">
        <f t="shared" si="9"/>
        <v>91604.401811485252</v>
      </c>
      <c r="K77" s="15">
        <f t="shared" si="10"/>
        <v>1707112.3745823912</v>
      </c>
      <c r="L77" s="22">
        <f t="shared" si="12"/>
        <v>18.573789809804406</v>
      </c>
    </row>
    <row r="78" spans="1:12" x14ac:dyDescent="0.2">
      <c r="A78" s="18">
        <v>69</v>
      </c>
      <c r="B78" s="49">
        <v>9</v>
      </c>
      <c r="C78" s="10">
        <v>867</v>
      </c>
      <c r="D78" s="10">
        <v>730</v>
      </c>
      <c r="E78" s="19">
        <v>0.5</v>
      </c>
      <c r="F78" s="20">
        <f t="shared" si="7"/>
        <v>1.1271133375078271E-2</v>
      </c>
      <c r="G78" s="20">
        <f t="shared" si="8"/>
        <v>1.1207970112079701E-2</v>
      </c>
      <c r="H78" s="15">
        <f t="shared" si="13"/>
        <v>91299.053805446965</v>
      </c>
      <c r="I78" s="15">
        <f t="shared" si="11"/>
        <v>1023.2770663126061</v>
      </c>
      <c r="J78" s="15">
        <f t="shared" si="9"/>
        <v>90787.415272290673</v>
      </c>
      <c r="K78" s="15">
        <f t="shared" si="10"/>
        <v>1615507.9727709061</v>
      </c>
      <c r="L78" s="22">
        <f t="shared" si="12"/>
        <v>17.694684724920158</v>
      </c>
    </row>
    <row r="79" spans="1:12" x14ac:dyDescent="0.2">
      <c r="A79" s="18">
        <v>70</v>
      </c>
      <c r="B79" s="49">
        <v>11</v>
      </c>
      <c r="C79" s="10">
        <v>525</v>
      </c>
      <c r="D79" s="10">
        <v>855</v>
      </c>
      <c r="E79" s="19">
        <v>0.5</v>
      </c>
      <c r="F79" s="20">
        <f t="shared" si="7"/>
        <v>1.5942028985507246E-2</v>
      </c>
      <c r="G79" s="20">
        <f t="shared" si="8"/>
        <v>1.5815959741193385E-2</v>
      </c>
      <c r="H79" s="15">
        <f t="shared" si="13"/>
        <v>90275.776739134366</v>
      </c>
      <c r="I79" s="15">
        <f t="shared" si="11"/>
        <v>1427.7980505111113</v>
      </c>
      <c r="J79" s="15">
        <f t="shared" si="9"/>
        <v>89561.877713878814</v>
      </c>
      <c r="K79" s="15">
        <f t="shared" si="10"/>
        <v>1524720.5574986155</v>
      </c>
      <c r="L79" s="22">
        <f t="shared" si="12"/>
        <v>16.889586692834868</v>
      </c>
    </row>
    <row r="80" spans="1:12" x14ac:dyDescent="0.2">
      <c r="A80" s="18">
        <v>71</v>
      </c>
      <c r="B80" s="49">
        <v>10</v>
      </c>
      <c r="C80" s="10">
        <v>559</v>
      </c>
      <c r="D80" s="10">
        <v>519</v>
      </c>
      <c r="E80" s="19">
        <v>0.5</v>
      </c>
      <c r="F80" s="20">
        <f t="shared" si="7"/>
        <v>1.8552875695732839E-2</v>
      </c>
      <c r="G80" s="20">
        <f t="shared" si="8"/>
        <v>1.8382352941176471E-2</v>
      </c>
      <c r="H80" s="15">
        <f t="shared" si="13"/>
        <v>88847.978688623261</v>
      </c>
      <c r="I80" s="15">
        <f t="shared" si="11"/>
        <v>1633.2349023643983</v>
      </c>
      <c r="J80" s="15">
        <f t="shared" si="9"/>
        <v>88031.361237441059</v>
      </c>
      <c r="K80" s="15">
        <f t="shared" si="10"/>
        <v>1435158.6797847366</v>
      </c>
      <c r="L80" s="22">
        <f t="shared" si="12"/>
        <v>16.152969386218629</v>
      </c>
    </row>
    <row r="81" spans="1:12" x14ac:dyDescent="0.2">
      <c r="A81" s="18">
        <v>72</v>
      </c>
      <c r="B81" s="49">
        <v>7</v>
      </c>
      <c r="C81" s="10">
        <v>525</v>
      </c>
      <c r="D81" s="10">
        <v>549</v>
      </c>
      <c r="E81" s="19">
        <v>0.5</v>
      </c>
      <c r="F81" s="20">
        <f t="shared" si="7"/>
        <v>1.3035381750465549E-2</v>
      </c>
      <c r="G81" s="20">
        <f t="shared" si="8"/>
        <v>1.2950971322849215E-2</v>
      </c>
      <c r="H81" s="15">
        <f t="shared" si="13"/>
        <v>87214.743786258856</v>
      </c>
      <c r="I81" s="15">
        <f t="shared" si="11"/>
        <v>1129.5156457054802</v>
      </c>
      <c r="J81" s="15">
        <f t="shared" si="9"/>
        <v>86649.985963406114</v>
      </c>
      <c r="K81" s="15">
        <f t="shared" si="10"/>
        <v>1347127.3185472956</v>
      </c>
      <c r="L81" s="22">
        <f t="shared" si="12"/>
        <v>15.446096153750814</v>
      </c>
    </row>
    <row r="82" spans="1:12" x14ac:dyDescent="0.2">
      <c r="A82" s="18">
        <v>73</v>
      </c>
      <c r="B82" s="49">
        <v>4</v>
      </c>
      <c r="C82" s="10">
        <v>539</v>
      </c>
      <c r="D82" s="10">
        <v>509</v>
      </c>
      <c r="E82" s="19">
        <v>0.5</v>
      </c>
      <c r="F82" s="20">
        <f t="shared" si="7"/>
        <v>7.6335877862595417E-3</v>
      </c>
      <c r="G82" s="20">
        <f t="shared" si="8"/>
        <v>7.6045627376425855E-3</v>
      </c>
      <c r="H82" s="15">
        <f t="shared" si="13"/>
        <v>86085.228140553372</v>
      </c>
      <c r="I82" s="15">
        <f t="shared" si="11"/>
        <v>654.64051817911309</v>
      </c>
      <c r="J82" s="15">
        <f t="shared" si="9"/>
        <v>85757.907881463805</v>
      </c>
      <c r="K82" s="15">
        <f t="shared" si="10"/>
        <v>1260477.3325838896</v>
      </c>
      <c r="L82" s="22">
        <f t="shared" si="12"/>
        <v>14.642202382572288</v>
      </c>
    </row>
    <row r="83" spans="1:12" x14ac:dyDescent="0.2">
      <c r="A83" s="18">
        <v>74</v>
      </c>
      <c r="B83" s="49">
        <v>8</v>
      </c>
      <c r="C83" s="10">
        <v>490</v>
      </c>
      <c r="D83" s="10">
        <v>532</v>
      </c>
      <c r="E83" s="19">
        <v>0.5</v>
      </c>
      <c r="F83" s="20">
        <f t="shared" si="7"/>
        <v>1.5655577299412915E-2</v>
      </c>
      <c r="G83" s="20">
        <f t="shared" si="8"/>
        <v>1.5533980582524271E-2</v>
      </c>
      <c r="H83" s="15">
        <f t="shared" si="13"/>
        <v>85430.587622374253</v>
      </c>
      <c r="I83" s="15">
        <f t="shared" si="11"/>
        <v>1327.0770892795999</v>
      </c>
      <c r="J83" s="15">
        <f t="shared" si="9"/>
        <v>84767.049077734453</v>
      </c>
      <c r="K83" s="15">
        <f t="shared" si="10"/>
        <v>1174719.4247024257</v>
      </c>
      <c r="L83" s="22">
        <f t="shared" si="12"/>
        <v>13.750571749488552</v>
      </c>
    </row>
    <row r="84" spans="1:12" x14ac:dyDescent="0.2">
      <c r="A84" s="18">
        <v>75</v>
      </c>
      <c r="B84" s="49">
        <v>13</v>
      </c>
      <c r="C84" s="10">
        <v>477</v>
      </c>
      <c r="D84" s="10">
        <v>477</v>
      </c>
      <c r="E84" s="19">
        <v>0.5</v>
      </c>
      <c r="F84" s="20">
        <f t="shared" si="7"/>
        <v>2.7253668763102725E-2</v>
      </c>
      <c r="G84" s="20">
        <f t="shared" si="8"/>
        <v>2.688728024819028E-2</v>
      </c>
      <c r="H84" s="15">
        <f t="shared" si="13"/>
        <v>84103.510533094654</v>
      </c>
      <c r="I84" s="15">
        <f t="shared" si="11"/>
        <v>2261.314657559939</v>
      </c>
      <c r="J84" s="15">
        <f t="shared" si="9"/>
        <v>82972.853204314684</v>
      </c>
      <c r="K84" s="15">
        <f t="shared" si="10"/>
        <v>1089952.3756246914</v>
      </c>
      <c r="L84" s="22">
        <f t="shared" si="12"/>
        <v>12.959653749480482</v>
      </c>
    </row>
    <row r="85" spans="1:12" x14ac:dyDescent="0.2">
      <c r="A85" s="18">
        <v>76</v>
      </c>
      <c r="B85" s="49">
        <v>9</v>
      </c>
      <c r="C85" s="10">
        <v>508</v>
      </c>
      <c r="D85" s="10">
        <v>467</v>
      </c>
      <c r="E85" s="19">
        <v>0.5</v>
      </c>
      <c r="F85" s="20">
        <f t="shared" si="7"/>
        <v>1.8461538461538463E-2</v>
      </c>
      <c r="G85" s="20">
        <f t="shared" si="8"/>
        <v>1.8292682926829271E-2</v>
      </c>
      <c r="H85" s="15">
        <f t="shared" si="13"/>
        <v>81842.195875534715</v>
      </c>
      <c r="I85" s="15">
        <f t="shared" si="11"/>
        <v>1497.1133391866108</v>
      </c>
      <c r="J85" s="15">
        <f t="shared" si="9"/>
        <v>81093.639205941407</v>
      </c>
      <c r="K85" s="15">
        <f t="shared" si="10"/>
        <v>1006979.5224203768</v>
      </c>
      <c r="L85" s="22">
        <f t="shared" si="12"/>
        <v>12.303916233525641</v>
      </c>
    </row>
    <row r="86" spans="1:12" x14ac:dyDescent="0.2">
      <c r="A86" s="18">
        <v>77</v>
      </c>
      <c r="B86" s="49">
        <v>22</v>
      </c>
      <c r="C86" s="10">
        <v>421</v>
      </c>
      <c r="D86" s="10">
        <v>493</v>
      </c>
      <c r="E86" s="19">
        <v>0.5</v>
      </c>
      <c r="F86" s="20">
        <f t="shared" si="7"/>
        <v>4.8140043763676151E-2</v>
      </c>
      <c r="G86" s="20">
        <f t="shared" si="8"/>
        <v>4.7008547008547008E-2</v>
      </c>
      <c r="H86" s="15">
        <f t="shared" si="13"/>
        <v>80345.082536348098</v>
      </c>
      <c r="I86" s="15">
        <f t="shared" si="11"/>
        <v>3776.9055893155087</v>
      </c>
      <c r="J86" s="15">
        <f t="shared" si="9"/>
        <v>78456.629741690354</v>
      </c>
      <c r="K86" s="15">
        <f t="shared" si="10"/>
        <v>925885.88321443542</v>
      </c>
      <c r="L86" s="22">
        <f t="shared" si="12"/>
        <v>11.523864983218667</v>
      </c>
    </row>
    <row r="87" spans="1:12" x14ac:dyDescent="0.2">
      <c r="A87" s="18">
        <v>78</v>
      </c>
      <c r="B87" s="49">
        <v>8</v>
      </c>
      <c r="C87" s="10">
        <v>348</v>
      </c>
      <c r="D87" s="10">
        <v>408</v>
      </c>
      <c r="E87" s="19">
        <v>0.5</v>
      </c>
      <c r="F87" s="20">
        <f t="shared" si="7"/>
        <v>2.1164021164021163E-2</v>
      </c>
      <c r="G87" s="20">
        <f t="shared" si="8"/>
        <v>2.0942408376963349E-2</v>
      </c>
      <c r="H87" s="15">
        <f t="shared" si="13"/>
        <v>76568.176947032596</v>
      </c>
      <c r="I87" s="15">
        <f t="shared" si="11"/>
        <v>1603.5220303043475</v>
      </c>
      <c r="J87" s="15">
        <f t="shared" si="9"/>
        <v>75766.41593188043</v>
      </c>
      <c r="K87" s="15">
        <f t="shared" si="10"/>
        <v>847429.25347274507</v>
      </c>
      <c r="L87" s="22">
        <f t="shared" si="12"/>
        <v>11.067643076561289</v>
      </c>
    </row>
    <row r="88" spans="1:12" x14ac:dyDescent="0.2">
      <c r="A88" s="18">
        <v>79</v>
      </c>
      <c r="B88" s="49">
        <v>11</v>
      </c>
      <c r="C88" s="10">
        <v>359</v>
      </c>
      <c r="D88" s="10">
        <v>347</v>
      </c>
      <c r="E88" s="19">
        <v>0.5</v>
      </c>
      <c r="F88" s="20">
        <f t="shared" si="7"/>
        <v>3.1161473087818695E-2</v>
      </c>
      <c r="G88" s="20">
        <f t="shared" si="8"/>
        <v>3.0683403068340307E-2</v>
      </c>
      <c r="H88" s="15">
        <f t="shared" si="13"/>
        <v>74964.65491672825</v>
      </c>
      <c r="I88" s="15">
        <f t="shared" si="11"/>
        <v>2300.1707226890117</v>
      </c>
      <c r="J88" s="15">
        <f t="shared" si="9"/>
        <v>73814.569555383743</v>
      </c>
      <c r="K88" s="15">
        <f t="shared" si="10"/>
        <v>771662.8375408646</v>
      </c>
      <c r="L88" s="22">
        <f t="shared" si="12"/>
        <v>10.293688917771156</v>
      </c>
    </row>
    <row r="89" spans="1:12" x14ac:dyDescent="0.2">
      <c r="A89" s="18">
        <v>80</v>
      </c>
      <c r="B89" s="49">
        <v>14</v>
      </c>
      <c r="C89" s="10">
        <v>328</v>
      </c>
      <c r="D89" s="10">
        <v>343</v>
      </c>
      <c r="E89" s="19">
        <v>0.5</v>
      </c>
      <c r="F89" s="20">
        <f t="shared" si="7"/>
        <v>4.1728763040238454E-2</v>
      </c>
      <c r="G89" s="20">
        <f t="shared" si="8"/>
        <v>4.0875912408759124E-2</v>
      </c>
      <c r="H89" s="15">
        <f t="shared" si="13"/>
        <v>72664.484194039236</v>
      </c>
      <c r="I89" s="15">
        <f t="shared" si="11"/>
        <v>2970.2270911432097</v>
      </c>
      <c r="J89" s="15">
        <f t="shared" si="9"/>
        <v>71179.370648467622</v>
      </c>
      <c r="K89" s="15">
        <f t="shared" si="10"/>
        <v>697848.26798548084</v>
      </c>
      <c r="L89" s="22">
        <f t="shared" si="12"/>
        <v>9.6037049698444878</v>
      </c>
    </row>
    <row r="90" spans="1:12" x14ac:dyDescent="0.2">
      <c r="A90" s="18">
        <v>81</v>
      </c>
      <c r="B90" s="49">
        <v>9</v>
      </c>
      <c r="C90" s="10">
        <v>300</v>
      </c>
      <c r="D90" s="10">
        <v>313</v>
      </c>
      <c r="E90" s="19">
        <v>0.5</v>
      </c>
      <c r="F90" s="20">
        <f t="shared" si="7"/>
        <v>2.936378466557912E-2</v>
      </c>
      <c r="G90" s="20">
        <f t="shared" si="8"/>
        <v>2.8938906752411574E-2</v>
      </c>
      <c r="H90" s="15">
        <f t="shared" si="13"/>
        <v>69694.257102896023</v>
      </c>
      <c r="I90" s="15">
        <f t="shared" si="11"/>
        <v>2016.8756074793062</v>
      </c>
      <c r="J90" s="15">
        <f t="shared" si="9"/>
        <v>68685.81929915637</v>
      </c>
      <c r="K90" s="15">
        <f t="shared" si="10"/>
        <v>626668.89733701316</v>
      </c>
      <c r="L90" s="22">
        <f t="shared" si="12"/>
        <v>8.9916863079809346</v>
      </c>
    </row>
    <row r="91" spans="1:12" x14ac:dyDescent="0.2">
      <c r="A91" s="18">
        <v>82</v>
      </c>
      <c r="B91" s="49">
        <v>11</v>
      </c>
      <c r="C91" s="10">
        <v>268</v>
      </c>
      <c r="D91" s="10">
        <v>294</v>
      </c>
      <c r="E91" s="19">
        <v>0.5</v>
      </c>
      <c r="F91" s="20">
        <f t="shared" si="7"/>
        <v>3.9145907473309607E-2</v>
      </c>
      <c r="G91" s="20">
        <f t="shared" si="8"/>
        <v>3.8394415357766137E-2</v>
      </c>
      <c r="H91" s="15">
        <f t="shared" si="13"/>
        <v>67677.381495416717</v>
      </c>
      <c r="I91" s="15">
        <f t="shared" si="11"/>
        <v>2598.4334954610254</v>
      </c>
      <c r="J91" s="15">
        <f t="shared" si="9"/>
        <v>66378.164747686213</v>
      </c>
      <c r="K91" s="15">
        <f t="shared" si="10"/>
        <v>557983.07803785673</v>
      </c>
      <c r="L91" s="22">
        <f t="shared" si="12"/>
        <v>8.2447498072253982</v>
      </c>
    </row>
    <row r="92" spans="1:12" x14ac:dyDescent="0.2">
      <c r="A92" s="18">
        <v>83</v>
      </c>
      <c r="B92" s="49">
        <v>12</v>
      </c>
      <c r="C92" s="10">
        <v>252</v>
      </c>
      <c r="D92" s="10">
        <v>265</v>
      </c>
      <c r="E92" s="19">
        <v>0.5</v>
      </c>
      <c r="F92" s="20">
        <f t="shared" si="7"/>
        <v>4.6421663442940041E-2</v>
      </c>
      <c r="G92" s="20">
        <f t="shared" si="8"/>
        <v>4.5368620037807179E-2</v>
      </c>
      <c r="H92" s="15">
        <f t="shared" si="13"/>
        <v>65078.947999955693</v>
      </c>
      <c r="I92" s="15">
        <f t="shared" si="11"/>
        <v>2952.5420642702015</v>
      </c>
      <c r="J92" s="15">
        <f t="shared" si="9"/>
        <v>63602.676967820596</v>
      </c>
      <c r="K92" s="15">
        <f t="shared" si="10"/>
        <v>491604.91329017049</v>
      </c>
      <c r="L92" s="22">
        <f t="shared" si="12"/>
        <v>7.5539775672235079</v>
      </c>
    </row>
    <row r="93" spans="1:12" x14ac:dyDescent="0.2">
      <c r="A93" s="18">
        <v>84</v>
      </c>
      <c r="B93" s="49">
        <v>19</v>
      </c>
      <c r="C93" s="10">
        <v>226</v>
      </c>
      <c r="D93" s="10">
        <v>238</v>
      </c>
      <c r="E93" s="19">
        <v>0.5</v>
      </c>
      <c r="F93" s="20">
        <f t="shared" si="7"/>
        <v>8.1896551724137928E-2</v>
      </c>
      <c r="G93" s="20">
        <f t="shared" si="8"/>
        <v>7.8674948240165632E-2</v>
      </c>
      <c r="H93" s="15">
        <f t="shared" si="13"/>
        <v>62126.405935685492</v>
      </c>
      <c r="I93" s="15">
        <f t="shared" si="11"/>
        <v>4887.7917713375746</v>
      </c>
      <c r="J93" s="15">
        <f t="shared" si="9"/>
        <v>59682.51005001671</v>
      </c>
      <c r="K93" s="15">
        <f t="shared" si="10"/>
        <v>428002.23632234987</v>
      </c>
      <c r="L93" s="22">
        <f t="shared" si="12"/>
        <v>6.8892161050717533</v>
      </c>
    </row>
    <row r="94" spans="1:12" x14ac:dyDescent="0.2">
      <c r="A94" s="18">
        <v>85</v>
      </c>
      <c r="B94" s="49">
        <v>19</v>
      </c>
      <c r="C94" s="10">
        <v>197</v>
      </c>
      <c r="D94" s="10">
        <v>206</v>
      </c>
      <c r="E94" s="19">
        <v>0.5</v>
      </c>
      <c r="F94" s="20">
        <f t="shared" si="7"/>
        <v>9.4292803970223327E-2</v>
      </c>
      <c r="G94" s="20">
        <f t="shared" si="8"/>
        <v>9.0047393364928924E-2</v>
      </c>
      <c r="H94" s="15">
        <f t="shared" si="13"/>
        <v>57238.61416434792</v>
      </c>
      <c r="I94" s="15">
        <f t="shared" si="11"/>
        <v>5154.1880053204295</v>
      </c>
      <c r="J94" s="15">
        <f t="shared" si="9"/>
        <v>54661.520161687702</v>
      </c>
      <c r="K94" s="15">
        <f t="shared" si="10"/>
        <v>368319.72627233318</v>
      </c>
      <c r="L94" s="22">
        <f t="shared" si="12"/>
        <v>6.4348120870778809</v>
      </c>
    </row>
    <row r="95" spans="1:12" x14ac:dyDescent="0.2">
      <c r="A95" s="18">
        <v>86</v>
      </c>
      <c r="B95" s="49">
        <v>15</v>
      </c>
      <c r="C95" s="10">
        <v>194</v>
      </c>
      <c r="D95" s="10">
        <v>185</v>
      </c>
      <c r="E95" s="19">
        <v>0.5</v>
      </c>
      <c r="F95" s="20">
        <f t="shared" si="7"/>
        <v>7.9155672823219003E-2</v>
      </c>
      <c r="G95" s="20">
        <f t="shared" si="8"/>
        <v>7.6142131979695438E-2</v>
      </c>
      <c r="H95" s="15">
        <f t="shared" si="13"/>
        <v>52084.426159027491</v>
      </c>
      <c r="I95" s="15">
        <f t="shared" si="11"/>
        <v>3965.8192506873729</v>
      </c>
      <c r="J95" s="15">
        <f t="shared" si="9"/>
        <v>50101.516533683804</v>
      </c>
      <c r="K95" s="15">
        <f t="shared" si="10"/>
        <v>313658.20611064549</v>
      </c>
      <c r="L95" s="22">
        <f t="shared" si="12"/>
        <v>6.0221111998616292</v>
      </c>
    </row>
    <row r="96" spans="1:12" x14ac:dyDescent="0.2">
      <c r="A96" s="18">
        <v>87</v>
      </c>
      <c r="B96" s="49">
        <v>12</v>
      </c>
      <c r="C96" s="10">
        <v>169</v>
      </c>
      <c r="D96" s="10">
        <v>180</v>
      </c>
      <c r="E96" s="19">
        <v>0.5</v>
      </c>
      <c r="F96" s="20">
        <f t="shared" si="7"/>
        <v>6.8767908309455589E-2</v>
      </c>
      <c r="G96" s="20">
        <f t="shared" si="8"/>
        <v>6.6481994459833799E-2</v>
      </c>
      <c r="H96" s="15">
        <f t="shared" si="13"/>
        <v>48118.606908340116</v>
      </c>
      <c r="I96" s="15">
        <f t="shared" si="11"/>
        <v>3199.0209578951881</v>
      </c>
      <c r="J96" s="15">
        <f t="shared" si="9"/>
        <v>46519.096429392521</v>
      </c>
      <c r="K96" s="15">
        <f t="shared" si="10"/>
        <v>263556.68957696168</v>
      </c>
      <c r="L96" s="22">
        <f t="shared" si="12"/>
        <v>5.4772302547952805</v>
      </c>
    </row>
    <row r="97" spans="1:12" x14ac:dyDescent="0.2">
      <c r="A97" s="18">
        <v>88</v>
      </c>
      <c r="B97" s="49">
        <v>15</v>
      </c>
      <c r="C97" s="10">
        <v>140</v>
      </c>
      <c r="D97" s="10">
        <v>155</v>
      </c>
      <c r="E97" s="19">
        <v>0.5</v>
      </c>
      <c r="F97" s="20">
        <f t="shared" si="7"/>
        <v>0.10169491525423729</v>
      </c>
      <c r="G97" s="20">
        <f t="shared" si="8"/>
        <v>9.6774193548387094E-2</v>
      </c>
      <c r="H97" s="15">
        <f t="shared" si="13"/>
        <v>44919.585950444925</v>
      </c>
      <c r="I97" s="15">
        <f t="shared" si="11"/>
        <v>4347.0567048817666</v>
      </c>
      <c r="J97" s="15">
        <f t="shared" si="9"/>
        <v>42746.057598004038</v>
      </c>
      <c r="K97" s="15">
        <f t="shared" si="10"/>
        <v>217037.59314756916</v>
      </c>
      <c r="L97" s="22">
        <f t="shared" si="12"/>
        <v>4.8316917566204642</v>
      </c>
    </row>
    <row r="98" spans="1:12" x14ac:dyDescent="0.2">
      <c r="A98" s="18">
        <v>89</v>
      </c>
      <c r="B98" s="49">
        <v>21</v>
      </c>
      <c r="C98" s="10">
        <v>103</v>
      </c>
      <c r="D98" s="10">
        <v>125</v>
      </c>
      <c r="E98" s="19">
        <v>0.5</v>
      </c>
      <c r="F98" s="20">
        <f t="shared" si="7"/>
        <v>0.18421052631578946</v>
      </c>
      <c r="G98" s="20">
        <f t="shared" si="8"/>
        <v>0.16867469879518071</v>
      </c>
      <c r="H98" s="15">
        <f t="shared" si="13"/>
        <v>40572.529245563157</v>
      </c>
      <c r="I98" s="15">
        <f t="shared" si="11"/>
        <v>6843.5591498540261</v>
      </c>
      <c r="J98" s="15">
        <f t="shared" si="9"/>
        <v>37150.749670636149</v>
      </c>
      <c r="K98" s="15">
        <f>K99+J98</f>
        <v>174291.53554956513</v>
      </c>
      <c r="L98" s="22">
        <f t="shared" si="12"/>
        <v>4.2958015876869426</v>
      </c>
    </row>
    <row r="99" spans="1:12" x14ac:dyDescent="0.2">
      <c r="A99" s="18">
        <v>90</v>
      </c>
      <c r="B99" s="49">
        <v>18</v>
      </c>
      <c r="C99" s="10">
        <v>94</v>
      </c>
      <c r="D99" s="10">
        <v>87</v>
      </c>
      <c r="E99" s="23">
        <v>0.5</v>
      </c>
      <c r="F99" s="24">
        <f t="shared" si="7"/>
        <v>0.19889502762430938</v>
      </c>
      <c r="G99" s="24">
        <f t="shared" si="8"/>
        <v>0.18090452261306533</v>
      </c>
      <c r="H99" s="25">
        <f t="shared" si="13"/>
        <v>33728.970095709134</v>
      </c>
      <c r="I99" s="25">
        <f t="shared" si="11"/>
        <v>6101.7232333946176</v>
      </c>
      <c r="J99" s="25">
        <f t="shared" si="9"/>
        <v>30678.108479011826</v>
      </c>
      <c r="K99" s="25">
        <f t="shared" ref="K99:K108" si="14">K100+J99</f>
        <v>137140.78587892899</v>
      </c>
      <c r="L99" s="26">
        <f t="shared" si="12"/>
        <v>4.0659642286669015</v>
      </c>
    </row>
    <row r="100" spans="1:12" x14ac:dyDescent="0.2">
      <c r="A100" s="18">
        <v>91</v>
      </c>
      <c r="B100" s="49">
        <v>14</v>
      </c>
      <c r="C100" s="10">
        <v>73</v>
      </c>
      <c r="D100" s="10">
        <v>83</v>
      </c>
      <c r="E100" s="23">
        <v>0.5</v>
      </c>
      <c r="F100" s="24">
        <f t="shared" si="7"/>
        <v>0.17948717948717949</v>
      </c>
      <c r="G100" s="24">
        <f t="shared" si="8"/>
        <v>0.1647058823529412</v>
      </c>
      <c r="H100" s="25">
        <f t="shared" si="13"/>
        <v>27627.246862314518</v>
      </c>
      <c r="I100" s="25">
        <f t="shared" si="11"/>
        <v>4550.3700714400393</v>
      </c>
      <c r="J100" s="25">
        <f t="shared" si="9"/>
        <v>25352.061826594498</v>
      </c>
      <c r="K100" s="25">
        <f t="shared" si="14"/>
        <v>106462.67739991717</v>
      </c>
      <c r="L100" s="26">
        <f t="shared" si="12"/>
        <v>3.8535391503356657</v>
      </c>
    </row>
    <row r="101" spans="1:12" x14ac:dyDescent="0.2">
      <c r="A101" s="18">
        <v>92</v>
      </c>
      <c r="B101" s="49">
        <v>13</v>
      </c>
      <c r="C101" s="10">
        <v>61</v>
      </c>
      <c r="D101" s="10">
        <v>63</v>
      </c>
      <c r="E101" s="23">
        <v>0.5</v>
      </c>
      <c r="F101" s="24">
        <f t="shared" si="7"/>
        <v>0.20967741935483872</v>
      </c>
      <c r="G101" s="24">
        <f t="shared" si="8"/>
        <v>0.18978102189781024</v>
      </c>
      <c r="H101" s="25">
        <f t="shared" si="13"/>
        <v>23076.876790874478</v>
      </c>
      <c r="I101" s="25">
        <f t="shared" si="11"/>
        <v>4379.5532595820177</v>
      </c>
      <c r="J101" s="25">
        <f t="shared" si="9"/>
        <v>20887.100161083468</v>
      </c>
      <c r="K101" s="25">
        <f t="shared" si="14"/>
        <v>81110.615573322677</v>
      </c>
      <c r="L101" s="26">
        <f t="shared" si="12"/>
        <v>3.5148003912469243</v>
      </c>
    </row>
    <row r="102" spans="1:12" x14ac:dyDescent="0.2">
      <c r="A102" s="18">
        <v>93</v>
      </c>
      <c r="B102" s="49">
        <v>10</v>
      </c>
      <c r="C102" s="10">
        <v>44</v>
      </c>
      <c r="D102" s="10">
        <v>50</v>
      </c>
      <c r="E102" s="23">
        <v>0.5</v>
      </c>
      <c r="F102" s="24">
        <f t="shared" si="7"/>
        <v>0.21276595744680851</v>
      </c>
      <c r="G102" s="24">
        <f t="shared" si="8"/>
        <v>0.19230769230769229</v>
      </c>
      <c r="H102" s="25">
        <f t="shared" si="13"/>
        <v>18697.323531292459</v>
      </c>
      <c r="I102" s="25">
        <f t="shared" si="11"/>
        <v>3595.639140633165</v>
      </c>
      <c r="J102" s="25">
        <f t="shared" si="9"/>
        <v>16899.503960975879</v>
      </c>
      <c r="K102" s="25">
        <f t="shared" si="14"/>
        <v>60223.515412239212</v>
      </c>
      <c r="L102" s="26">
        <f t="shared" si="12"/>
        <v>3.2209698522597177</v>
      </c>
    </row>
    <row r="103" spans="1:12" x14ac:dyDescent="0.2">
      <c r="A103" s="18">
        <v>94</v>
      </c>
      <c r="B103" s="49">
        <v>8</v>
      </c>
      <c r="C103" s="10">
        <v>32</v>
      </c>
      <c r="D103" s="10">
        <v>43</v>
      </c>
      <c r="E103" s="23">
        <v>0.5</v>
      </c>
      <c r="F103" s="24">
        <f t="shared" si="7"/>
        <v>0.21333333333333335</v>
      </c>
      <c r="G103" s="24">
        <f t="shared" si="8"/>
        <v>0.19277108433734941</v>
      </c>
      <c r="H103" s="25">
        <f t="shared" si="13"/>
        <v>15101.684390659295</v>
      </c>
      <c r="I103" s="25">
        <f t="shared" si="11"/>
        <v>2911.1680753078163</v>
      </c>
      <c r="J103" s="25">
        <f t="shared" si="9"/>
        <v>13646.100353005386</v>
      </c>
      <c r="K103" s="25">
        <f t="shared" si="14"/>
        <v>43324.011451263337</v>
      </c>
      <c r="L103" s="26">
        <f t="shared" si="12"/>
        <v>2.8688198170834598</v>
      </c>
    </row>
    <row r="104" spans="1:12" x14ac:dyDescent="0.2">
      <c r="A104" s="18">
        <v>95</v>
      </c>
      <c r="B104" s="49">
        <v>8</v>
      </c>
      <c r="C104" s="10">
        <v>30</v>
      </c>
      <c r="D104" s="10">
        <v>25</v>
      </c>
      <c r="E104" s="23">
        <v>0.5</v>
      </c>
      <c r="F104" s="24">
        <f t="shared" si="7"/>
        <v>0.29090909090909089</v>
      </c>
      <c r="G104" s="24">
        <f t="shared" si="8"/>
        <v>0.25396825396825395</v>
      </c>
      <c r="H104" s="25">
        <f t="shared" si="13"/>
        <v>12190.516315351479</v>
      </c>
      <c r="I104" s="25">
        <f t="shared" si="11"/>
        <v>3096.0041435813278</v>
      </c>
      <c r="J104" s="25">
        <f t="shared" si="9"/>
        <v>10642.514243560816</v>
      </c>
      <c r="K104" s="25">
        <f t="shared" si="14"/>
        <v>29677.911098257951</v>
      </c>
      <c r="L104" s="26">
        <f t="shared" si="12"/>
        <v>2.4345081316108534</v>
      </c>
    </row>
    <row r="105" spans="1:12" x14ac:dyDescent="0.2">
      <c r="A105" s="18">
        <v>96</v>
      </c>
      <c r="B105" s="49">
        <v>14</v>
      </c>
      <c r="C105" s="10">
        <v>31</v>
      </c>
      <c r="D105" s="10">
        <v>22</v>
      </c>
      <c r="E105" s="23">
        <v>0.5</v>
      </c>
      <c r="F105" s="24">
        <f t="shared" si="7"/>
        <v>0.52830188679245282</v>
      </c>
      <c r="G105" s="24">
        <f t="shared" si="8"/>
        <v>0.41791044776119407</v>
      </c>
      <c r="H105" s="25">
        <f t="shared" si="13"/>
        <v>9094.5121717701513</v>
      </c>
      <c r="I105" s="25">
        <f t="shared" si="11"/>
        <v>3800.6916538740934</v>
      </c>
      <c r="J105" s="25">
        <f t="shared" si="9"/>
        <v>7194.1663448331046</v>
      </c>
      <c r="K105" s="25">
        <f t="shared" si="14"/>
        <v>19035.396854697137</v>
      </c>
      <c r="L105" s="26">
        <f t="shared" si="12"/>
        <v>2.0930640913081651</v>
      </c>
    </row>
    <row r="106" spans="1:12" x14ac:dyDescent="0.2">
      <c r="A106" s="18">
        <v>97</v>
      </c>
      <c r="B106" s="49">
        <v>5</v>
      </c>
      <c r="C106" s="10">
        <v>24</v>
      </c>
      <c r="D106" s="10">
        <v>23</v>
      </c>
      <c r="E106" s="23">
        <v>0.5</v>
      </c>
      <c r="F106" s="24">
        <f t="shared" si="7"/>
        <v>0.21276595744680851</v>
      </c>
      <c r="G106" s="24">
        <f t="shared" si="8"/>
        <v>0.19230769230769229</v>
      </c>
      <c r="H106" s="25">
        <f t="shared" si="13"/>
        <v>5293.8205178960579</v>
      </c>
      <c r="I106" s="25">
        <f t="shared" si="11"/>
        <v>1018.0424072877033</v>
      </c>
      <c r="J106" s="25">
        <f t="shared" si="9"/>
        <v>4784.7993142522064</v>
      </c>
      <c r="K106" s="25">
        <f t="shared" si="14"/>
        <v>11841.230509864034</v>
      </c>
      <c r="L106" s="26">
        <f t="shared" si="12"/>
        <v>2.2368024132730016</v>
      </c>
    </row>
    <row r="107" spans="1:12" x14ac:dyDescent="0.2">
      <c r="A107" s="18">
        <v>98</v>
      </c>
      <c r="B107" s="49">
        <v>4</v>
      </c>
      <c r="C107" s="10">
        <v>14</v>
      </c>
      <c r="D107" s="10">
        <v>16</v>
      </c>
      <c r="E107" s="23">
        <v>0.5</v>
      </c>
      <c r="F107" s="24">
        <f t="shared" si="7"/>
        <v>0.26666666666666666</v>
      </c>
      <c r="G107" s="24">
        <f t="shared" si="8"/>
        <v>0.23529411764705882</v>
      </c>
      <c r="H107" s="25">
        <f t="shared" si="13"/>
        <v>4275.7781106083548</v>
      </c>
      <c r="I107" s="25">
        <f t="shared" si="11"/>
        <v>1006.0654377902011</v>
      </c>
      <c r="J107" s="25">
        <f t="shared" si="9"/>
        <v>3772.7453917132543</v>
      </c>
      <c r="K107" s="25">
        <f t="shared" si="14"/>
        <v>7056.4311956118272</v>
      </c>
      <c r="L107" s="26">
        <f t="shared" si="12"/>
        <v>1.6503267973856208</v>
      </c>
    </row>
    <row r="108" spans="1:12" x14ac:dyDescent="0.2">
      <c r="A108" s="18">
        <v>99</v>
      </c>
      <c r="B108" s="49">
        <v>4</v>
      </c>
      <c r="C108" s="10">
        <v>8</v>
      </c>
      <c r="D108" s="10">
        <v>12</v>
      </c>
      <c r="E108" s="23">
        <v>0.5</v>
      </c>
      <c r="F108" s="24">
        <f t="shared" si="7"/>
        <v>0.4</v>
      </c>
      <c r="G108" s="24">
        <f t="shared" si="8"/>
        <v>0.33333333333333337</v>
      </c>
      <c r="H108" s="25">
        <f t="shared" si="13"/>
        <v>3269.7126728181538</v>
      </c>
      <c r="I108" s="25">
        <f t="shared" si="11"/>
        <v>1089.904224272718</v>
      </c>
      <c r="J108" s="25">
        <f t="shared" si="9"/>
        <v>2724.7605606817947</v>
      </c>
      <c r="K108" s="25">
        <f t="shared" si="14"/>
        <v>3283.6858038985729</v>
      </c>
      <c r="L108" s="26">
        <f t="shared" si="12"/>
        <v>1.0042735042735043</v>
      </c>
    </row>
    <row r="109" spans="1:12" x14ac:dyDescent="0.2">
      <c r="A109" s="18" t="s">
        <v>24</v>
      </c>
      <c r="B109" s="25">
        <v>5</v>
      </c>
      <c r="C109" s="10">
        <v>20</v>
      </c>
      <c r="D109" s="25">
        <v>19</v>
      </c>
      <c r="E109" s="23"/>
      <c r="F109" s="24">
        <f t="shared" si="7"/>
        <v>0.25641025641025639</v>
      </c>
      <c r="G109" s="24">
        <v>1</v>
      </c>
      <c r="H109" s="25">
        <f>H108-I108</f>
        <v>2179.8084485454356</v>
      </c>
      <c r="I109" s="25">
        <f>H109*G109</f>
        <v>2179.8084485454356</v>
      </c>
      <c r="J109" s="25">
        <f>H109*F109</f>
        <v>558.92524321677831</v>
      </c>
      <c r="K109" s="25">
        <f>J109</f>
        <v>558.92524321677831</v>
      </c>
      <c r="L109" s="26">
        <f>K109/H109</f>
        <v>0.25641025641025639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1.25" x14ac:dyDescent="0.2">
      <c r="A112" s="33" t="s">
        <v>25</v>
      </c>
      <c r="B112" s="34"/>
      <c r="C112" s="34"/>
      <c r="D112" s="34"/>
      <c r="H112" s="34"/>
      <c r="I112" s="34"/>
      <c r="J112" s="34"/>
      <c r="K112" s="34"/>
      <c r="L112" s="31"/>
    </row>
    <row r="113" spans="1:12" s="32" customFormat="1" ht="11.25" x14ac:dyDescent="0.2">
      <c r="A113" s="35" t="s">
        <v>12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1.25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1.25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1.25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1.25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1.25" x14ac:dyDescent="0.2">
      <c r="A124" s="30"/>
      <c r="B124" s="30"/>
      <c r="C124" s="30"/>
      <c r="D124" s="30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ht="11.25" x14ac:dyDescent="0.2">
      <c r="A125" s="7" t="s">
        <v>103</v>
      </c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1.25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1.25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1.25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1.25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1.25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3" customFormat="1" x14ac:dyDescent="0.25">
      <c r="A6" s="42" t="s">
        <v>23</v>
      </c>
      <c r="B6" s="42">
        <v>2023</v>
      </c>
      <c r="C6" s="42">
        <v>2022</v>
      </c>
      <c r="D6" s="42">
        <v>2021</v>
      </c>
      <c r="E6" s="42">
        <v>2020</v>
      </c>
      <c r="F6" s="42">
        <v>2019</v>
      </c>
      <c r="G6" s="42">
        <v>2018</v>
      </c>
      <c r="H6" s="42">
        <v>2017</v>
      </c>
      <c r="I6" s="42">
        <v>2016</v>
      </c>
      <c r="J6" s="42">
        <v>2015</v>
      </c>
      <c r="K6" s="42">
        <v>2014</v>
      </c>
      <c r="L6" s="42">
        <v>2013</v>
      </c>
      <c r="M6" s="42">
        <v>2012</v>
      </c>
      <c r="N6" s="42">
        <v>2011</v>
      </c>
      <c r="O6" s="42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8">
        <v>0</v>
      </c>
      <c r="B8" s="44">
        <f>'2023'!L9</f>
        <v>85.906104266546194</v>
      </c>
      <c r="C8" s="44">
        <f>'2022'!L9</f>
        <v>85.988383513761647</v>
      </c>
      <c r="D8" s="44">
        <f>'2021'!L9</f>
        <v>84.933260609918904</v>
      </c>
      <c r="E8" s="44">
        <f>'2020'!L9</f>
        <v>82.765333487314649</v>
      </c>
      <c r="F8" s="44">
        <f>'2019'!L9</f>
        <v>86.381708616972077</v>
      </c>
      <c r="G8" s="44">
        <f>'2018'!L9</f>
        <v>84.903516044453042</v>
      </c>
      <c r="H8" s="44">
        <f>'2017'!L9</f>
        <v>85.250307356364118</v>
      </c>
      <c r="I8" s="44">
        <f>'2016'!L9</f>
        <v>84.953500740319171</v>
      </c>
      <c r="J8" s="44">
        <f>'2015'!L9</f>
        <v>84.373520593623283</v>
      </c>
      <c r="K8" s="44">
        <f>'2014'!L9</f>
        <v>84.408890441484772</v>
      </c>
      <c r="L8" s="44">
        <f>'2013'!L9</f>
        <v>84.375774705542668</v>
      </c>
      <c r="M8" s="44">
        <f>'2012'!L9</f>
        <v>83.928323934889107</v>
      </c>
      <c r="N8" s="44">
        <f>'2011'!L9</f>
        <v>84.264955342615579</v>
      </c>
      <c r="O8" s="44">
        <f>'2010'!L9</f>
        <v>84.052894638212479</v>
      </c>
    </row>
    <row r="9" spans="1:15" x14ac:dyDescent="0.25">
      <c r="A9" s="18">
        <v>1</v>
      </c>
      <c r="B9" s="45">
        <f>'2023'!L10</f>
        <v>85.199958855583347</v>
      </c>
      <c r="C9" s="45">
        <f>'2022'!L10</f>
        <v>85.085554740681033</v>
      </c>
      <c r="D9" s="45">
        <f>'2021'!L10</f>
        <v>84.238401786347609</v>
      </c>
      <c r="E9" s="45">
        <f>'2020'!L10</f>
        <v>81.856158068937717</v>
      </c>
      <c r="F9" s="45">
        <f>'2019'!L10</f>
        <v>85.381708616972077</v>
      </c>
      <c r="G9" s="45">
        <f>'2018'!L10</f>
        <v>84.160061685925555</v>
      </c>
      <c r="H9" s="45">
        <f>'2017'!L10</f>
        <v>84.490740598146019</v>
      </c>
      <c r="I9" s="45">
        <f>'2016'!L10</f>
        <v>84.319182010713718</v>
      </c>
      <c r="J9" s="45">
        <f>'2015'!L10</f>
        <v>83.592418570476937</v>
      </c>
      <c r="K9" s="45">
        <f>'2014'!L10</f>
        <v>83.557335427732994</v>
      </c>
      <c r="L9" s="45">
        <f>'2013'!L10</f>
        <v>83.669303225947004</v>
      </c>
      <c r="M9" s="45">
        <f>'2012'!L10</f>
        <v>83.36398097893553</v>
      </c>
      <c r="N9" s="45">
        <f>'2011'!L10</f>
        <v>83.482904055562543</v>
      </c>
      <c r="O9" s="45">
        <f>'2010'!L10</f>
        <v>83.34503762645798</v>
      </c>
    </row>
    <row r="10" spans="1:15" x14ac:dyDescent="0.25">
      <c r="A10" s="18">
        <v>2</v>
      </c>
      <c r="B10" s="45">
        <f>'2023'!L11</f>
        <v>84.199958855583347</v>
      </c>
      <c r="C10" s="45">
        <f>'2022'!L11</f>
        <v>84.085554740681033</v>
      </c>
      <c r="D10" s="45">
        <f>'2021'!L11</f>
        <v>83.238401786347609</v>
      </c>
      <c r="E10" s="45">
        <f>'2020'!L11</f>
        <v>80.856158068937717</v>
      </c>
      <c r="F10" s="45">
        <f>'2019'!L11</f>
        <v>84.381708616972077</v>
      </c>
      <c r="G10" s="45">
        <f>'2018'!L11</f>
        <v>83.160061685925555</v>
      </c>
      <c r="H10" s="45">
        <f>'2017'!L11</f>
        <v>83.490740598146019</v>
      </c>
      <c r="I10" s="45">
        <f>'2016'!L11</f>
        <v>83.319182010713703</v>
      </c>
      <c r="J10" s="45">
        <f>'2015'!L11</f>
        <v>82.592418570476951</v>
      </c>
      <c r="K10" s="45">
        <f>'2014'!L11</f>
        <v>82.557335427732994</v>
      </c>
      <c r="L10" s="45">
        <f>'2013'!L11</f>
        <v>82.669303225947004</v>
      </c>
      <c r="M10" s="45">
        <f>'2012'!L11</f>
        <v>82.43209769161858</v>
      </c>
      <c r="N10" s="45">
        <f>'2011'!L11</f>
        <v>82.482904055562543</v>
      </c>
      <c r="O10" s="45">
        <f>'2010'!L11</f>
        <v>82.34503762645798</v>
      </c>
    </row>
    <row r="11" spans="1:15" x14ac:dyDescent="0.25">
      <c r="A11" s="18">
        <v>3</v>
      </c>
      <c r="B11" s="45">
        <f>'2023'!L12</f>
        <v>83.199958855583347</v>
      </c>
      <c r="C11" s="45">
        <f>'2022'!L12</f>
        <v>83.085554740681047</v>
      </c>
      <c r="D11" s="45">
        <f>'2021'!L12</f>
        <v>82.238401786347623</v>
      </c>
      <c r="E11" s="45">
        <f>'2020'!L12</f>
        <v>79.856158068937717</v>
      </c>
      <c r="F11" s="45">
        <f>'2019'!L12</f>
        <v>83.381708616972077</v>
      </c>
      <c r="G11" s="45">
        <f>'2018'!L12</f>
        <v>82.160061685925555</v>
      </c>
      <c r="H11" s="45">
        <f>'2017'!L12</f>
        <v>82.490740598146019</v>
      </c>
      <c r="I11" s="45">
        <f>'2016'!L12</f>
        <v>82.319182010713703</v>
      </c>
      <c r="J11" s="45">
        <f>'2015'!L12</f>
        <v>81.592418570476951</v>
      </c>
      <c r="K11" s="45">
        <f>'2014'!L12</f>
        <v>81.557335427732994</v>
      </c>
      <c r="L11" s="45">
        <f>'2013'!L12</f>
        <v>81.669303225947004</v>
      </c>
      <c r="M11" s="45">
        <f>'2012'!L12</f>
        <v>81.43209769161858</v>
      </c>
      <c r="N11" s="45">
        <f>'2011'!L12</f>
        <v>81.61465641242161</v>
      </c>
      <c r="O11" s="45">
        <f>'2010'!L12</f>
        <v>81.34503762645798</v>
      </c>
    </row>
    <row r="12" spans="1:15" x14ac:dyDescent="0.25">
      <c r="A12" s="18">
        <v>4</v>
      </c>
      <c r="B12" s="45">
        <f>'2023'!L13</f>
        <v>82.199958855583347</v>
      </c>
      <c r="C12" s="45">
        <f>'2022'!L13</f>
        <v>82.085554740681047</v>
      </c>
      <c r="D12" s="45">
        <f>'2021'!L13</f>
        <v>81.238401786347623</v>
      </c>
      <c r="E12" s="45">
        <f>'2020'!L13</f>
        <v>78.856158068937717</v>
      </c>
      <c r="F12" s="45">
        <f>'2019'!L13</f>
        <v>82.381708616972077</v>
      </c>
      <c r="G12" s="45">
        <f>'2018'!L13</f>
        <v>81.160061685925555</v>
      </c>
      <c r="H12" s="45">
        <f>'2017'!L13</f>
        <v>81.490740598146019</v>
      </c>
      <c r="I12" s="45">
        <f>'2016'!L13</f>
        <v>81.319182010713703</v>
      </c>
      <c r="J12" s="45">
        <f>'2015'!L13</f>
        <v>80.592418570476951</v>
      </c>
      <c r="K12" s="45">
        <f>'2014'!L13</f>
        <v>80.557335427732994</v>
      </c>
      <c r="L12" s="45">
        <f>'2013'!L13</f>
        <v>80.669303225947004</v>
      </c>
      <c r="M12" s="45">
        <f>'2012'!L13</f>
        <v>80.43209769161858</v>
      </c>
      <c r="N12" s="45">
        <f>'2011'!L13</f>
        <v>80.679548137551564</v>
      </c>
      <c r="O12" s="45">
        <f>'2010'!L13</f>
        <v>80.34503762645798</v>
      </c>
    </row>
    <row r="13" spans="1:15" x14ac:dyDescent="0.25">
      <c r="A13" s="18">
        <v>5</v>
      </c>
      <c r="B13" s="44">
        <f>'2023'!L14</f>
        <v>81.199958855583347</v>
      </c>
      <c r="C13" s="44">
        <f>'2022'!L14</f>
        <v>81.085554740681047</v>
      </c>
      <c r="D13" s="44">
        <f>'2021'!L14</f>
        <v>80.238401786347623</v>
      </c>
      <c r="E13" s="44">
        <f>'2020'!L14</f>
        <v>77.856158068937702</v>
      </c>
      <c r="F13" s="44">
        <f>'2019'!L14</f>
        <v>81.381708616972077</v>
      </c>
      <c r="G13" s="44">
        <f>'2018'!L14</f>
        <v>80.160061685925555</v>
      </c>
      <c r="H13" s="44">
        <f>'2017'!L14</f>
        <v>80.490740598146019</v>
      </c>
      <c r="I13" s="44">
        <f>'2016'!L14</f>
        <v>80.38232932254121</v>
      </c>
      <c r="J13" s="44">
        <f>'2015'!L14</f>
        <v>79.592418570476951</v>
      </c>
      <c r="K13" s="44">
        <f>'2014'!L14</f>
        <v>79.619720658735446</v>
      </c>
      <c r="L13" s="44">
        <f>'2013'!L14</f>
        <v>79.731210023804877</v>
      </c>
      <c r="M13" s="44">
        <f>'2012'!L14</f>
        <v>79.43209769161858</v>
      </c>
      <c r="N13" s="44">
        <f>'2011'!L14</f>
        <v>79.679548137551564</v>
      </c>
      <c r="O13" s="44">
        <f>'2010'!L14</f>
        <v>79.409144441091826</v>
      </c>
    </row>
    <row r="14" spans="1:15" x14ac:dyDescent="0.25">
      <c r="A14" s="18">
        <v>6</v>
      </c>
      <c r="B14" s="45">
        <f>'2023'!L15</f>
        <v>80.273284270167565</v>
      </c>
      <c r="C14" s="45">
        <f>'2022'!L15</f>
        <v>80.085554740681033</v>
      </c>
      <c r="D14" s="45">
        <f>'2021'!L15</f>
        <v>79.238401786347637</v>
      </c>
      <c r="E14" s="45">
        <f>'2020'!L15</f>
        <v>76.856158068937702</v>
      </c>
      <c r="F14" s="45">
        <f>'2019'!L15</f>
        <v>80.381708616972077</v>
      </c>
      <c r="G14" s="45">
        <f>'2018'!L15</f>
        <v>79.160061685925555</v>
      </c>
      <c r="H14" s="45">
        <f>'2017'!L15</f>
        <v>79.490740598146004</v>
      </c>
      <c r="I14" s="45">
        <f>'2016'!L15</f>
        <v>79.38232932254121</v>
      </c>
      <c r="J14" s="45">
        <f>'2015'!L15</f>
        <v>78.592418570476966</v>
      </c>
      <c r="K14" s="45">
        <f>'2014'!L15</f>
        <v>78.619720658735446</v>
      </c>
      <c r="L14" s="45">
        <f>'2013'!L15</f>
        <v>78.731210023804891</v>
      </c>
      <c r="M14" s="45">
        <f>'2012'!L15</f>
        <v>78.43209769161858</v>
      </c>
      <c r="N14" s="45">
        <f>'2011'!L15</f>
        <v>78.679548137551564</v>
      </c>
      <c r="O14" s="45">
        <f>'2010'!L15</f>
        <v>78.409144441091826</v>
      </c>
    </row>
    <row r="15" spans="1:15" x14ac:dyDescent="0.25">
      <c r="A15" s="18">
        <v>7</v>
      </c>
      <c r="B15" s="45">
        <f>'2023'!L16</f>
        <v>79.273284270167565</v>
      </c>
      <c r="C15" s="45">
        <f>'2022'!L16</f>
        <v>79.085554740681033</v>
      </c>
      <c r="D15" s="45">
        <f>'2021'!L16</f>
        <v>78.238401786347637</v>
      </c>
      <c r="E15" s="45">
        <f>'2020'!L16</f>
        <v>75.856158068937702</v>
      </c>
      <c r="F15" s="45">
        <f>'2019'!L16</f>
        <v>79.381708616972077</v>
      </c>
      <c r="G15" s="45">
        <f>'2018'!L16</f>
        <v>78.160061685925555</v>
      </c>
      <c r="H15" s="45">
        <f>'2017'!L16</f>
        <v>78.490740598146004</v>
      </c>
      <c r="I15" s="45">
        <f>'2016'!L16</f>
        <v>78.382329322541196</v>
      </c>
      <c r="J15" s="45">
        <f>'2015'!L16</f>
        <v>77.592418570476966</v>
      </c>
      <c r="K15" s="45">
        <f>'2014'!L16</f>
        <v>77.619720658735446</v>
      </c>
      <c r="L15" s="45">
        <f>'2013'!L16</f>
        <v>77.731210023804891</v>
      </c>
      <c r="M15" s="45">
        <f>'2012'!L16</f>
        <v>77.43209769161858</v>
      </c>
      <c r="N15" s="45">
        <f>'2011'!L16</f>
        <v>77.679548137551578</v>
      </c>
      <c r="O15" s="45">
        <f>'2010'!L16</f>
        <v>77.409144441091811</v>
      </c>
    </row>
    <row r="16" spans="1:15" x14ac:dyDescent="0.25">
      <c r="A16" s="18">
        <v>8</v>
      </c>
      <c r="B16" s="45">
        <f>'2023'!L17</f>
        <v>78.273284270167565</v>
      </c>
      <c r="C16" s="45">
        <f>'2022'!L17</f>
        <v>78.085554740681033</v>
      </c>
      <c r="D16" s="45">
        <f>'2021'!L17</f>
        <v>77.238401786347637</v>
      </c>
      <c r="E16" s="45">
        <f>'2020'!L17</f>
        <v>74.856158068937702</v>
      </c>
      <c r="F16" s="45">
        <f>'2019'!L17</f>
        <v>78.381708616972077</v>
      </c>
      <c r="G16" s="45">
        <f>'2018'!L17</f>
        <v>77.160061685925555</v>
      </c>
      <c r="H16" s="45">
        <f>'2017'!L17</f>
        <v>77.490740598146004</v>
      </c>
      <c r="I16" s="45">
        <f>'2016'!L17</f>
        <v>77.382329322541196</v>
      </c>
      <c r="J16" s="45">
        <f>'2015'!L17</f>
        <v>76.592418570476966</v>
      </c>
      <c r="K16" s="45">
        <f>'2014'!L17</f>
        <v>76.619720658735432</v>
      </c>
      <c r="L16" s="45">
        <f>'2013'!L17</f>
        <v>76.731210023804891</v>
      </c>
      <c r="M16" s="45">
        <f>'2012'!L17</f>
        <v>76.43209769161858</v>
      </c>
      <c r="N16" s="45">
        <f>'2011'!L17</f>
        <v>76.679548137551578</v>
      </c>
      <c r="O16" s="45">
        <f>'2010'!L17</f>
        <v>76.409144441091811</v>
      </c>
    </row>
    <row r="17" spans="1:15" x14ac:dyDescent="0.25">
      <c r="A17" s="18">
        <v>9</v>
      </c>
      <c r="B17" s="45">
        <f>'2023'!L18</f>
        <v>77.273284270167551</v>
      </c>
      <c r="C17" s="45">
        <f>'2022'!L18</f>
        <v>77.085554740681033</v>
      </c>
      <c r="D17" s="45">
        <f>'2021'!L18</f>
        <v>76.238401786347652</v>
      </c>
      <c r="E17" s="45">
        <f>'2020'!L18</f>
        <v>73.856158068937702</v>
      </c>
      <c r="F17" s="45">
        <f>'2019'!L18</f>
        <v>77.381708616972077</v>
      </c>
      <c r="G17" s="45">
        <f>'2018'!L18</f>
        <v>76.160061685925555</v>
      </c>
      <c r="H17" s="45">
        <f>'2017'!L18</f>
        <v>76.490740598146004</v>
      </c>
      <c r="I17" s="45">
        <f>'2016'!L18</f>
        <v>76.382329322541196</v>
      </c>
      <c r="J17" s="45">
        <f>'2015'!L18</f>
        <v>75.59241857047698</v>
      </c>
      <c r="K17" s="45">
        <f>'2014'!L18</f>
        <v>75.619720658735432</v>
      </c>
      <c r="L17" s="45">
        <f>'2013'!L18</f>
        <v>75.731210023804891</v>
      </c>
      <c r="M17" s="45">
        <f>'2012'!L18</f>
        <v>75.43209769161858</v>
      </c>
      <c r="N17" s="45">
        <f>'2011'!L18</f>
        <v>75.679548137551578</v>
      </c>
      <c r="O17" s="45">
        <f>'2010'!L18</f>
        <v>75.409144441091811</v>
      </c>
    </row>
    <row r="18" spans="1:15" x14ac:dyDescent="0.25">
      <c r="A18" s="18">
        <v>10</v>
      </c>
      <c r="B18" s="44">
        <f>'2023'!L19</f>
        <v>76.273284270167551</v>
      </c>
      <c r="C18" s="44">
        <f>'2022'!L19</f>
        <v>76.085554740681033</v>
      </c>
      <c r="D18" s="44">
        <f>'2021'!L19</f>
        <v>75.238401786347652</v>
      </c>
      <c r="E18" s="44">
        <f>'2020'!L19</f>
        <v>72.856158068937688</v>
      </c>
      <c r="F18" s="44">
        <f>'2019'!L19</f>
        <v>76.381708616972077</v>
      </c>
      <c r="G18" s="44">
        <f>'2018'!L19</f>
        <v>75.160061685925555</v>
      </c>
      <c r="H18" s="44">
        <f>'2017'!L19</f>
        <v>75.490740598146004</v>
      </c>
      <c r="I18" s="44">
        <f>'2016'!L19</f>
        <v>75.382329322541196</v>
      </c>
      <c r="J18" s="44">
        <f>'2015'!L19</f>
        <v>74.59241857047698</v>
      </c>
      <c r="K18" s="44">
        <f>'2014'!L19</f>
        <v>74.619720658735432</v>
      </c>
      <c r="L18" s="44">
        <f>'2013'!L19</f>
        <v>74.731210023804891</v>
      </c>
      <c r="M18" s="44">
        <f>'2012'!L19</f>
        <v>74.432097691618594</v>
      </c>
      <c r="N18" s="44">
        <f>'2011'!L19</f>
        <v>74.679548137551578</v>
      </c>
      <c r="O18" s="44">
        <f>'2010'!L19</f>
        <v>74.409144441091811</v>
      </c>
    </row>
    <row r="19" spans="1:15" x14ac:dyDescent="0.25">
      <c r="A19" s="18">
        <v>11</v>
      </c>
      <c r="B19" s="45">
        <f>'2023'!L20</f>
        <v>75.273284270167551</v>
      </c>
      <c r="C19" s="45">
        <f>'2022'!L20</f>
        <v>75.085554740681033</v>
      </c>
      <c r="D19" s="45">
        <f>'2021'!L20</f>
        <v>74.238401786347652</v>
      </c>
      <c r="E19" s="45">
        <f>'2020'!L20</f>
        <v>71.856158068937688</v>
      </c>
      <c r="F19" s="45">
        <f>'2019'!L20</f>
        <v>75.381708616972077</v>
      </c>
      <c r="G19" s="45">
        <f>'2018'!L20</f>
        <v>74.160061685925555</v>
      </c>
      <c r="H19" s="45">
        <f>'2017'!L20</f>
        <v>74.49074059814599</v>
      </c>
      <c r="I19" s="45">
        <f>'2016'!L20</f>
        <v>74.382329322541196</v>
      </c>
      <c r="J19" s="45">
        <f>'2015'!L20</f>
        <v>73.59241857047698</v>
      </c>
      <c r="K19" s="45">
        <f>'2014'!L20</f>
        <v>73.619720658735432</v>
      </c>
      <c r="L19" s="45">
        <f>'2013'!L20</f>
        <v>73.731210023804906</v>
      </c>
      <c r="M19" s="45">
        <f>'2012'!L20</f>
        <v>73.432097691618594</v>
      </c>
      <c r="N19" s="45">
        <f>'2011'!L20</f>
        <v>73.679548137551592</v>
      </c>
      <c r="O19" s="45">
        <f>'2010'!L20</f>
        <v>73.409144441091811</v>
      </c>
    </row>
    <row r="20" spans="1:15" x14ac:dyDescent="0.25">
      <c r="A20" s="18">
        <v>12</v>
      </c>
      <c r="B20" s="45">
        <f>'2023'!L21</f>
        <v>74.273284270167551</v>
      </c>
      <c r="C20" s="45">
        <f>'2022'!L21</f>
        <v>74.085554740681033</v>
      </c>
      <c r="D20" s="45">
        <f>'2021'!L21</f>
        <v>73.238401786347666</v>
      </c>
      <c r="E20" s="45">
        <f>'2020'!L21</f>
        <v>70.856158068937688</v>
      </c>
      <c r="F20" s="45">
        <f>'2019'!L21</f>
        <v>74.381708616972077</v>
      </c>
      <c r="G20" s="45">
        <f>'2018'!L21</f>
        <v>73.160061685925555</v>
      </c>
      <c r="H20" s="45">
        <f>'2017'!L21</f>
        <v>73.544981145950516</v>
      </c>
      <c r="I20" s="45">
        <f>'2016'!L21</f>
        <v>73.382329322541196</v>
      </c>
      <c r="J20" s="45">
        <f>'2015'!L21</f>
        <v>72.59241857047698</v>
      </c>
      <c r="K20" s="45">
        <f>'2014'!L21</f>
        <v>72.619720658735432</v>
      </c>
      <c r="L20" s="45">
        <f>'2013'!L21</f>
        <v>72.731210023804906</v>
      </c>
      <c r="M20" s="45">
        <f>'2012'!L21</f>
        <v>72.432097691618594</v>
      </c>
      <c r="N20" s="45">
        <f>'2011'!L21</f>
        <v>72.679548137551592</v>
      </c>
      <c r="O20" s="45">
        <f>'2010'!L21</f>
        <v>72.409144441091811</v>
      </c>
    </row>
    <row r="21" spans="1:15" x14ac:dyDescent="0.25">
      <c r="A21" s="18">
        <v>13</v>
      </c>
      <c r="B21" s="45">
        <f>'2023'!L22</f>
        <v>73.273284270167551</v>
      </c>
      <c r="C21" s="45">
        <f>'2022'!L22</f>
        <v>73.085554740681019</v>
      </c>
      <c r="D21" s="45">
        <f>'2021'!L22</f>
        <v>72.238401786347666</v>
      </c>
      <c r="E21" s="45">
        <f>'2020'!L22</f>
        <v>69.856158068937688</v>
      </c>
      <c r="F21" s="45">
        <f>'2019'!L22</f>
        <v>73.381708616972077</v>
      </c>
      <c r="G21" s="45">
        <f>'2018'!L22</f>
        <v>72.160061685925555</v>
      </c>
      <c r="H21" s="45">
        <f>'2017'!L22</f>
        <v>72.544981145950516</v>
      </c>
      <c r="I21" s="45">
        <f>'2016'!L22</f>
        <v>72.382329322541182</v>
      </c>
      <c r="J21" s="45">
        <f>'2015'!L22</f>
        <v>71.592418570476994</v>
      </c>
      <c r="K21" s="45">
        <f>'2014'!L22</f>
        <v>71.619720658735417</v>
      </c>
      <c r="L21" s="45">
        <f>'2013'!L22</f>
        <v>71.731210023804906</v>
      </c>
      <c r="M21" s="45">
        <f>'2012'!L22</f>
        <v>71.432097691618594</v>
      </c>
      <c r="N21" s="45">
        <f>'2011'!L22</f>
        <v>71.679548137551592</v>
      </c>
      <c r="O21" s="45">
        <f>'2010'!L22</f>
        <v>71.409144441091811</v>
      </c>
    </row>
    <row r="22" spans="1:15" x14ac:dyDescent="0.25">
      <c r="A22" s="18">
        <v>14</v>
      </c>
      <c r="B22" s="45">
        <f>'2023'!L23</f>
        <v>72.273284270167551</v>
      </c>
      <c r="C22" s="45">
        <f>'2022'!L23</f>
        <v>72.134912442487774</v>
      </c>
      <c r="D22" s="45">
        <f>'2021'!L23</f>
        <v>71.238401786347666</v>
      </c>
      <c r="E22" s="45">
        <f>'2020'!L23</f>
        <v>68.856158068937688</v>
      </c>
      <c r="F22" s="45">
        <f>'2019'!L23</f>
        <v>72.381708616972077</v>
      </c>
      <c r="G22" s="45">
        <f>'2018'!L23</f>
        <v>71.160061685925555</v>
      </c>
      <c r="H22" s="45">
        <f>'2017'!L23</f>
        <v>71.598531629795474</v>
      </c>
      <c r="I22" s="45">
        <f>'2016'!L23</f>
        <v>71.382329322541182</v>
      </c>
      <c r="J22" s="45">
        <f>'2015'!L23</f>
        <v>70.592418570476994</v>
      </c>
      <c r="K22" s="45">
        <f>'2014'!L23</f>
        <v>70.619720658735417</v>
      </c>
      <c r="L22" s="45">
        <f>'2013'!L23</f>
        <v>70.731210023804906</v>
      </c>
      <c r="M22" s="45">
        <f>'2012'!L23</f>
        <v>70.432097691618594</v>
      </c>
      <c r="N22" s="45">
        <f>'2011'!L23</f>
        <v>70.679548137551606</v>
      </c>
      <c r="O22" s="45">
        <f>'2010'!L23</f>
        <v>70.409144441091811</v>
      </c>
    </row>
    <row r="23" spans="1:15" x14ac:dyDescent="0.25">
      <c r="A23" s="18">
        <v>15</v>
      </c>
      <c r="B23" s="44">
        <f>'2023'!L24</f>
        <v>71.273284270167551</v>
      </c>
      <c r="C23" s="44">
        <f>'2022'!L24</f>
        <v>71.184082852043829</v>
      </c>
      <c r="D23" s="44">
        <f>'2021'!L24</f>
        <v>70.289304538606572</v>
      </c>
      <c r="E23" s="44">
        <f>'2020'!L24</f>
        <v>67.856158068937674</v>
      </c>
      <c r="F23" s="44">
        <f>'2019'!L24</f>
        <v>71.381708616972077</v>
      </c>
      <c r="G23" s="44">
        <f>'2018'!L24</f>
        <v>70.160061685925555</v>
      </c>
      <c r="H23" s="44">
        <f>'2017'!L24</f>
        <v>70.598531629795474</v>
      </c>
      <c r="I23" s="44">
        <f>'2016'!L24</f>
        <v>70.382329322541182</v>
      </c>
      <c r="J23" s="44">
        <f>'2015'!L24</f>
        <v>69.592418570476994</v>
      </c>
      <c r="K23" s="44">
        <f>'2014'!L24</f>
        <v>69.619720658735417</v>
      </c>
      <c r="L23" s="44">
        <f>'2013'!L24</f>
        <v>69.73121002380492</v>
      </c>
      <c r="M23" s="44">
        <f>'2012'!L24</f>
        <v>69.432097691618594</v>
      </c>
      <c r="N23" s="44">
        <f>'2011'!L24</f>
        <v>69.679548137551606</v>
      </c>
      <c r="O23" s="44">
        <f>'2010'!L24</f>
        <v>69.409144441091811</v>
      </c>
    </row>
    <row r="24" spans="1:15" x14ac:dyDescent="0.25">
      <c r="A24" s="18">
        <v>16</v>
      </c>
      <c r="B24" s="45">
        <f>'2023'!L25</f>
        <v>70.273284270167537</v>
      </c>
      <c r="C24" s="45">
        <f>'2022'!L25</f>
        <v>70.184082852043815</v>
      </c>
      <c r="D24" s="45">
        <f>'2021'!L25</f>
        <v>69.289304538606572</v>
      </c>
      <c r="E24" s="45">
        <f>'2020'!L25</f>
        <v>66.856158068937674</v>
      </c>
      <c r="F24" s="45">
        <f>'2019'!L25</f>
        <v>70.381708616972077</v>
      </c>
      <c r="G24" s="45">
        <f>'2018'!L25</f>
        <v>69.160061685925555</v>
      </c>
      <c r="H24" s="45">
        <f>'2017'!L25</f>
        <v>69.598531629795488</v>
      </c>
      <c r="I24" s="45">
        <f>'2016'!L25</f>
        <v>69.382329322541182</v>
      </c>
      <c r="J24" s="45">
        <f>'2015'!L25</f>
        <v>68.592418570476994</v>
      </c>
      <c r="K24" s="45">
        <f>'2014'!L25</f>
        <v>68.67868203695572</v>
      </c>
      <c r="L24" s="45">
        <f>'2013'!L25</f>
        <v>68.73121002380492</v>
      </c>
      <c r="M24" s="45">
        <f>'2012'!L25</f>
        <v>68.432097691618594</v>
      </c>
      <c r="N24" s="45">
        <f>'2011'!L25</f>
        <v>68.679548137551606</v>
      </c>
      <c r="O24" s="45">
        <f>'2010'!L25</f>
        <v>68.409144441091797</v>
      </c>
    </row>
    <row r="25" spans="1:15" x14ac:dyDescent="0.25">
      <c r="A25" s="18">
        <v>17</v>
      </c>
      <c r="B25" s="45">
        <f>'2023'!L26</f>
        <v>69.273284270167537</v>
      </c>
      <c r="C25" s="45">
        <f>'2022'!L26</f>
        <v>69.184082852043815</v>
      </c>
      <c r="D25" s="45">
        <f>'2021'!L26</f>
        <v>68.289304538606572</v>
      </c>
      <c r="E25" s="45">
        <f>'2020'!L26</f>
        <v>65.905652652393897</v>
      </c>
      <c r="F25" s="45">
        <f>'2019'!L26</f>
        <v>69.381708616972077</v>
      </c>
      <c r="G25" s="45">
        <f>'2018'!L26</f>
        <v>68.160061685925555</v>
      </c>
      <c r="H25" s="45">
        <f>'2017'!L26</f>
        <v>68.598531629795488</v>
      </c>
      <c r="I25" s="45">
        <f>'2016'!L26</f>
        <v>68.439236138739631</v>
      </c>
      <c r="J25" s="45">
        <f>'2015'!L26</f>
        <v>67.592418570477008</v>
      </c>
      <c r="K25" s="45">
        <f>'2014'!L26</f>
        <v>67.738016025881819</v>
      </c>
      <c r="L25" s="45">
        <f>'2013'!L26</f>
        <v>67.73121002380492</v>
      </c>
      <c r="M25" s="45">
        <f>'2012'!L26</f>
        <v>67.432097691618594</v>
      </c>
      <c r="N25" s="45">
        <f>'2011'!L26</f>
        <v>67.679548137551606</v>
      </c>
      <c r="O25" s="45">
        <f>'2010'!L26</f>
        <v>67.409144441091797</v>
      </c>
    </row>
    <row r="26" spans="1:15" x14ac:dyDescent="0.25">
      <c r="A26" s="18">
        <v>18</v>
      </c>
      <c r="B26" s="45">
        <f>'2023'!L27</f>
        <v>68.273284270167537</v>
      </c>
      <c r="C26" s="45">
        <f>'2022'!L27</f>
        <v>68.184082852043815</v>
      </c>
      <c r="D26" s="45">
        <f>'2021'!L27</f>
        <v>67.340688514933589</v>
      </c>
      <c r="E26" s="45">
        <f>'2020'!L27</f>
        <v>64.905652652393897</v>
      </c>
      <c r="F26" s="45">
        <f>'2019'!L27</f>
        <v>68.381708616972077</v>
      </c>
      <c r="G26" s="45">
        <f>'2018'!L27</f>
        <v>67.160061685925555</v>
      </c>
      <c r="H26" s="45">
        <f>'2017'!L27</f>
        <v>67.653355278691819</v>
      </c>
      <c r="I26" s="45">
        <f>'2016'!L27</f>
        <v>67.439236138739631</v>
      </c>
      <c r="J26" s="45">
        <f>'2015'!L27</f>
        <v>66.592418570477008</v>
      </c>
      <c r="K26" s="45">
        <f>'2014'!L27</f>
        <v>66.738016025881819</v>
      </c>
      <c r="L26" s="45">
        <f>'2013'!L27</f>
        <v>66.73121002380492</v>
      </c>
      <c r="M26" s="45">
        <f>'2012'!L27</f>
        <v>66.551512674119252</v>
      </c>
      <c r="N26" s="45">
        <f>'2011'!L27</f>
        <v>66.738297195826689</v>
      </c>
      <c r="O26" s="45">
        <f>'2010'!L27</f>
        <v>66.409144441091797</v>
      </c>
    </row>
    <row r="27" spans="1:15" x14ac:dyDescent="0.25">
      <c r="A27" s="18">
        <v>19</v>
      </c>
      <c r="B27" s="45">
        <f>'2023'!L28</f>
        <v>67.320748449747413</v>
      </c>
      <c r="C27" s="45">
        <f>'2022'!L28</f>
        <v>67.184082852043815</v>
      </c>
      <c r="D27" s="45">
        <f>'2021'!L28</f>
        <v>66.340688514933589</v>
      </c>
      <c r="E27" s="45">
        <f>'2020'!L28</f>
        <v>63.90565265239389</v>
      </c>
      <c r="F27" s="45">
        <f>'2019'!L28</f>
        <v>67.381708616972077</v>
      </c>
      <c r="G27" s="45">
        <f>'2018'!L28</f>
        <v>66.160061685925555</v>
      </c>
      <c r="H27" s="45">
        <f>'2017'!L28</f>
        <v>66.709576833356905</v>
      </c>
      <c r="I27" s="45">
        <f>'2016'!L28</f>
        <v>66.439236138739631</v>
      </c>
      <c r="J27" s="45">
        <f>'2015'!L28</f>
        <v>65.592418570477008</v>
      </c>
      <c r="K27" s="45">
        <f>'2014'!L28</f>
        <v>65.738016025881819</v>
      </c>
      <c r="L27" s="45">
        <f>'2013'!L28</f>
        <v>65.731210023804934</v>
      </c>
      <c r="M27" s="45">
        <f>'2012'!L28</f>
        <v>65.551512674119252</v>
      </c>
      <c r="N27" s="45">
        <f>'2011'!L28</f>
        <v>65.738297195826689</v>
      </c>
      <c r="O27" s="45">
        <f>'2010'!L28</f>
        <v>65.409144441091797</v>
      </c>
    </row>
    <row r="28" spans="1:15" x14ac:dyDescent="0.25">
      <c r="A28" s="18">
        <v>20</v>
      </c>
      <c r="B28" s="44">
        <f>'2023'!L29</f>
        <v>66.368105854354127</v>
      </c>
      <c r="C28" s="44">
        <f>'2022'!L29</f>
        <v>66.184082852043815</v>
      </c>
      <c r="D28" s="44">
        <f>'2021'!L29</f>
        <v>65.340688514933589</v>
      </c>
      <c r="E28" s="44">
        <f>'2020'!L29</f>
        <v>62.905652652393883</v>
      </c>
      <c r="F28" s="44">
        <f>'2019'!L29</f>
        <v>66.381708616972077</v>
      </c>
      <c r="G28" s="44">
        <f>'2018'!L29</f>
        <v>65.213639867635806</v>
      </c>
      <c r="H28" s="44">
        <f>'2017'!L29</f>
        <v>65.709576833356905</v>
      </c>
      <c r="I28" s="44">
        <f>'2016'!L29</f>
        <v>65.439236138739645</v>
      </c>
      <c r="J28" s="44">
        <f>'2015'!L29</f>
        <v>64.592418570477008</v>
      </c>
      <c r="K28" s="44">
        <f>'2014'!L29</f>
        <v>64.738016025881819</v>
      </c>
      <c r="L28" s="44">
        <f>'2013'!L29</f>
        <v>64.787540947832397</v>
      </c>
      <c r="M28" s="44">
        <f>'2012'!L29</f>
        <v>64.551512674119238</v>
      </c>
      <c r="N28" s="44">
        <f>'2011'!L29</f>
        <v>64.738297195826689</v>
      </c>
      <c r="O28" s="44">
        <f>'2010'!L29</f>
        <v>64.409144441091797</v>
      </c>
    </row>
    <row r="29" spans="1:15" x14ac:dyDescent="0.25">
      <c r="A29" s="18">
        <v>21</v>
      </c>
      <c r="B29" s="45">
        <f>'2023'!L30</f>
        <v>65.368105854354127</v>
      </c>
      <c r="C29" s="45">
        <f>'2022'!L30</f>
        <v>65.184082852043815</v>
      </c>
      <c r="D29" s="45">
        <f>'2021'!L30</f>
        <v>64.340688514933603</v>
      </c>
      <c r="E29" s="45">
        <f>'2020'!L30</f>
        <v>62.002911004547954</v>
      </c>
      <c r="F29" s="45">
        <f>'2019'!L30</f>
        <v>65.381708616972077</v>
      </c>
      <c r="G29" s="45">
        <f>'2018'!L30</f>
        <v>64.213639867635806</v>
      </c>
      <c r="H29" s="45">
        <f>'2017'!L30</f>
        <v>64.709576833356905</v>
      </c>
      <c r="I29" s="45">
        <f>'2016'!L30</f>
        <v>64.439236138739645</v>
      </c>
      <c r="J29" s="45">
        <f>'2015'!L30</f>
        <v>63.647265317638102</v>
      </c>
      <c r="K29" s="45">
        <f>'2014'!L30</f>
        <v>63.738016025881826</v>
      </c>
      <c r="L29" s="45">
        <f>'2013'!L30</f>
        <v>63.78754094783239</v>
      </c>
      <c r="M29" s="45">
        <f>'2012'!L30</f>
        <v>63.551512674119238</v>
      </c>
      <c r="N29" s="45">
        <f>'2011'!L30</f>
        <v>63.738297195826682</v>
      </c>
      <c r="O29" s="45">
        <f>'2010'!L30</f>
        <v>63.409144441091797</v>
      </c>
    </row>
    <row r="30" spans="1:15" x14ac:dyDescent="0.25">
      <c r="A30" s="18">
        <v>22</v>
      </c>
      <c r="B30" s="45">
        <f>'2023'!L31</f>
        <v>64.368105854354113</v>
      </c>
      <c r="C30" s="45">
        <f>'2022'!L31</f>
        <v>64.184082852043815</v>
      </c>
      <c r="D30" s="45">
        <f>'2021'!L31</f>
        <v>63.340688514933603</v>
      </c>
      <c r="E30" s="45">
        <f>'2020'!L31</f>
        <v>61.002911004547954</v>
      </c>
      <c r="F30" s="45">
        <f>'2019'!L31</f>
        <v>64.381708616972077</v>
      </c>
      <c r="G30" s="45">
        <f>'2018'!L31</f>
        <v>63.213639867635813</v>
      </c>
      <c r="H30" s="45">
        <f>'2017'!L31</f>
        <v>63.709576833356913</v>
      </c>
      <c r="I30" s="45">
        <f>'2016'!L31</f>
        <v>63.439236138739638</v>
      </c>
      <c r="J30" s="45">
        <f>'2015'!L31</f>
        <v>62.647265317638102</v>
      </c>
      <c r="K30" s="45">
        <f>'2014'!L31</f>
        <v>62.738016025881826</v>
      </c>
      <c r="L30" s="45">
        <f>'2013'!L31</f>
        <v>62.78754094783239</v>
      </c>
      <c r="M30" s="45">
        <f>'2012'!L31</f>
        <v>62.602711628787638</v>
      </c>
      <c r="N30" s="45">
        <f>'2011'!L31</f>
        <v>62.790110630645053</v>
      </c>
      <c r="O30" s="45">
        <f>'2010'!L31</f>
        <v>62.460857671211883</v>
      </c>
    </row>
    <row r="31" spans="1:15" x14ac:dyDescent="0.25">
      <c r="A31" s="18">
        <v>23</v>
      </c>
      <c r="B31" s="45">
        <f>'2023'!L32</f>
        <v>63.368105854354113</v>
      </c>
      <c r="C31" s="45">
        <f>'2022'!L32</f>
        <v>63.184082852043815</v>
      </c>
      <c r="D31" s="45">
        <f>'2021'!L32</f>
        <v>62.340688514933603</v>
      </c>
      <c r="E31" s="45">
        <f>'2020'!L32</f>
        <v>60.002911004547961</v>
      </c>
      <c r="F31" s="45">
        <f>'2019'!L32</f>
        <v>63.38170861697207</v>
      </c>
      <c r="G31" s="45">
        <f>'2018'!L32</f>
        <v>62.21363986763582</v>
      </c>
      <c r="H31" s="45">
        <f>'2017'!L32</f>
        <v>62.760626728398783</v>
      </c>
      <c r="I31" s="45">
        <f>'2016'!L32</f>
        <v>62.491172964796348</v>
      </c>
      <c r="J31" s="45">
        <f>'2015'!L32</f>
        <v>61.647265317638094</v>
      </c>
      <c r="K31" s="45">
        <f>'2014'!L32</f>
        <v>61.738016025881834</v>
      </c>
      <c r="L31" s="45">
        <f>'2013'!L32</f>
        <v>61.838367174636005</v>
      </c>
      <c r="M31" s="45">
        <f>'2012'!L32</f>
        <v>61.602711628787638</v>
      </c>
      <c r="N31" s="45">
        <f>'2011'!L32</f>
        <v>61.79011063064506</v>
      </c>
      <c r="O31" s="45">
        <f>'2010'!L32</f>
        <v>61.46085767121189</v>
      </c>
    </row>
    <row r="32" spans="1:15" x14ac:dyDescent="0.25">
      <c r="A32" s="18">
        <v>24</v>
      </c>
      <c r="B32" s="45">
        <f>'2023'!L33</f>
        <v>62.368105854354113</v>
      </c>
      <c r="C32" s="45">
        <f>'2022'!L33</f>
        <v>62.279121001477328</v>
      </c>
      <c r="D32" s="45">
        <f>'2021'!L33</f>
        <v>61.340688514933611</v>
      </c>
      <c r="E32" s="45">
        <f>'2020'!L33</f>
        <v>59.002911004547961</v>
      </c>
      <c r="F32" s="45">
        <f>'2019'!L33</f>
        <v>62.38170861697207</v>
      </c>
      <c r="G32" s="45">
        <f>'2018'!L33</f>
        <v>61.21363986763582</v>
      </c>
      <c r="H32" s="45">
        <f>'2017'!L33</f>
        <v>61.810120655384516</v>
      </c>
      <c r="I32" s="45">
        <f>'2016'!L33</f>
        <v>61.491172964796348</v>
      </c>
      <c r="J32" s="45">
        <f>'2015'!L33</f>
        <v>60.647265317638094</v>
      </c>
      <c r="K32" s="45">
        <f>'2014'!L33</f>
        <v>60.738016025881834</v>
      </c>
      <c r="L32" s="45">
        <f>'2013'!L33</f>
        <v>60.887913513226174</v>
      </c>
      <c r="M32" s="45">
        <f>'2012'!L33</f>
        <v>60.602711628787645</v>
      </c>
      <c r="N32" s="45">
        <f>'2011'!L33</f>
        <v>60.79011063064506</v>
      </c>
      <c r="O32" s="45">
        <f>'2010'!L33</f>
        <v>60.46085767121189</v>
      </c>
    </row>
    <row r="33" spans="1:15" x14ac:dyDescent="0.25">
      <c r="A33" s="18">
        <v>25</v>
      </c>
      <c r="B33" s="44">
        <f>'2023'!L34</f>
        <v>61.412723815172171</v>
      </c>
      <c r="C33" s="44">
        <f>'2022'!L34</f>
        <v>61.327233889288642</v>
      </c>
      <c r="D33" s="44">
        <f>'2021'!L34</f>
        <v>60.340688514933618</v>
      </c>
      <c r="E33" s="44">
        <f>'2020'!L34</f>
        <v>58.002911004547968</v>
      </c>
      <c r="F33" s="44">
        <f>'2019'!L34</f>
        <v>61.38170861697207</v>
      </c>
      <c r="G33" s="44">
        <f>'2018'!L34</f>
        <v>60.21363986763582</v>
      </c>
      <c r="H33" s="44">
        <f>'2017'!L34</f>
        <v>60.810120655384516</v>
      </c>
      <c r="I33" s="44">
        <f>'2016'!L34</f>
        <v>60.491172964796348</v>
      </c>
      <c r="J33" s="44">
        <f>'2015'!L34</f>
        <v>59.647265317638087</v>
      </c>
      <c r="K33" s="44">
        <f>'2014'!L34</f>
        <v>59.738016025881841</v>
      </c>
      <c r="L33" s="44">
        <f>'2013'!L34</f>
        <v>59.887913513226174</v>
      </c>
      <c r="M33" s="44">
        <f>'2012'!L34</f>
        <v>59.602711628787645</v>
      </c>
      <c r="N33" s="44">
        <f>'2011'!L34</f>
        <v>59.790110630645067</v>
      </c>
      <c r="O33" s="44">
        <f>'2010'!L34</f>
        <v>59.460857671211897</v>
      </c>
    </row>
    <row r="34" spans="1:15" x14ac:dyDescent="0.25">
      <c r="A34" s="18">
        <v>26</v>
      </c>
      <c r="B34" s="45">
        <f>'2023'!L35</f>
        <v>60.412723815172171</v>
      </c>
      <c r="C34" s="45">
        <f>'2022'!L35</f>
        <v>60.327233889288649</v>
      </c>
      <c r="D34" s="45">
        <f>'2021'!L35</f>
        <v>59.340688514933618</v>
      </c>
      <c r="E34" s="45">
        <f>'2020'!L35</f>
        <v>57.002911004547968</v>
      </c>
      <c r="F34" s="45">
        <f>'2019'!L35</f>
        <v>60.38170861697207</v>
      </c>
      <c r="G34" s="45">
        <f>'2018'!L35</f>
        <v>59.213639867635827</v>
      </c>
      <c r="H34" s="45">
        <f>'2017'!L35</f>
        <v>59.810120655384523</v>
      </c>
      <c r="I34" s="45">
        <f>'2016'!L35</f>
        <v>59.491172964796348</v>
      </c>
      <c r="J34" s="45">
        <f>'2015'!L35</f>
        <v>58.647265317638087</v>
      </c>
      <c r="K34" s="45">
        <f>'2014'!L35</f>
        <v>58.738016025881841</v>
      </c>
      <c r="L34" s="45">
        <f>'2013'!L35</f>
        <v>58.887913513226167</v>
      </c>
      <c r="M34" s="45">
        <f>'2012'!L35</f>
        <v>58.644942933988638</v>
      </c>
      <c r="N34" s="45">
        <f>'2011'!L35</f>
        <v>58.829982931001922</v>
      </c>
      <c r="O34" s="45">
        <f>'2010'!L35</f>
        <v>58.498388452670333</v>
      </c>
    </row>
    <row r="35" spans="1:15" x14ac:dyDescent="0.25">
      <c r="A35" s="18">
        <v>27</v>
      </c>
      <c r="B35" s="45">
        <f>'2023'!L36</f>
        <v>59.456210849317578</v>
      </c>
      <c r="C35" s="45">
        <f>'2022'!L36</f>
        <v>59.327233889288649</v>
      </c>
      <c r="D35" s="45">
        <f>'2021'!L36</f>
        <v>58.340688514933625</v>
      </c>
      <c r="E35" s="45">
        <f>'2020'!L36</f>
        <v>56.044805735680647</v>
      </c>
      <c r="F35" s="45">
        <f>'2019'!L36</f>
        <v>59.38170861697207</v>
      </c>
      <c r="G35" s="45">
        <f>'2018'!L36</f>
        <v>58.258289023428702</v>
      </c>
      <c r="H35" s="45">
        <f>'2017'!L36</f>
        <v>58.810120655384523</v>
      </c>
      <c r="I35" s="45">
        <f>'2016'!L36</f>
        <v>58.491172964796348</v>
      </c>
      <c r="J35" s="45">
        <f>'2015'!L36</f>
        <v>57.64726531763808</v>
      </c>
      <c r="K35" s="45">
        <f>'2014'!L36</f>
        <v>57.738016025881848</v>
      </c>
      <c r="L35" s="45">
        <f>'2013'!L36</f>
        <v>57.887913513226167</v>
      </c>
      <c r="M35" s="45">
        <f>'2012'!L36</f>
        <v>57.683246585460303</v>
      </c>
      <c r="N35" s="45">
        <f>'2011'!L36</f>
        <v>57.829982931001929</v>
      </c>
      <c r="O35" s="45">
        <f>'2010'!L36</f>
        <v>57.498388452670333</v>
      </c>
    </row>
    <row r="36" spans="1:15" x14ac:dyDescent="0.25">
      <c r="A36" s="18">
        <v>28</v>
      </c>
      <c r="B36" s="45">
        <f>'2023'!L37</f>
        <v>58.498093736249338</v>
      </c>
      <c r="C36" s="45">
        <f>'2022'!L37</f>
        <v>58.327233889288657</v>
      </c>
      <c r="D36" s="45">
        <f>'2021'!L37</f>
        <v>57.384869271097898</v>
      </c>
      <c r="E36" s="45">
        <f>'2020'!L37</f>
        <v>55.044805735680647</v>
      </c>
      <c r="F36" s="45">
        <f>'2019'!L37</f>
        <v>58.38170861697207</v>
      </c>
      <c r="G36" s="45">
        <f>'2018'!L37</f>
        <v>57.258289023428709</v>
      </c>
      <c r="H36" s="45">
        <f>'2017'!L37</f>
        <v>57.810120655384523</v>
      </c>
      <c r="I36" s="45">
        <f>'2016'!L37</f>
        <v>57.491172964796348</v>
      </c>
      <c r="J36" s="45">
        <f>'2015'!L37</f>
        <v>56.690535430776833</v>
      </c>
      <c r="K36" s="45">
        <f>'2014'!L37</f>
        <v>56.778221860806354</v>
      </c>
      <c r="L36" s="45">
        <f>'2013'!L37</f>
        <v>56.887913513226167</v>
      </c>
      <c r="M36" s="45">
        <f>'2012'!L37</f>
        <v>56.719358518889713</v>
      </c>
      <c r="N36" s="45">
        <f>'2011'!L37</f>
        <v>56.829982931001929</v>
      </c>
      <c r="O36" s="45">
        <f>'2010'!L37</f>
        <v>56.498388452670333</v>
      </c>
    </row>
    <row r="37" spans="1:15" x14ac:dyDescent="0.25">
      <c r="A37" s="18">
        <v>29</v>
      </c>
      <c r="B37" s="45">
        <f>'2023'!L38</f>
        <v>57.540059614909062</v>
      </c>
      <c r="C37" s="45">
        <f>'2022'!L38</f>
        <v>57.370355168170427</v>
      </c>
      <c r="D37" s="45">
        <f>'2021'!L38</f>
        <v>56.384869271097898</v>
      </c>
      <c r="E37" s="45">
        <f>'2020'!L38</f>
        <v>54.085733283465409</v>
      </c>
      <c r="F37" s="45">
        <f>'2019'!L38</f>
        <v>57.38170861697207</v>
      </c>
      <c r="G37" s="45">
        <f>'2018'!L38</f>
        <v>56.258289023428709</v>
      </c>
      <c r="H37" s="45">
        <f>'2017'!L38</f>
        <v>56.81012065538453</v>
      </c>
      <c r="I37" s="45">
        <f>'2016'!L38</f>
        <v>56.491172964796348</v>
      </c>
      <c r="J37" s="45">
        <f>'2015'!L38</f>
        <v>55.730246053771069</v>
      </c>
      <c r="K37" s="45">
        <f>'2014'!L38</f>
        <v>55.816189445698029</v>
      </c>
      <c r="L37" s="45">
        <f>'2013'!L38</f>
        <v>55.88791351322616</v>
      </c>
      <c r="M37" s="45">
        <f>'2012'!L38</f>
        <v>55.752812466238055</v>
      </c>
      <c r="N37" s="45">
        <f>'2011'!L38</f>
        <v>55.829982931001929</v>
      </c>
      <c r="O37" s="45">
        <f>'2010'!L38</f>
        <v>55.498388452670333</v>
      </c>
    </row>
    <row r="38" spans="1:15" x14ac:dyDescent="0.25">
      <c r="A38" s="18">
        <v>30</v>
      </c>
      <c r="B38" s="44">
        <f>'2023'!L39</f>
        <v>56.540059614909062</v>
      </c>
      <c r="C38" s="44">
        <f>'2022'!L39</f>
        <v>56.413059784144217</v>
      </c>
      <c r="D38" s="44">
        <f>'2021'!L39</f>
        <v>55.384869271097891</v>
      </c>
      <c r="E38" s="44">
        <f>'2020'!L39</f>
        <v>53.085733283465409</v>
      </c>
      <c r="F38" s="44">
        <f>'2019'!L39</f>
        <v>56.38170861697207</v>
      </c>
      <c r="G38" s="44">
        <f>'2018'!L39</f>
        <v>55.258289023428716</v>
      </c>
      <c r="H38" s="44">
        <f>'2017'!L39</f>
        <v>55.81012065538453</v>
      </c>
      <c r="I38" s="44">
        <f>'2016'!L39</f>
        <v>55.491172964796348</v>
      </c>
      <c r="J38" s="44">
        <f>'2015'!L39</f>
        <v>54.767485634847297</v>
      </c>
      <c r="K38" s="44">
        <f>'2014'!L39</f>
        <v>54.816189445698036</v>
      </c>
      <c r="L38" s="44">
        <f>'2013'!L39</f>
        <v>54.88791351322616</v>
      </c>
      <c r="M38" s="44">
        <f>'2012'!L39</f>
        <v>54.752812466238055</v>
      </c>
      <c r="N38" s="44">
        <f>'2011'!L39</f>
        <v>54.829982931001929</v>
      </c>
      <c r="O38" s="44">
        <f>'2010'!L39</f>
        <v>54.498388452670326</v>
      </c>
    </row>
    <row r="39" spans="1:15" x14ac:dyDescent="0.25">
      <c r="A39" s="18">
        <v>31</v>
      </c>
      <c r="B39" s="45">
        <f>'2023'!L40</f>
        <v>55.540059614909055</v>
      </c>
      <c r="C39" s="45">
        <f>'2022'!L40</f>
        <v>55.413059784144217</v>
      </c>
      <c r="D39" s="45">
        <f>'2021'!L40</f>
        <v>54.384869271097891</v>
      </c>
      <c r="E39" s="45">
        <f>'2020'!L40</f>
        <v>52.200284472854946</v>
      </c>
      <c r="F39" s="45">
        <f>'2019'!L40</f>
        <v>55.38170861697207</v>
      </c>
      <c r="G39" s="45">
        <f>'2018'!L40</f>
        <v>54.258289023428716</v>
      </c>
      <c r="H39" s="45">
        <f>'2017'!L40</f>
        <v>54.81012065538453</v>
      </c>
      <c r="I39" s="45">
        <f>'2016'!L40</f>
        <v>54.491172964796348</v>
      </c>
      <c r="J39" s="45">
        <f>'2015'!L40</f>
        <v>53.767485634847297</v>
      </c>
      <c r="K39" s="45">
        <f>'2014'!L40</f>
        <v>53.849232457205467</v>
      </c>
      <c r="L39" s="45">
        <f>'2013'!L40</f>
        <v>53.887913513226152</v>
      </c>
      <c r="M39" s="45">
        <f>'2012'!L40</f>
        <v>53.78296967161117</v>
      </c>
      <c r="N39" s="45">
        <f>'2011'!L40</f>
        <v>53.859200453417095</v>
      </c>
      <c r="O39" s="45">
        <f>'2010'!L40</f>
        <v>53.498388452670326</v>
      </c>
    </row>
    <row r="40" spans="1:15" x14ac:dyDescent="0.25">
      <c r="A40" s="18">
        <v>32</v>
      </c>
      <c r="B40" s="45">
        <f>'2023'!L41</f>
        <v>54.619359072156328</v>
      </c>
      <c r="C40" s="45">
        <f>'2022'!L41</f>
        <v>54.454201020095645</v>
      </c>
      <c r="D40" s="45">
        <f>'2021'!L41</f>
        <v>53.384869271097884</v>
      </c>
      <c r="E40" s="45">
        <f>'2020'!L41</f>
        <v>51.200284472854953</v>
      </c>
      <c r="F40" s="45">
        <f>'2019'!L41</f>
        <v>54.38170861697207</v>
      </c>
      <c r="G40" s="45">
        <f>'2018'!L41</f>
        <v>53.258289023428723</v>
      </c>
      <c r="H40" s="45">
        <f>'2017'!L41</f>
        <v>53.810120655384537</v>
      </c>
      <c r="I40" s="45">
        <f>'2016'!L41</f>
        <v>53.491172964796348</v>
      </c>
      <c r="J40" s="45">
        <f>'2015'!L41</f>
        <v>52.767485634847297</v>
      </c>
      <c r="K40" s="45">
        <f>'2014'!L41</f>
        <v>52.881086672972394</v>
      </c>
      <c r="L40" s="45">
        <f>'2013'!L41</f>
        <v>52.918256175069423</v>
      </c>
      <c r="M40" s="45">
        <f>'2012'!L41</f>
        <v>52.812030467723311</v>
      </c>
      <c r="N40" s="45">
        <f>'2011'!L41</f>
        <v>52.887107985034987</v>
      </c>
      <c r="O40" s="45">
        <f>'2010'!L41</f>
        <v>52.498388452670326</v>
      </c>
    </row>
    <row r="41" spans="1:15" x14ac:dyDescent="0.25">
      <c r="A41" s="18">
        <v>33</v>
      </c>
      <c r="B41" s="45">
        <f>'2023'!L42</f>
        <v>53.658469843938093</v>
      </c>
      <c r="C41" s="45">
        <f>'2022'!L42</f>
        <v>53.454201020095645</v>
      </c>
      <c r="D41" s="45">
        <f>'2021'!L42</f>
        <v>52.384869271097877</v>
      </c>
      <c r="E41" s="45">
        <f>'2020'!L42</f>
        <v>50.200284472854953</v>
      </c>
      <c r="F41" s="45">
        <f>'2019'!L42</f>
        <v>53.38170861697207</v>
      </c>
      <c r="G41" s="45">
        <f>'2018'!L42</f>
        <v>52.258289023428723</v>
      </c>
      <c r="H41" s="45">
        <f>'2017'!L42</f>
        <v>52.810120655384537</v>
      </c>
      <c r="I41" s="45">
        <f>'2016'!L42</f>
        <v>52.491172964796348</v>
      </c>
      <c r="J41" s="45">
        <f>'2015'!L42</f>
        <v>51.799465180689609</v>
      </c>
      <c r="K41" s="45">
        <f>'2014'!L42</f>
        <v>51.910914845501118</v>
      </c>
      <c r="L41" s="45">
        <f>'2013'!L42</f>
        <v>51.918256175069423</v>
      </c>
      <c r="M41" s="45">
        <f>'2012'!L42</f>
        <v>51.812030467723318</v>
      </c>
      <c r="N41" s="45">
        <f>'2011'!L42</f>
        <v>51.887107985034987</v>
      </c>
      <c r="O41" s="45">
        <f>'2010'!L42</f>
        <v>51.548171495707834</v>
      </c>
    </row>
    <row r="42" spans="1:15" x14ac:dyDescent="0.25">
      <c r="A42" s="18">
        <v>34</v>
      </c>
      <c r="B42" s="45">
        <f>'2023'!L43</f>
        <v>52.733295401015326</v>
      </c>
      <c r="C42" s="45">
        <f>'2022'!L43</f>
        <v>52.492057982382008</v>
      </c>
      <c r="D42" s="45">
        <f>'2021'!L43</f>
        <v>51.423601152259501</v>
      </c>
      <c r="E42" s="45">
        <f>'2020'!L43</f>
        <v>49.20028447285496</v>
      </c>
      <c r="F42" s="45">
        <f>'2019'!L43</f>
        <v>52.38170861697207</v>
      </c>
      <c r="G42" s="45">
        <f>'2018'!L43</f>
        <v>51.324181180046708</v>
      </c>
      <c r="H42" s="45">
        <f>'2017'!L43</f>
        <v>51.810120655384537</v>
      </c>
      <c r="I42" s="45">
        <f>'2016'!L43</f>
        <v>51.522975442386233</v>
      </c>
      <c r="J42" s="45">
        <f>'2015'!L43</f>
        <v>50.799465180689609</v>
      </c>
      <c r="K42" s="45">
        <f>'2014'!L43</f>
        <v>50.910914845501118</v>
      </c>
      <c r="L42" s="45">
        <f>'2013'!L43</f>
        <v>50.944939234838529</v>
      </c>
      <c r="M42" s="45">
        <f>'2012'!L43</f>
        <v>50.812030467723318</v>
      </c>
      <c r="N42" s="45">
        <f>'2011'!L43</f>
        <v>50.88710798503498</v>
      </c>
      <c r="O42" s="45">
        <f>'2010'!L43</f>
        <v>50.548171495707834</v>
      </c>
    </row>
    <row r="43" spans="1:15" x14ac:dyDescent="0.25">
      <c r="A43" s="18">
        <v>35</v>
      </c>
      <c r="B43" s="44">
        <f>'2023'!L44</f>
        <v>51.769769257481684</v>
      </c>
      <c r="C43" s="44">
        <f>'2022'!L44</f>
        <v>51.492057982382008</v>
      </c>
      <c r="D43" s="44">
        <f>'2021'!L44</f>
        <v>50.45984284753137</v>
      </c>
      <c r="E43" s="44">
        <f>'2020'!L44</f>
        <v>48.232950334133001</v>
      </c>
      <c r="F43" s="44">
        <f>'2019'!L44</f>
        <v>51.38170861697207</v>
      </c>
      <c r="G43" s="44">
        <f>'2018'!L44</f>
        <v>50.324181180046708</v>
      </c>
      <c r="H43" s="44">
        <f>'2017'!L44</f>
        <v>50.810120655384544</v>
      </c>
      <c r="I43" s="44">
        <f>'2016'!L44</f>
        <v>50.522975442386233</v>
      </c>
      <c r="J43" s="44">
        <f>'2015'!L44</f>
        <v>49.799465180689616</v>
      </c>
      <c r="K43" s="44">
        <f>'2014'!L44</f>
        <v>49.910914845501111</v>
      </c>
      <c r="L43" s="44">
        <f>'2013'!L44</f>
        <v>49.969661086950673</v>
      </c>
      <c r="M43" s="44">
        <f>'2012'!L44</f>
        <v>49.812030467723318</v>
      </c>
      <c r="N43" s="44">
        <f>'2011'!L44</f>
        <v>49.93388181467995</v>
      </c>
      <c r="O43" s="44">
        <f>'2010'!L44</f>
        <v>49.570559405122161</v>
      </c>
    </row>
    <row r="44" spans="1:15" x14ac:dyDescent="0.25">
      <c r="A44" s="18">
        <v>36</v>
      </c>
      <c r="B44" s="45">
        <f>'2023'!L45</f>
        <v>50.769769257481691</v>
      </c>
      <c r="C44" s="45">
        <f>'2022'!L45</f>
        <v>50.528304326806939</v>
      </c>
      <c r="D44" s="45">
        <f>'2021'!L45</f>
        <v>49.459842847531363</v>
      </c>
      <c r="E44" s="45">
        <f>'2020'!L45</f>
        <v>47.232950334132994</v>
      </c>
      <c r="F44" s="45">
        <f>'2019'!L45</f>
        <v>50.38170861697207</v>
      </c>
      <c r="G44" s="45">
        <f>'2018'!L45</f>
        <v>49.354608160920023</v>
      </c>
      <c r="H44" s="45">
        <f>'2017'!L45</f>
        <v>49.838773069489193</v>
      </c>
      <c r="I44" s="45">
        <f>'2016'!L45</f>
        <v>49.522975442386226</v>
      </c>
      <c r="J44" s="45">
        <f>'2015'!L45</f>
        <v>48.825070892433459</v>
      </c>
      <c r="K44" s="45">
        <f>'2014'!L45</f>
        <v>48.935785406006659</v>
      </c>
      <c r="L44" s="45">
        <f>'2013'!L45</f>
        <v>48.993845717156958</v>
      </c>
      <c r="M44" s="45">
        <f>'2012'!L45</f>
        <v>48.834944980022449</v>
      </c>
      <c r="N44" s="45">
        <f>'2011'!L45</f>
        <v>48.93388181467995</v>
      </c>
      <c r="O44" s="45">
        <f>'2010'!L45</f>
        <v>48.592884500392913</v>
      </c>
    </row>
    <row r="45" spans="1:15" x14ac:dyDescent="0.25">
      <c r="A45" s="18">
        <v>37</v>
      </c>
      <c r="B45" s="45">
        <f>'2023'!L46</f>
        <v>49.769769257481691</v>
      </c>
      <c r="C45" s="45">
        <f>'2022'!L46</f>
        <v>49.528304326806939</v>
      </c>
      <c r="D45" s="45">
        <f>'2021'!L46</f>
        <v>48.459842847531355</v>
      </c>
      <c r="E45" s="45">
        <f>'2020'!L46</f>
        <v>46.290495935736637</v>
      </c>
      <c r="F45" s="45">
        <f>'2019'!L46</f>
        <v>49.38170861697207</v>
      </c>
      <c r="G45" s="45">
        <f>'2018'!L46</f>
        <v>48.382725921012636</v>
      </c>
      <c r="H45" s="45">
        <f>'2017'!L46</f>
        <v>48.865275580235625</v>
      </c>
      <c r="I45" s="45">
        <f>'2016'!L46</f>
        <v>48.522975442386226</v>
      </c>
      <c r="J45" s="45">
        <f>'2015'!L46</f>
        <v>47.849004867659673</v>
      </c>
      <c r="K45" s="45">
        <f>'2014'!L46</f>
        <v>47.935785406006666</v>
      </c>
      <c r="L45" s="45">
        <f>'2013'!L46</f>
        <v>47.993845717156951</v>
      </c>
      <c r="M45" s="45">
        <f>'2012'!L46</f>
        <v>47.834944980022449</v>
      </c>
      <c r="N45" s="45">
        <f>'2011'!L46</f>
        <v>47.956053424574513</v>
      </c>
      <c r="O45" s="45">
        <f>'2010'!L46</f>
        <v>47.615088048177022</v>
      </c>
    </row>
    <row r="46" spans="1:15" x14ac:dyDescent="0.25">
      <c r="A46" s="18">
        <v>38</v>
      </c>
      <c r="B46" s="45">
        <f>'2023'!L47</f>
        <v>48.835491793307916</v>
      </c>
      <c r="C46" s="45">
        <f>'2022'!L47</f>
        <v>48.528304326806932</v>
      </c>
      <c r="D46" s="45">
        <f>'2021'!L47</f>
        <v>47.459842847531355</v>
      </c>
      <c r="E46" s="45">
        <f>'2020'!L47</f>
        <v>45.346662433315501</v>
      </c>
      <c r="F46" s="45">
        <f>'2019'!L47</f>
        <v>48.409309807608416</v>
      </c>
      <c r="G46" s="45">
        <f>'2018'!L47</f>
        <v>47.382725921012636</v>
      </c>
      <c r="H46" s="45">
        <f>'2017'!L47</f>
        <v>47.865275580235618</v>
      </c>
      <c r="I46" s="45">
        <f>'2016'!L47</f>
        <v>47.522975442386219</v>
      </c>
      <c r="J46" s="45">
        <f>'2015'!L47</f>
        <v>46.849004867659666</v>
      </c>
      <c r="K46" s="45">
        <f>'2014'!L47</f>
        <v>46.935785406006666</v>
      </c>
      <c r="L46" s="45">
        <f>'2013'!L47</f>
        <v>47.015268290777691</v>
      </c>
      <c r="M46" s="45">
        <f>'2012'!L47</f>
        <v>46.878006108046129</v>
      </c>
      <c r="N46" s="45">
        <f>'2011'!L47</f>
        <v>46.977998420377787</v>
      </c>
      <c r="O46" s="45">
        <f>'2010'!L47</f>
        <v>46.637166346231467</v>
      </c>
    </row>
    <row r="47" spans="1:15" x14ac:dyDescent="0.25">
      <c r="A47" s="18">
        <v>39</v>
      </c>
      <c r="B47" s="45">
        <f>'2023'!L48</f>
        <v>47.865936531354031</v>
      </c>
      <c r="C47" s="45">
        <f>'2022'!L48</f>
        <v>47.557809381700899</v>
      </c>
      <c r="D47" s="45">
        <f>'2021'!L48</f>
        <v>46.459842847531348</v>
      </c>
      <c r="E47" s="45">
        <f>'2020'!L48</f>
        <v>44.346662433315508</v>
      </c>
      <c r="F47" s="45">
        <f>'2019'!L48</f>
        <v>47.409309807608416</v>
      </c>
      <c r="G47" s="45">
        <f>'2018'!L48</f>
        <v>46.382725921012636</v>
      </c>
      <c r="H47" s="45">
        <f>'2017'!L48</f>
        <v>46.865275580235618</v>
      </c>
      <c r="I47" s="45">
        <f>'2016'!L48</f>
        <v>46.522975442386219</v>
      </c>
      <c r="J47" s="45">
        <f>'2015'!L48</f>
        <v>45.849004867659666</v>
      </c>
      <c r="K47" s="45">
        <f>'2014'!L48</f>
        <v>45.935785406006673</v>
      </c>
      <c r="L47" s="45">
        <f>'2013'!L48</f>
        <v>46.036263672538361</v>
      </c>
      <c r="M47" s="45">
        <f>'2012'!L48</f>
        <v>45.878006108046129</v>
      </c>
      <c r="N47" s="45">
        <f>'2011'!L48</f>
        <v>46.021732128606793</v>
      </c>
      <c r="O47" s="45">
        <f>'2010'!L48</f>
        <v>45.637166346231467</v>
      </c>
    </row>
    <row r="48" spans="1:15" x14ac:dyDescent="0.25">
      <c r="A48" s="18">
        <v>40</v>
      </c>
      <c r="B48" s="44">
        <f>'2023'!L49</f>
        <v>46.894186145799083</v>
      </c>
      <c r="C48" s="44">
        <f>'2022'!L49</f>
        <v>46.557809381700899</v>
      </c>
      <c r="D48" s="44">
        <f>'2021'!L49</f>
        <v>45.486208145215471</v>
      </c>
      <c r="E48" s="44">
        <f>'2020'!L49</f>
        <v>43.370033587134969</v>
      </c>
      <c r="F48" s="44">
        <f>'2019'!L49</f>
        <v>46.409309807608416</v>
      </c>
      <c r="G48" s="44">
        <f>'2018'!L49</f>
        <v>45.382725921012636</v>
      </c>
      <c r="H48" s="44">
        <f>'2017'!L49</f>
        <v>45.865275580235611</v>
      </c>
      <c r="I48" s="44">
        <f>'2016'!L49</f>
        <v>45.522975442386212</v>
      </c>
      <c r="J48" s="44">
        <f>'2015'!L49</f>
        <v>44.849004867659659</v>
      </c>
      <c r="K48" s="44">
        <f>'2014'!L49</f>
        <v>44.93578540600668</v>
      </c>
      <c r="L48" s="44">
        <f>'2013'!L49</f>
        <v>45.057127939971366</v>
      </c>
      <c r="M48" s="44">
        <f>'2012'!L49</f>
        <v>44.899400736102727</v>
      </c>
      <c r="N48" s="44">
        <f>'2011'!L49</f>
        <v>45.043596553260301</v>
      </c>
      <c r="O48" s="44">
        <f>'2010'!L49</f>
        <v>44.637166346231474</v>
      </c>
    </row>
    <row r="49" spans="1:15" x14ac:dyDescent="0.25">
      <c r="A49" s="18">
        <v>41</v>
      </c>
      <c r="B49" s="45">
        <f>'2023'!L50</f>
        <v>45.894186145799083</v>
      </c>
      <c r="C49" s="45">
        <f>'2022'!L50</f>
        <v>45.557809381700906</v>
      </c>
      <c r="D49" s="45">
        <f>'2021'!L50</f>
        <v>44.510808582286984</v>
      </c>
      <c r="E49" s="45">
        <f>'2020'!L50</f>
        <v>42.370033587134962</v>
      </c>
      <c r="F49" s="45">
        <f>'2019'!L50</f>
        <v>45.409309807608416</v>
      </c>
      <c r="G49" s="45">
        <f>'2018'!L50</f>
        <v>44.404340525356972</v>
      </c>
      <c r="H49" s="45">
        <f>'2017'!L50</f>
        <v>44.865275580235611</v>
      </c>
      <c r="I49" s="45">
        <f>'2016'!L50</f>
        <v>44.522975442386212</v>
      </c>
      <c r="J49" s="45">
        <f>'2015'!L50</f>
        <v>43.869250503051333</v>
      </c>
      <c r="K49" s="45">
        <f>'2014'!L50</f>
        <v>43.956040868254199</v>
      </c>
      <c r="L49" s="45">
        <f>'2013'!L50</f>
        <v>44.057127939971366</v>
      </c>
      <c r="M49" s="45">
        <f>'2012'!L50</f>
        <v>43.920705630889721</v>
      </c>
      <c r="N49" s="45">
        <f>'2011'!L50</f>
        <v>44.087011364715721</v>
      </c>
      <c r="O49" s="45">
        <f>'2010'!L50</f>
        <v>43.637166346231474</v>
      </c>
    </row>
    <row r="50" spans="1:15" x14ac:dyDescent="0.25">
      <c r="A50" s="18">
        <v>42</v>
      </c>
      <c r="B50" s="45">
        <f>'2023'!L51</f>
        <v>44.89418614579909</v>
      </c>
      <c r="C50" s="45">
        <f>'2022'!L51</f>
        <v>44.581996253717037</v>
      </c>
      <c r="D50" s="45">
        <f>'2021'!L51</f>
        <v>43.53376802526757</v>
      </c>
      <c r="E50" s="45">
        <f>'2020'!L51</f>
        <v>41.411482962255796</v>
      </c>
      <c r="F50" s="45">
        <f>'2019'!L51</f>
        <v>44.409309807608416</v>
      </c>
      <c r="G50" s="45">
        <f>'2018'!L51</f>
        <v>43.404340525356972</v>
      </c>
      <c r="H50" s="45">
        <f>'2017'!L51</f>
        <v>43.885303730951428</v>
      </c>
      <c r="I50" s="45">
        <f>'2016'!L51</f>
        <v>43.522975442386205</v>
      </c>
      <c r="J50" s="45">
        <f>'2015'!L51</f>
        <v>42.909634691333359</v>
      </c>
      <c r="K50" s="45">
        <f>'2014'!L51</f>
        <v>42.956040868254199</v>
      </c>
      <c r="L50" s="45">
        <f>'2013'!L51</f>
        <v>43.098690084952253</v>
      </c>
      <c r="M50" s="45">
        <f>'2012'!L51</f>
        <v>42.962668139351564</v>
      </c>
      <c r="N50" s="45">
        <f>'2011'!L51</f>
        <v>43.13181939490304</v>
      </c>
      <c r="O50" s="45">
        <f>'2010'!L51</f>
        <v>42.659792712004482</v>
      </c>
    </row>
    <row r="51" spans="1:15" x14ac:dyDescent="0.25">
      <c r="A51" s="18">
        <v>43</v>
      </c>
      <c r="B51" s="45">
        <f>'2023'!L52</f>
        <v>43.941054868578384</v>
      </c>
      <c r="C51" s="45">
        <f>'2022'!L52</f>
        <v>43.581996253717044</v>
      </c>
      <c r="D51" s="45">
        <f>'2021'!L52</f>
        <v>42.53376802526757</v>
      </c>
      <c r="E51" s="45">
        <f>'2020'!L52</f>
        <v>40.450420101234911</v>
      </c>
      <c r="F51" s="45">
        <f>'2019'!L52</f>
        <v>43.468982708819219</v>
      </c>
      <c r="G51" s="45">
        <f>'2018'!L52</f>
        <v>42.404340525356965</v>
      </c>
      <c r="H51" s="45">
        <f>'2017'!L52</f>
        <v>42.924956235153985</v>
      </c>
      <c r="I51" s="45">
        <f>'2016'!L52</f>
        <v>42.562640617431306</v>
      </c>
      <c r="J51" s="45">
        <f>'2015'!L52</f>
        <v>41.929809069100543</v>
      </c>
      <c r="K51" s="45">
        <f>'2014'!L52</f>
        <v>41.976286414388234</v>
      </c>
      <c r="L51" s="45">
        <f>'2013'!L52</f>
        <v>42.140199161770717</v>
      </c>
      <c r="M51" s="45">
        <f>'2012'!L52</f>
        <v>41.962668139351564</v>
      </c>
      <c r="N51" s="45">
        <f>'2011'!L52</f>
        <v>42.176553727951209</v>
      </c>
      <c r="O51" s="45">
        <f>'2010'!L52</f>
        <v>41.681877464603751</v>
      </c>
    </row>
    <row r="52" spans="1:15" x14ac:dyDescent="0.25">
      <c r="A52" s="18">
        <v>44</v>
      </c>
      <c r="B52" s="45">
        <f>'2023'!L53</f>
        <v>42.941054868578384</v>
      </c>
      <c r="C52" s="45">
        <f>'2022'!L53</f>
        <v>42.602919614725366</v>
      </c>
      <c r="D52" s="45">
        <f>'2021'!L53</f>
        <v>41.533768025267577</v>
      </c>
      <c r="E52" s="45">
        <f>'2020'!L53</f>
        <v>39.450420101234904</v>
      </c>
      <c r="F52" s="45">
        <f>'2019'!L53</f>
        <v>42.527483706380579</v>
      </c>
      <c r="G52" s="45">
        <f>'2018'!L53</f>
        <v>41.423470559835557</v>
      </c>
      <c r="H52" s="45">
        <f>'2017'!L53</f>
        <v>41.944240191066797</v>
      </c>
      <c r="I52" s="45">
        <f>'2016'!L53</f>
        <v>41.582588036222255</v>
      </c>
      <c r="J52" s="45">
        <f>'2015'!L53</f>
        <v>40.990318050010636</v>
      </c>
      <c r="K52" s="45">
        <f>'2014'!L53</f>
        <v>41.016771052827103</v>
      </c>
      <c r="L52" s="45">
        <f>'2013'!L53</f>
        <v>41.161525768255615</v>
      </c>
      <c r="M52" s="45">
        <f>'2012'!L53</f>
        <v>41.005858418663387</v>
      </c>
      <c r="N52" s="45">
        <f>'2011'!L53</f>
        <v>41.220690930734321</v>
      </c>
      <c r="O52" s="45">
        <f>'2010'!L53</f>
        <v>40.726242535936478</v>
      </c>
    </row>
    <row r="53" spans="1:15" x14ac:dyDescent="0.25">
      <c r="A53" s="18">
        <v>45</v>
      </c>
      <c r="B53" s="44">
        <f>'2023'!L54</f>
        <v>41.961562667179983</v>
      </c>
      <c r="C53" s="44">
        <f>'2022'!L54</f>
        <v>41.602919614725359</v>
      </c>
      <c r="D53" s="44">
        <f>'2021'!L54</f>
        <v>40.590175604741013</v>
      </c>
      <c r="E53" s="44">
        <f>'2020'!L54</f>
        <v>38.467967994338814</v>
      </c>
      <c r="F53" s="44">
        <f>'2019'!L54</f>
        <v>41.584599199526281</v>
      </c>
      <c r="G53" s="44">
        <f>'2018'!L54</f>
        <v>40.479389672420169</v>
      </c>
      <c r="H53" s="44">
        <f>'2017'!L54</f>
        <v>40.944240191066804</v>
      </c>
      <c r="I53" s="44">
        <f>'2016'!L54</f>
        <v>40.622608212836582</v>
      </c>
      <c r="J53" s="44">
        <f>'2015'!L54</f>
        <v>40.050714901451705</v>
      </c>
      <c r="K53" s="44">
        <f>'2014'!L54</f>
        <v>40.058371279103163</v>
      </c>
      <c r="L53" s="44">
        <f>'2013'!L54</f>
        <v>40.182820099634647</v>
      </c>
      <c r="M53" s="44">
        <f>'2012'!L54</f>
        <v>40.048710424395907</v>
      </c>
      <c r="N53" s="44">
        <f>'2011'!L54</f>
        <v>40.220690930734321</v>
      </c>
      <c r="O53" s="44">
        <f>'2010'!L54</f>
        <v>39.726242535936478</v>
      </c>
    </row>
    <row r="54" spans="1:15" x14ac:dyDescent="0.25">
      <c r="A54" s="18">
        <v>46</v>
      </c>
      <c r="B54" s="45">
        <f>'2023'!L55</f>
        <v>40.999791565765534</v>
      </c>
      <c r="C54" s="45">
        <f>'2022'!L55</f>
        <v>40.639910062494231</v>
      </c>
      <c r="D54" s="45">
        <f>'2021'!L55</f>
        <v>39.608154692949434</v>
      </c>
      <c r="E54" s="45">
        <f>'2020'!L55</f>
        <v>37.48517463020417</v>
      </c>
      <c r="F54" s="45">
        <f>'2019'!L55</f>
        <v>40.603240124752929</v>
      </c>
      <c r="G54" s="45">
        <f>'2018'!L55</f>
        <v>39.479389672420169</v>
      </c>
      <c r="H54" s="45">
        <f>'2017'!L55</f>
        <v>40.023129171580607</v>
      </c>
      <c r="I54" s="45">
        <f>'2016'!L55</f>
        <v>39.663107558458847</v>
      </c>
      <c r="J54" s="45">
        <f>'2015'!L55</f>
        <v>39.091770789324741</v>
      </c>
      <c r="K54" s="45">
        <f>'2014'!L55</f>
        <v>39.099962137460466</v>
      </c>
      <c r="L54" s="45">
        <f>'2013'!L55</f>
        <v>39.182820099634647</v>
      </c>
      <c r="M54" s="45">
        <f>'2012'!L55</f>
        <v>39.091523642717313</v>
      </c>
      <c r="N54" s="45">
        <f>'2011'!L55</f>
        <v>39.30791726272605</v>
      </c>
      <c r="O54" s="45">
        <f>'2010'!L55</f>
        <v>38.789783965530333</v>
      </c>
    </row>
    <row r="55" spans="1:15" x14ac:dyDescent="0.25">
      <c r="A55" s="18">
        <v>47</v>
      </c>
      <c r="B55" s="45">
        <f>'2023'!L56</f>
        <v>40.035602671686185</v>
      </c>
      <c r="C55" s="45">
        <f>'2022'!L56</f>
        <v>39.729357538697016</v>
      </c>
      <c r="D55" s="45">
        <f>'2021'!L56</f>
        <v>38.661667486662822</v>
      </c>
      <c r="E55" s="45">
        <f>'2020'!L56</f>
        <v>36.502054084074842</v>
      </c>
      <c r="F55" s="45">
        <f>'2019'!L56</f>
        <v>39.622143372513825</v>
      </c>
      <c r="G55" s="45">
        <f>'2018'!L56</f>
        <v>38.498265890179212</v>
      </c>
      <c r="H55" s="45">
        <f>'2017'!L56</f>
        <v>39.062993068919987</v>
      </c>
      <c r="I55" s="45">
        <f>'2016'!L56</f>
        <v>38.725406264346233</v>
      </c>
      <c r="J55" s="45">
        <f>'2015'!L56</f>
        <v>38.091770789324741</v>
      </c>
      <c r="K55" s="45">
        <f>'2014'!L56</f>
        <v>38.141506710678826</v>
      </c>
      <c r="L55" s="45">
        <f>'2013'!L56</f>
        <v>38.246565477442346</v>
      </c>
      <c r="M55" s="45">
        <f>'2012'!L56</f>
        <v>38.133943564281168</v>
      </c>
      <c r="N55" s="45">
        <f>'2011'!L56</f>
        <v>38.350318701964213</v>
      </c>
      <c r="O55" s="45">
        <f>'2010'!L56</f>
        <v>37.852639972040087</v>
      </c>
    </row>
    <row r="56" spans="1:15" x14ac:dyDescent="0.25">
      <c r="A56" s="18">
        <v>48</v>
      </c>
      <c r="B56" s="45">
        <f>'2023'!L57</f>
        <v>39.088271015946056</v>
      </c>
      <c r="C56" s="45">
        <f>'2022'!L57</f>
        <v>38.783529607971701</v>
      </c>
      <c r="D56" s="45">
        <f>'2021'!L57</f>
        <v>37.750287187901058</v>
      </c>
      <c r="E56" s="45">
        <f>'2020'!L57</f>
        <v>35.536569286377748</v>
      </c>
      <c r="F56" s="45">
        <f>'2019'!L57</f>
        <v>38.641070389143003</v>
      </c>
      <c r="G56" s="45">
        <f>'2018'!L57</f>
        <v>37.593571297478377</v>
      </c>
      <c r="H56" s="45">
        <f>'2017'!L57</f>
        <v>38.103852940989483</v>
      </c>
      <c r="I56" s="45">
        <f>'2016'!L57</f>
        <v>37.806559050239549</v>
      </c>
      <c r="J56" s="45">
        <f>'2015'!L57</f>
        <v>37.132564429063017</v>
      </c>
      <c r="K56" s="45">
        <f>'2014'!L57</f>
        <v>37.183674163648696</v>
      </c>
      <c r="L56" s="45">
        <f>'2013'!L57</f>
        <v>37.33042344018034</v>
      </c>
      <c r="M56" s="45">
        <f>'2012'!L57</f>
        <v>37.195604859034219</v>
      </c>
      <c r="N56" s="45">
        <f>'2011'!L57</f>
        <v>37.392621377238832</v>
      </c>
      <c r="O56" s="45">
        <f>'2010'!L57</f>
        <v>36.895909754805267</v>
      </c>
    </row>
    <row r="57" spans="1:15" x14ac:dyDescent="0.25">
      <c r="A57" s="18">
        <v>49</v>
      </c>
      <c r="B57" s="45">
        <f>'2023'!L58</f>
        <v>38.158117371129634</v>
      </c>
      <c r="C57" s="45">
        <f>'2022'!L58</f>
        <v>37.801010175330696</v>
      </c>
      <c r="D57" s="45">
        <f>'2021'!L58</f>
        <v>36.768362498979776</v>
      </c>
      <c r="E57" s="45">
        <f>'2020'!L58</f>
        <v>34.536569286377741</v>
      </c>
      <c r="F57" s="45">
        <f>'2019'!L58</f>
        <v>37.641070389143003</v>
      </c>
      <c r="G57" s="45">
        <f>'2018'!L58</f>
        <v>36.612890865862482</v>
      </c>
      <c r="H57" s="45">
        <f>'2017'!L58</f>
        <v>37.143865798981636</v>
      </c>
      <c r="I57" s="45">
        <f>'2016'!L58</f>
        <v>36.827090963672745</v>
      </c>
      <c r="J57" s="45">
        <f>'2015'!L58</f>
        <v>36.152996643903343</v>
      </c>
      <c r="K57" s="45">
        <f>'2014'!L58</f>
        <v>36.245491151450793</v>
      </c>
      <c r="L57" s="45">
        <f>'2013'!L58</f>
        <v>36.371255395213801</v>
      </c>
      <c r="M57" s="45">
        <f>'2012'!L58</f>
        <v>36.278603117126465</v>
      </c>
      <c r="N57" s="45">
        <f>'2011'!L58</f>
        <v>36.436152493908139</v>
      </c>
      <c r="O57" s="45">
        <f>'2010'!L58</f>
        <v>35.895909754805267</v>
      </c>
    </row>
    <row r="58" spans="1:15" x14ac:dyDescent="0.25">
      <c r="A58" s="18">
        <v>50</v>
      </c>
      <c r="B58" s="44">
        <f>'2023'!L59</f>
        <v>37.209714064063945</v>
      </c>
      <c r="C58" s="44">
        <f>'2022'!L59</f>
        <v>36.872584924293612</v>
      </c>
      <c r="D58" s="44">
        <f>'2021'!L59</f>
        <v>35.803993114029993</v>
      </c>
      <c r="E58" s="44">
        <f>'2020'!L59</f>
        <v>33.587989108229266</v>
      </c>
      <c r="F58" s="44">
        <f>'2019'!L59</f>
        <v>36.679809445611468</v>
      </c>
      <c r="G58" s="44">
        <f>'2018'!L59</f>
        <v>35.632059066959009</v>
      </c>
      <c r="H58" s="44">
        <f>'2017'!L59</f>
        <v>36.18428057802209</v>
      </c>
      <c r="I58" s="44">
        <f>'2016'!L59</f>
        <v>35.888730592689171</v>
      </c>
      <c r="J58" s="44">
        <f>'2015'!L59</f>
        <v>35.173355035410765</v>
      </c>
      <c r="K58" s="44">
        <f>'2014'!L59</f>
        <v>35.305461505647528</v>
      </c>
      <c r="L58" s="44">
        <f>'2013'!L59</f>
        <v>35.391806100109363</v>
      </c>
      <c r="M58" s="44">
        <f>'2012'!L59</f>
        <v>35.364044557406167</v>
      </c>
      <c r="N58" s="44">
        <f>'2011'!L59</f>
        <v>35.48152642382469</v>
      </c>
      <c r="O58" s="44">
        <f>'2010'!L59</f>
        <v>34.942853932198908</v>
      </c>
    </row>
    <row r="59" spans="1:15" x14ac:dyDescent="0.25">
      <c r="A59" s="18">
        <v>51</v>
      </c>
      <c r="B59" s="45">
        <f>'2023'!L60</f>
        <v>36.262273929411798</v>
      </c>
      <c r="C59" s="45">
        <f>'2022'!L60</f>
        <v>35.962436002799933</v>
      </c>
      <c r="D59" s="45">
        <f>'2021'!L60</f>
        <v>34.91176490347506</v>
      </c>
      <c r="E59" s="45">
        <f>'2020'!L60</f>
        <v>32.640285089335585</v>
      </c>
      <c r="F59" s="45">
        <f>'2019'!L60</f>
        <v>35.738023137398457</v>
      </c>
      <c r="G59" s="45">
        <f>'2018'!L60</f>
        <v>34.710108628896158</v>
      </c>
      <c r="H59" s="45">
        <f>'2017'!L60</f>
        <v>35.245296439694208</v>
      </c>
      <c r="I59" s="45">
        <f>'2016'!L60</f>
        <v>34.908610764463113</v>
      </c>
      <c r="J59" s="45">
        <f>'2015'!L60</f>
        <v>34.250665256016418</v>
      </c>
      <c r="K59" s="45">
        <f>'2014'!L60</f>
        <v>34.425628225480267</v>
      </c>
      <c r="L59" s="45">
        <f>'2013'!L60</f>
        <v>34.454674219208663</v>
      </c>
      <c r="M59" s="45">
        <f>'2012'!L60</f>
        <v>34.430536695786472</v>
      </c>
      <c r="N59" s="45">
        <f>'2011'!L60</f>
        <v>34.528215147780415</v>
      </c>
      <c r="O59" s="45">
        <f>'2010'!L60</f>
        <v>33.990426934867685</v>
      </c>
    </row>
    <row r="60" spans="1:15" x14ac:dyDescent="0.25">
      <c r="A60" s="18">
        <v>52</v>
      </c>
      <c r="B60" s="45">
        <f>'2023'!L61</f>
        <v>35.297220166502548</v>
      </c>
      <c r="C60" s="45">
        <f>'2022'!L61</f>
        <v>34.998672808197156</v>
      </c>
      <c r="D60" s="45">
        <f>'2021'!L61</f>
        <v>33.948888693698052</v>
      </c>
      <c r="E60" s="45">
        <f>'2020'!L61</f>
        <v>31.76385812564623</v>
      </c>
      <c r="F60" s="45">
        <f>'2019'!L61</f>
        <v>34.757803111093317</v>
      </c>
      <c r="G60" s="45">
        <f>'2018'!L61</f>
        <v>33.749217069740858</v>
      </c>
      <c r="H60" s="45">
        <f>'2017'!L61</f>
        <v>34.324949808390848</v>
      </c>
      <c r="I60" s="45">
        <f>'2016'!L61</f>
        <v>33.967084618776717</v>
      </c>
      <c r="J60" s="45">
        <f>'2015'!L61</f>
        <v>33.309653502733504</v>
      </c>
      <c r="K60" s="45">
        <f>'2014'!L61</f>
        <v>33.466672436216562</v>
      </c>
      <c r="L60" s="45">
        <f>'2013'!L61</f>
        <v>33.542327460174675</v>
      </c>
      <c r="M60" s="45">
        <f>'2012'!L61</f>
        <v>33.49943118653934</v>
      </c>
      <c r="N60" s="45">
        <f>'2011'!L61</f>
        <v>33.648159508541006</v>
      </c>
      <c r="O60" s="45">
        <f>'2010'!L61</f>
        <v>33.038946206051854</v>
      </c>
    </row>
    <row r="61" spans="1:15" x14ac:dyDescent="0.25">
      <c r="A61" s="18">
        <v>53</v>
      </c>
      <c r="B61" s="45">
        <f>'2023'!L62</f>
        <v>34.350922088521138</v>
      </c>
      <c r="C61" s="45">
        <f>'2022'!L62</f>
        <v>33.998672808197156</v>
      </c>
      <c r="D61" s="45">
        <f>'2021'!L62</f>
        <v>33.023759060144251</v>
      </c>
      <c r="E61" s="45">
        <f>'2020'!L62</f>
        <v>30.816974178530685</v>
      </c>
      <c r="F61" s="45">
        <f>'2019'!L62</f>
        <v>33.757803111093317</v>
      </c>
      <c r="G61" s="45">
        <f>'2018'!L62</f>
        <v>32.768249248945054</v>
      </c>
      <c r="H61" s="45">
        <f>'2017'!L62</f>
        <v>33.42256392268083</v>
      </c>
      <c r="I61" s="45">
        <f>'2016'!L62</f>
        <v>33.006781466369816</v>
      </c>
      <c r="J61" s="45">
        <f>'2015'!L62</f>
        <v>32.329782554906842</v>
      </c>
      <c r="K61" s="45">
        <f>'2014'!L62</f>
        <v>32.466672436216562</v>
      </c>
      <c r="L61" s="45">
        <f>'2013'!L62</f>
        <v>32.610409178842616</v>
      </c>
      <c r="M61" s="45">
        <f>'2012'!L62</f>
        <v>32.546674466691869</v>
      </c>
      <c r="N61" s="45">
        <f>'2011'!L62</f>
        <v>32.770885015792182</v>
      </c>
      <c r="O61" s="45">
        <f>'2010'!L62</f>
        <v>32.11201270202352</v>
      </c>
    </row>
    <row r="62" spans="1:15" x14ac:dyDescent="0.25">
      <c r="A62" s="18">
        <v>54</v>
      </c>
      <c r="B62" s="45">
        <f>'2023'!L63</f>
        <v>33.387493598700544</v>
      </c>
      <c r="C62" s="45">
        <f>'2022'!L63</f>
        <v>33.01714952145354</v>
      </c>
      <c r="D62" s="45">
        <f>'2021'!L63</f>
        <v>32.061159834806865</v>
      </c>
      <c r="E62" s="45">
        <f>'2020'!L63</f>
        <v>29.905273799034202</v>
      </c>
      <c r="F62" s="45">
        <f>'2019'!L63</f>
        <v>32.835304545666212</v>
      </c>
      <c r="G62" s="45">
        <f>'2018'!L63</f>
        <v>31.89980297331466</v>
      </c>
      <c r="H62" s="45">
        <f>'2017'!L63</f>
        <v>32.481159386578327</v>
      </c>
      <c r="I62" s="45">
        <f>'2016'!L63</f>
        <v>32.046830644685862</v>
      </c>
      <c r="J62" s="45">
        <f>'2015'!L63</f>
        <v>31.350865320682182</v>
      </c>
      <c r="K62" s="45">
        <f>'2014'!L63</f>
        <v>31.622234192631527</v>
      </c>
      <c r="L62" s="45">
        <f>'2013'!L63</f>
        <v>31.680315730030227</v>
      </c>
      <c r="M62" s="45">
        <f>'2012'!L63</f>
        <v>31.665984498213437</v>
      </c>
      <c r="N62" s="45">
        <f>'2011'!L63</f>
        <v>31.795176235224467</v>
      </c>
      <c r="O62" s="45">
        <f>'2010'!L63</f>
        <v>31.13641410125318</v>
      </c>
    </row>
    <row r="63" spans="1:15" x14ac:dyDescent="0.25">
      <c r="A63" s="18">
        <v>55</v>
      </c>
      <c r="B63" s="44">
        <f>'2023'!L64</f>
        <v>32.442609933171603</v>
      </c>
      <c r="C63" s="44">
        <f>'2022'!L64</f>
        <v>32.054827733141309</v>
      </c>
      <c r="D63" s="44">
        <f>'2021'!L64</f>
        <v>31.154955796098648</v>
      </c>
      <c r="E63" s="44">
        <f>'2020'!L64</f>
        <v>29.00962818509349</v>
      </c>
      <c r="F63" s="44">
        <f>'2019'!L64</f>
        <v>31.892232898739568</v>
      </c>
      <c r="G63" s="44">
        <f>'2018'!L64</f>
        <v>30.975170037156996</v>
      </c>
      <c r="H63" s="44">
        <f>'2017'!L64</f>
        <v>31.520740429720188</v>
      </c>
      <c r="I63" s="44">
        <f>'2016'!L64</f>
        <v>31.109292060920652</v>
      </c>
      <c r="J63" s="44">
        <f>'2015'!L64</f>
        <v>30.372791197423169</v>
      </c>
      <c r="K63" s="44">
        <f>'2014'!L64</f>
        <v>30.668236308382472</v>
      </c>
      <c r="L63" s="44">
        <f>'2013'!L64</f>
        <v>30.703982003829111</v>
      </c>
      <c r="M63" s="44">
        <f>'2012'!L64</f>
        <v>30.736896863397082</v>
      </c>
      <c r="N63" s="44">
        <f>'2011'!L64</f>
        <v>30.868153715757447</v>
      </c>
      <c r="O63" s="44">
        <f>'2010'!L64</f>
        <v>30.233865915491759</v>
      </c>
    </row>
    <row r="64" spans="1:15" x14ac:dyDescent="0.25">
      <c r="A64" s="18">
        <v>56</v>
      </c>
      <c r="B64" s="45">
        <f>'2023'!L65</f>
        <v>31.536323489239916</v>
      </c>
      <c r="C64" s="45">
        <f>'2022'!L65</f>
        <v>31.12958972304342</v>
      </c>
      <c r="D64" s="45">
        <f>'2021'!L65</f>
        <v>30.228631823568975</v>
      </c>
      <c r="E64" s="45">
        <f>'2020'!L65</f>
        <v>28.060561453663695</v>
      </c>
      <c r="F64" s="45">
        <f>'2019'!L65</f>
        <v>30.930180596411056</v>
      </c>
      <c r="G64" s="45">
        <f>'2018'!L65</f>
        <v>30.032346716401189</v>
      </c>
      <c r="H64" s="45">
        <f>'2017'!L65</f>
        <v>30.623446251327373</v>
      </c>
      <c r="I64" s="45">
        <f>'2016'!L65</f>
        <v>30.196030788066015</v>
      </c>
      <c r="J64" s="45">
        <f>'2015'!L65</f>
        <v>29.460386718681775</v>
      </c>
      <c r="K64" s="45">
        <f>'2014'!L65</f>
        <v>29.714440117997256</v>
      </c>
      <c r="L64" s="45">
        <f>'2013'!L65</f>
        <v>29.796490371375299</v>
      </c>
      <c r="M64" s="45">
        <f>'2012'!L65</f>
        <v>29.854367325181848</v>
      </c>
      <c r="N64" s="45">
        <f>'2011'!L65</f>
        <v>29.941271260819462</v>
      </c>
      <c r="O64" s="45">
        <f>'2010'!L65</f>
        <v>29.284049655433517</v>
      </c>
    </row>
    <row r="65" spans="1:15" x14ac:dyDescent="0.25">
      <c r="A65" s="18">
        <v>57</v>
      </c>
      <c r="B65" s="45">
        <f>'2023'!L66</f>
        <v>30.667153004401712</v>
      </c>
      <c r="C65" s="45">
        <f>'2022'!L66</f>
        <v>30.148033545626223</v>
      </c>
      <c r="D65" s="45">
        <f>'2021'!L66</f>
        <v>29.335837956033274</v>
      </c>
      <c r="E65" s="45">
        <f>'2020'!L66</f>
        <v>27.195390562061888</v>
      </c>
      <c r="F65" s="45">
        <f>'2019'!L66</f>
        <v>30.064657404602265</v>
      </c>
      <c r="G65" s="45">
        <f>'2018'!L66</f>
        <v>29.170348336571287</v>
      </c>
      <c r="H65" s="45">
        <f>'2017'!L66</f>
        <v>29.665784730841533</v>
      </c>
      <c r="I65" s="45">
        <f>'2016'!L66</f>
        <v>29.307025278224884</v>
      </c>
      <c r="J65" s="45">
        <f>'2015'!L66</f>
        <v>28.618428594322953</v>
      </c>
      <c r="K65" s="45">
        <f>'2014'!L66</f>
        <v>28.76002554516252</v>
      </c>
      <c r="L65" s="45">
        <f>'2013'!L66</f>
        <v>28.888908322073643</v>
      </c>
      <c r="M65" s="45">
        <f>'2012'!L66</f>
        <v>28.925760192612369</v>
      </c>
      <c r="N65" s="45">
        <f>'2011'!L66</f>
        <v>29.016923349712364</v>
      </c>
      <c r="O65" s="45">
        <f>'2010'!L66</f>
        <v>28.356553558847708</v>
      </c>
    </row>
    <row r="66" spans="1:15" x14ac:dyDescent="0.25">
      <c r="A66" s="18">
        <v>58</v>
      </c>
      <c r="B66" s="45">
        <f>'2023'!L67</f>
        <v>29.703917056030381</v>
      </c>
      <c r="C66" s="45">
        <f>'2022'!L67</f>
        <v>29.237542603257271</v>
      </c>
      <c r="D66" s="45">
        <f>'2021'!L67</f>
        <v>28.459733550593516</v>
      </c>
      <c r="E66" s="45">
        <f>'2020'!L67</f>
        <v>26.26339442406271</v>
      </c>
      <c r="F66" s="45">
        <f>'2019'!L67</f>
        <v>29.205059441123446</v>
      </c>
      <c r="G66" s="45">
        <f>'2018'!L67</f>
        <v>28.314110828230312</v>
      </c>
      <c r="H66" s="45">
        <f>'2017'!L67</f>
        <v>28.687448574062884</v>
      </c>
      <c r="I66" s="45">
        <f>'2016'!L67</f>
        <v>28.352016790300674</v>
      </c>
      <c r="J66" s="45">
        <f>'2015'!L67</f>
        <v>27.707983172854121</v>
      </c>
      <c r="K66" s="45">
        <f>'2014'!L67</f>
        <v>27.872566384614128</v>
      </c>
      <c r="L66" s="45">
        <f>'2013'!L67</f>
        <v>28.006024280498043</v>
      </c>
      <c r="M66" s="45">
        <f>'2012'!L67</f>
        <v>28.048443663447987</v>
      </c>
      <c r="N66" s="45">
        <f>'2011'!L67</f>
        <v>28.016923349712364</v>
      </c>
      <c r="O66" s="45">
        <f>'2010'!L67</f>
        <v>27.442563758952218</v>
      </c>
    </row>
    <row r="67" spans="1:15" x14ac:dyDescent="0.25">
      <c r="A67" s="18">
        <v>59</v>
      </c>
      <c r="B67" s="45">
        <f>'2023'!L68</f>
        <v>28.774221665188623</v>
      </c>
      <c r="C67" s="45">
        <f>'2022'!L68</f>
        <v>28.308883766457242</v>
      </c>
      <c r="D67" s="45">
        <f>'2021'!L68</f>
        <v>27.550911501884151</v>
      </c>
      <c r="E67" s="45">
        <f>'2020'!L68</f>
        <v>25.36990987089769</v>
      </c>
      <c r="F67" s="45">
        <f>'2019'!L68</f>
        <v>28.225875292784885</v>
      </c>
      <c r="G67" s="45">
        <f>'2018'!L68</f>
        <v>27.41990813073404</v>
      </c>
      <c r="H67" s="45">
        <f>'2017'!L68</f>
        <v>27.823163184205516</v>
      </c>
      <c r="I67" s="45">
        <f>'2016'!L68</f>
        <v>27.44291853103255</v>
      </c>
      <c r="J67" s="45">
        <f>'2015'!L68</f>
        <v>26.819480934011573</v>
      </c>
      <c r="K67" s="45">
        <f>'2014'!L68</f>
        <v>26.986651057019223</v>
      </c>
      <c r="L67" s="45">
        <f>'2013'!L68</f>
        <v>27.07781033777642</v>
      </c>
      <c r="M67" s="45">
        <f>'2012'!L68</f>
        <v>27.07182943905363</v>
      </c>
      <c r="N67" s="45">
        <f>'2011'!L68</f>
        <v>27.060171952226643</v>
      </c>
      <c r="O67" s="45">
        <f>'2010'!L68</f>
        <v>26.484645076810793</v>
      </c>
    </row>
    <row r="68" spans="1:15" x14ac:dyDescent="0.25">
      <c r="A68" s="18">
        <v>60</v>
      </c>
      <c r="B68" s="44">
        <f>'2023'!L69</f>
        <v>27.827311069853511</v>
      </c>
      <c r="C68" s="44">
        <f>'2022'!L69</f>
        <v>27.401191057384562</v>
      </c>
      <c r="D68" s="44">
        <f>'2021'!L69</f>
        <v>26.665688510377098</v>
      </c>
      <c r="E68" s="44">
        <f>'2020'!L69</f>
        <v>24.479634680081318</v>
      </c>
      <c r="F68" s="44">
        <f>'2019'!L69</f>
        <v>27.39532296455133</v>
      </c>
      <c r="G68" s="44">
        <f>'2018'!L69</f>
        <v>26.506155333395583</v>
      </c>
      <c r="H68" s="44">
        <f>'2017'!L69</f>
        <v>26.890341650060918</v>
      </c>
      <c r="I68" s="44">
        <f>'2016'!L69</f>
        <v>26.575811974484878</v>
      </c>
      <c r="J68" s="44">
        <f>'2015'!L69</f>
        <v>25.952396136165824</v>
      </c>
      <c r="K68" s="44">
        <f>'2014'!L69</f>
        <v>26.056466328227145</v>
      </c>
      <c r="L68" s="44">
        <f>'2013'!L69</f>
        <v>26.260554199144885</v>
      </c>
      <c r="M68" s="44">
        <f>'2012'!L69</f>
        <v>26.156084149918644</v>
      </c>
      <c r="N68" s="44">
        <f>'2011'!L69</f>
        <v>26.228674232653145</v>
      </c>
      <c r="O68" s="44">
        <f>'2010'!L69</f>
        <v>25.609521224556783</v>
      </c>
    </row>
    <row r="69" spans="1:15" x14ac:dyDescent="0.25">
      <c r="A69" s="18">
        <v>61</v>
      </c>
      <c r="B69" s="45">
        <f>'2023'!L70</f>
        <v>26.901045355947613</v>
      </c>
      <c r="C69" s="45">
        <f>'2022'!L70</f>
        <v>26.478323855837118</v>
      </c>
      <c r="D69" s="45">
        <f>'2021'!L70</f>
        <v>25.723780995827525</v>
      </c>
      <c r="E69" s="45">
        <f>'2020'!L70</f>
        <v>23.590117968339687</v>
      </c>
      <c r="F69" s="45">
        <f>'2019'!L70</f>
        <v>26.568561759814141</v>
      </c>
      <c r="G69" s="45">
        <f>'2018'!L70</f>
        <v>25.571035554601558</v>
      </c>
      <c r="H69" s="45">
        <f>'2017'!L70</f>
        <v>26.023572633228746</v>
      </c>
      <c r="I69" s="45">
        <f>'2016'!L70</f>
        <v>25.641322820027284</v>
      </c>
      <c r="J69" s="45">
        <f>'2015'!L70</f>
        <v>25.042115785001766</v>
      </c>
      <c r="K69" s="45">
        <f>'2014'!L70</f>
        <v>25.189576949394326</v>
      </c>
      <c r="L69" s="45">
        <f>'2013'!L70</f>
        <v>25.426684335052308</v>
      </c>
      <c r="M69" s="45">
        <f>'2012'!L70</f>
        <v>25.299758221158189</v>
      </c>
      <c r="N69" s="45">
        <f>'2011'!L70</f>
        <v>25.353671840261175</v>
      </c>
      <c r="O69" s="45">
        <f>'2010'!L70</f>
        <v>24.708533532224592</v>
      </c>
    </row>
    <row r="70" spans="1:15" x14ac:dyDescent="0.25">
      <c r="A70" s="18">
        <v>62</v>
      </c>
      <c r="B70" s="45">
        <f>'2023'!L71</f>
        <v>25.995875301221609</v>
      </c>
      <c r="C70" s="45">
        <f>'2022'!L71</f>
        <v>25.653332974489782</v>
      </c>
      <c r="D70" s="45">
        <f>'2021'!L71</f>
        <v>24.782114545843751</v>
      </c>
      <c r="E70" s="45">
        <f>'2020'!L71</f>
        <v>22.721370514702031</v>
      </c>
      <c r="F70" s="45">
        <f>'2019'!L71</f>
        <v>25.678185652832699</v>
      </c>
      <c r="G70" s="45">
        <f>'2018'!L71</f>
        <v>24.655878314515608</v>
      </c>
      <c r="H70" s="45">
        <f>'2017'!L71</f>
        <v>25.110946709285965</v>
      </c>
      <c r="I70" s="45">
        <f>'2016'!L71</f>
        <v>24.707434465088408</v>
      </c>
      <c r="J70" s="45">
        <f>'2015'!L71</f>
        <v>24.214484229201169</v>
      </c>
      <c r="K70" s="45">
        <f>'2014'!L71</f>
        <v>24.393026762670441</v>
      </c>
      <c r="L70" s="45">
        <f>'2013'!L71</f>
        <v>24.527561244542603</v>
      </c>
      <c r="M70" s="45">
        <f>'2012'!L71</f>
        <v>24.441240134400331</v>
      </c>
      <c r="N70" s="45">
        <f>'2011'!L71</f>
        <v>24.492741147121151</v>
      </c>
      <c r="O70" s="45">
        <f>'2010'!L71</f>
        <v>23.778273636026459</v>
      </c>
    </row>
    <row r="71" spans="1:15" x14ac:dyDescent="0.25">
      <c r="A71" s="18">
        <v>63</v>
      </c>
      <c r="B71" s="45">
        <f>'2023'!L72</f>
        <v>25.034504686026381</v>
      </c>
      <c r="C71" s="45">
        <f>'2022'!L72</f>
        <v>24.732366734364504</v>
      </c>
      <c r="D71" s="45">
        <f>'2021'!L72</f>
        <v>23.861621099870714</v>
      </c>
      <c r="E71" s="45">
        <f>'2020'!L72</f>
        <v>21.758799900954049</v>
      </c>
      <c r="F71" s="45">
        <f>'2019'!L72</f>
        <v>24.807914389558331</v>
      </c>
      <c r="G71" s="45">
        <f>'2018'!L72</f>
        <v>23.761041041178714</v>
      </c>
      <c r="H71" s="45">
        <f>'2017'!L72</f>
        <v>24.176368140346643</v>
      </c>
      <c r="I71" s="45">
        <f>'2016'!L72</f>
        <v>23.837290178902432</v>
      </c>
      <c r="J71" s="45">
        <f>'2015'!L72</f>
        <v>23.412420644615821</v>
      </c>
      <c r="K71" s="45">
        <f>'2014'!L72</f>
        <v>23.569052612318767</v>
      </c>
      <c r="L71" s="45">
        <f>'2013'!L72</f>
        <v>23.586428279033111</v>
      </c>
      <c r="M71" s="45">
        <f>'2012'!L72</f>
        <v>23.537120150957801</v>
      </c>
      <c r="N71" s="45">
        <f>'2011'!L72</f>
        <v>23.562563602260099</v>
      </c>
      <c r="O71" s="45">
        <f>'2010'!L72</f>
        <v>22.861350986618991</v>
      </c>
    </row>
    <row r="72" spans="1:15" x14ac:dyDescent="0.25">
      <c r="A72" s="18">
        <v>64</v>
      </c>
      <c r="B72" s="45">
        <f>'2023'!L73</f>
        <v>24.112258664468197</v>
      </c>
      <c r="C72" s="45">
        <f>'2022'!L73</f>
        <v>23.913913910496831</v>
      </c>
      <c r="D72" s="45">
        <f>'2021'!L73</f>
        <v>23.002607633050683</v>
      </c>
      <c r="E72" s="45">
        <f>'2020'!L73</f>
        <v>20.94515199049561</v>
      </c>
      <c r="F72" s="45">
        <f>'2019'!L73</f>
        <v>23.91462165202347</v>
      </c>
      <c r="G72" s="45">
        <f>'2018'!L73</f>
        <v>22.845053830492226</v>
      </c>
      <c r="H72" s="45">
        <f>'2017'!L73</f>
        <v>23.324540290944704</v>
      </c>
      <c r="I72" s="45">
        <f>'2016'!L73</f>
        <v>22.916135809606065</v>
      </c>
      <c r="J72" s="45">
        <f>'2015'!L73</f>
        <v>22.564211684914905</v>
      </c>
      <c r="K72" s="45">
        <f>'2014'!L73</f>
        <v>22.722266243361442</v>
      </c>
      <c r="L72" s="45">
        <f>'2013'!L73</f>
        <v>22.680047209605021</v>
      </c>
      <c r="M72" s="45">
        <f>'2012'!L73</f>
        <v>22.775142056576552</v>
      </c>
      <c r="N72" s="45">
        <f>'2011'!L73</f>
        <v>22.763690610419342</v>
      </c>
      <c r="O72" s="45">
        <f>'2010'!L73</f>
        <v>21.96653962316914</v>
      </c>
    </row>
    <row r="73" spans="1:15" x14ac:dyDescent="0.25">
      <c r="A73" s="18">
        <v>65</v>
      </c>
      <c r="B73" s="44">
        <f>'2023'!L74</f>
        <v>23.211852337201908</v>
      </c>
      <c r="C73" s="44">
        <f>'2022'!L74</f>
        <v>22.974737827932174</v>
      </c>
      <c r="D73" s="44">
        <f>'2021'!L74</f>
        <v>22.162390427956474</v>
      </c>
      <c r="E73" s="44">
        <f>'2020'!L74</f>
        <v>20.275019223796981</v>
      </c>
      <c r="F73" s="44">
        <f>'2019'!L74</f>
        <v>23.020858592368405</v>
      </c>
      <c r="G73" s="44">
        <f>'2018'!L74</f>
        <v>22.089262069076842</v>
      </c>
      <c r="H73" s="44">
        <f>'2017'!L74</f>
        <v>22.480693965100397</v>
      </c>
      <c r="I73" s="44">
        <f>'2016'!L74</f>
        <v>22.123763366287651</v>
      </c>
      <c r="J73" s="44">
        <f>'2015'!L74</f>
        <v>21.731502466694817</v>
      </c>
      <c r="K73" s="44">
        <f>'2014'!L74</f>
        <v>21.813772270975686</v>
      </c>
      <c r="L73" s="44">
        <f>'2013'!L74</f>
        <v>21.812416010557531</v>
      </c>
      <c r="M73" s="44">
        <f>'2012'!L74</f>
        <v>21.856616606893219</v>
      </c>
      <c r="N73" s="44">
        <f>'2011'!L74</f>
        <v>21.941444627269004</v>
      </c>
      <c r="O73" s="44">
        <f>'2010'!L74</f>
        <v>21.056020822098567</v>
      </c>
    </row>
    <row r="74" spans="1:15" x14ac:dyDescent="0.25">
      <c r="A74" s="18">
        <v>66</v>
      </c>
      <c r="B74" s="45">
        <f>'2023'!L75</f>
        <v>22.370815304300642</v>
      </c>
      <c r="C74" s="45">
        <f>'2022'!L75</f>
        <v>22.216752927006187</v>
      </c>
      <c r="D74" s="45">
        <f>'2021'!L75</f>
        <v>21.280371469916176</v>
      </c>
      <c r="E74" s="45">
        <f>'2020'!L75</f>
        <v>19.421032668914403</v>
      </c>
      <c r="F74" s="45">
        <f>'2019'!L75</f>
        <v>22.124023313359558</v>
      </c>
      <c r="G74" s="45">
        <f>'2018'!L75</f>
        <v>21.25822151135657</v>
      </c>
      <c r="H74" s="45">
        <f>'2017'!L75</f>
        <v>21.573302674614261</v>
      </c>
      <c r="I74" s="45">
        <f>'2016'!L75</f>
        <v>21.306573946268212</v>
      </c>
      <c r="J74" s="45">
        <f>'2015'!L75</f>
        <v>20.892375434818959</v>
      </c>
      <c r="K74" s="45">
        <f>'2014'!L75</f>
        <v>20.925928883499953</v>
      </c>
      <c r="L74" s="45">
        <f>'2013'!L75</f>
        <v>20.98454271842547</v>
      </c>
      <c r="M74" s="45">
        <f>'2012'!L75</f>
        <v>20.94166884347981</v>
      </c>
      <c r="N74" s="45">
        <f>'2011'!L75</f>
        <v>21.104428581361422</v>
      </c>
      <c r="O74" s="45">
        <f>'2010'!L75</f>
        <v>20.239311244052185</v>
      </c>
    </row>
    <row r="75" spans="1:15" x14ac:dyDescent="0.25">
      <c r="A75" s="18">
        <v>67</v>
      </c>
      <c r="B75" s="45">
        <f>'2023'!L76</f>
        <v>21.549589688729867</v>
      </c>
      <c r="C75" s="45">
        <f>'2022'!L76</f>
        <v>21.33769462822508</v>
      </c>
      <c r="D75" s="45">
        <f>'2021'!L76</f>
        <v>20.438842705346882</v>
      </c>
      <c r="E75" s="45">
        <f>'2020'!L76</f>
        <v>18.509341568609798</v>
      </c>
      <c r="F75" s="45">
        <f>'2019'!L76</f>
        <v>21.333965287275667</v>
      </c>
      <c r="G75" s="45">
        <f>'2018'!L76</f>
        <v>20.419276678255027</v>
      </c>
      <c r="H75" s="45">
        <f>'2017'!L76</f>
        <v>20.68046852119241</v>
      </c>
      <c r="I75" s="45">
        <f>'2016'!L76</f>
        <v>20.502899993554816</v>
      </c>
      <c r="J75" s="45">
        <f>'2015'!L76</f>
        <v>19.969811552491244</v>
      </c>
      <c r="K75" s="45">
        <f>'2014'!L76</f>
        <v>20.064073737233006</v>
      </c>
      <c r="L75" s="45">
        <f>'2013'!L76</f>
        <v>20.083342763691185</v>
      </c>
      <c r="M75" s="45">
        <f>'2012'!L76</f>
        <v>20.063448998292031</v>
      </c>
      <c r="N75" s="45">
        <f>'2011'!L76</f>
        <v>20.348601390438628</v>
      </c>
      <c r="O75" s="45">
        <f>'2010'!L76</f>
        <v>19.425355647860403</v>
      </c>
    </row>
    <row r="76" spans="1:15" x14ac:dyDescent="0.25">
      <c r="A76" s="18">
        <v>68</v>
      </c>
      <c r="B76" s="45">
        <f>'2023'!L77</f>
        <v>20.667863343530414</v>
      </c>
      <c r="C76" s="45">
        <f>'2022'!L77</f>
        <v>20.476711485268126</v>
      </c>
      <c r="D76" s="45">
        <f>'2021'!L77</f>
        <v>19.590749433580104</v>
      </c>
      <c r="E76" s="45">
        <f>'2020'!L77</f>
        <v>17.688489163492971</v>
      </c>
      <c r="F76" s="45">
        <f>'2019'!L77</f>
        <v>20.443138904501566</v>
      </c>
      <c r="G76" s="45">
        <f>'2018'!L77</f>
        <v>19.505694364494747</v>
      </c>
      <c r="H76" s="45">
        <f>'2017'!L77</f>
        <v>19.889561343108713</v>
      </c>
      <c r="I76" s="45">
        <f>'2016'!L77</f>
        <v>19.565189996487685</v>
      </c>
      <c r="J76" s="45">
        <f>'2015'!L77</f>
        <v>19.14748577911045</v>
      </c>
      <c r="K76" s="45">
        <f>'2014'!L77</f>
        <v>19.192298148203999</v>
      </c>
      <c r="L76" s="45">
        <f>'2013'!L77</f>
        <v>19.201416320405947</v>
      </c>
      <c r="M76" s="45">
        <f>'2012'!L77</f>
        <v>19.225056195157226</v>
      </c>
      <c r="N76" s="45">
        <f>'2011'!L77</f>
        <v>19.424613267472381</v>
      </c>
      <c r="O76" s="45">
        <f>'2010'!L77</f>
        <v>18.573789809804406</v>
      </c>
    </row>
    <row r="77" spans="1:15" x14ac:dyDescent="0.25">
      <c r="A77" s="18">
        <v>69</v>
      </c>
      <c r="B77" s="45">
        <f>'2023'!L78</f>
        <v>19.823864578718307</v>
      </c>
      <c r="C77" s="45">
        <f>'2022'!L78</f>
        <v>19.650477917390688</v>
      </c>
      <c r="D77" s="45">
        <f>'2021'!L78</f>
        <v>18.817012996246238</v>
      </c>
      <c r="E77" s="45">
        <f>'2020'!L78</f>
        <v>16.794958536234663</v>
      </c>
      <c r="F77" s="45">
        <f>'2019'!L78</f>
        <v>19.583893303474671</v>
      </c>
      <c r="G77" s="45">
        <f>'2018'!L78</f>
        <v>18.672191906014628</v>
      </c>
      <c r="H77" s="45">
        <f>'2017'!L78</f>
        <v>19.071021605309522</v>
      </c>
      <c r="I77" s="45">
        <f>'2016'!L78</f>
        <v>18.755034260281359</v>
      </c>
      <c r="J77" s="45">
        <f>'2015'!L78</f>
        <v>18.28657727917378</v>
      </c>
      <c r="K77" s="45">
        <f>'2014'!L78</f>
        <v>18.274755785722906</v>
      </c>
      <c r="L77" s="45">
        <f>'2013'!L78</f>
        <v>18.374979348901597</v>
      </c>
      <c r="M77" s="45">
        <f>'2012'!L78</f>
        <v>18.388514493660054</v>
      </c>
      <c r="N77" s="45">
        <f>'2011'!L78</f>
        <v>18.729497715970208</v>
      </c>
      <c r="O77" s="45">
        <f>'2010'!L78</f>
        <v>17.694684724920158</v>
      </c>
    </row>
    <row r="78" spans="1:15" x14ac:dyDescent="0.25">
      <c r="A78" s="18">
        <v>70</v>
      </c>
      <c r="B78" s="44">
        <f>'2023'!L79</f>
        <v>19.08820254280355</v>
      </c>
      <c r="C78" s="44">
        <f>'2022'!L79</f>
        <v>18.830715143782985</v>
      </c>
      <c r="D78" s="44">
        <f>'2021'!L79</f>
        <v>18.016874028082043</v>
      </c>
      <c r="E78" s="44">
        <f>'2020'!L79</f>
        <v>15.955974656469346</v>
      </c>
      <c r="F78" s="44">
        <f>'2019'!L79</f>
        <v>18.685313462749118</v>
      </c>
      <c r="G78" s="44">
        <f>'2018'!L79</f>
        <v>17.816587550877678</v>
      </c>
      <c r="H78" s="44">
        <f>'2017'!L79</f>
        <v>18.157011505399854</v>
      </c>
      <c r="I78" s="44">
        <f>'2016'!L79</f>
        <v>17.939485582102861</v>
      </c>
      <c r="J78" s="44">
        <f>'2015'!L79</f>
        <v>17.428417439108479</v>
      </c>
      <c r="K78" s="44">
        <f>'2014'!L79</f>
        <v>17.508098695936088</v>
      </c>
      <c r="L78" s="44">
        <f>'2013'!L79</f>
        <v>17.462089384714957</v>
      </c>
      <c r="M78" s="44">
        <f>'2012'!L79</f>
        <v>17.616922688007424</v>
      </c>
      <c r="N78" s="44">
        <f>'2011'!L79</f>
        <v>17.778833298422089</v>
      </c>
      <c r="O78" s="44">
        <f>'2010'!L79</f>
        <v>16.889586692834868</v>
      </c>
    </row>
    <row r="79" spans="1:15" x14ac:dyDescent="0.25">
      <c r="A79" s="18">
        <v>71</v>
      </c>
      <c r="B79" s="45">
        <f>'2023'!L80</f>
        <v>18.210599560124077</v>
      </c>
      <c r="C79" s="45">
        <f>'2022'!L80</f>
        <v>18.00078932171953</v>
      </c>
      <c r="D79" s="45">
        <f>'2021'!L80</f>
        <v>17.242919726356352</v>
      </c>
      <c r="E79" s="45">
        <f>'2020'!L80</f>
        <v>15.179007224785948</v>
      </c>
      <c r="F79" s="45">
        <f>'2019'!L80</f>
        <v>17.787273570269537</v>
      </c>
      <c r="G79" s="45">
        <f>'2018'!L80</f>
        <v>16.993148835710159</v>
      </c>
      <c r="H79" s="45">
        <f>'2017'!L80</f>
        <v>17.367814928635909</v>
      </c>
      <c r="I79" s="45">
        <f>'2016'!L80</f>
        <v>17.018041823463683</v>
      </c>
      <c r="J79" s="45">
        <f>'2015'!L80</f>
        <v>16.573875506997361</v>
      </c>
      <c r="K79" s="45">
        <f>'2014'!L80</f>
        <v>16.608225598376126</v>
      </c>
      <c r="L79" s="45">
        <f>'2013'!L80</f>
        <v>16.640637694027745</v>
      </c>
      <c r="M79" s="45">
        <f>'2012'!L80</f>
        <v>16.710202920639617</v>
      </c>
      <c r="N79" s="45">
        <f>'2011'!L80</f>
        <v>16.888679663955603</v>
      </c>
      <c r="O79" s="45">
        <f>'2010'!L80</f>
        <v>16.152969386218629</v>
      </c>
    </row>
    <row r="80" spans="1:15" x14ac:dyDescent="0.25">
      <c r="A80" s="18">
        <v>72</v>
      </c>
      <c r="B80" s="45">
        <f>'2023'!L81</f>
        <v>17.309751436816747</v>
      </c>
      <c r="C80" s="45">
        <f>'2022'!L81</f>
        <v>17.114585379485892</v>
      </c>
      <c r="D80" s="45">
        <f>'2021'!L81</f>
        <v>16.381897038273642</v>
      </c>
      <c r="E80" s="45">
        <f>'2020'!L81</f>
        <v>14.42068025489581</v>
      </c>
      <c r="F80" s="45">
        <f>'2019'!L81</f>
        <v>17.006968865840872</v>
      </c>
      <c r="G80" s="45">
        <f>'2018'!L81</f>
        <v>16.163108291294975</v>
      </c>
      <c r="H80" s="45">
        <f>'2017'!L81</f>
        <v>16.488621250807409</v>
      </c>
      <c r="I80" s="45">
        <f>'2016'!L81</f>
        <v>16.128011414600866</v>
      </c>
      <c r="J80" s="45">
        <f>'2015'!L81</f>
        <v>15.782625746288989</v>
      </c>
      <c r="K80" s="45">
        <f>'2014'!L81</f>
        <v>15.875162097048138</v>
      </c>
      <c r="L80" s="45">
        <f>'2013'!L81</f>
        <v>15.839088157478905</v>
      </c>
      <c r="M80" s="45">
        <f>'2012'!L81</f>
        <v>15.876248533142968</v>
      </c>
      <c r="N80" s="45">
        <f>'2011'!L81</f>
        <v>16.033498630058304</v>
      </c>
      <c r="O80" s="45">
        <f>'2010'!L81</f>
        <v>15.446096153750814</v>
      </c>
    </row>
    <row r="81" spans="1:15" x14ac:dyDescent="0.25">
      <c r="A81" s="18">
        <v>73</v>
      </c>
      <c r="B81" s="45">
        <f>'2023'!L82</f>
        <v>16.546858786703424</v>
      </c>
      <c r="C81" s="45">
        <f>'2022'!L82</f>
        <v>16.30147201360186</v>
      </c>
      <c r="D81" s="45">
        <f>'2021'!L82</f>
        <v>15.621070619037353</v>
      </c>
      <c r="E81" s="45">
        <f>'2020'!L82</f>
        <v>13.611512663084863</v>
      </c>
      <c r="F81" s="45">
        <f>'2019'!L82</f>
        <v>16.150945916567785</v>
      </c>
      <c r="G81" s="45">
        <f>'2018'!L82</f>
        <v>15.394725419447212</v>
      </c>
      <c r="H81" s="45">
        <f>'2017'!L82</f>
        <v>15.735110285683128</v>
      </c>
      <c r="I81" s="45">
        <f>'2016'!L82</f>
        <v>15.349716475003541</v>
      </c>
      <c r="J81" s="45">
        <f>'2015'!L82</f>
        <v>15.040837547827294</v>
      </c>
      <c r="K81" s="45">
        <f>'2014'!L82</f>
        <v>15.004409880971304</v>
      </c>
      <c r="L81" s="45">
        <f>'2013'!L82</f>
        <v>15.077519579615883</v>
      </c>
      <c r="M81" s="45">
        <f>'2012'!L82</f>
        <v>15.150009634623256</v>
      </c>
      <c r="N81" s="45">
        <f>'2011'!L82</f>
        <v>15.268854669907672</v>
      </c>
      <c r="O81" s="45">
        <f>'2010'!L82</f>
        <v>14.642202382572288</v>
      </c>
    </row>
    <row r="82" spans="1:15" x14ac:dyDescent="0.25">
      <c r="A82" s="18">
        <v>74</v>
      </c>
      <c r="B82" s="45">
        <f>'2023'!L83</f>
        <v>15.762306812082283</v>
      </c>
      <c r="C82" s="45">
        <f>'2022'!L83</f>
        <v>15.557336387416088</v>
      </c>
      <c r="D82" s="45">
        <f>'2021'!L83</f>
        <v>14.820127628951482</v>
      </c>
      <c r="E82" s="45">
        <f>'2020'!L83</f>
        <v>12.870807230740027</v>
      </c>
      <c r="F82" s="45">
        <f>'2019'!L83</f>
        <v>15.357656523013018</v>
      </c>
      <c r="G82" s="45">
        <f>'2018'!L83</f>
        <v>14.627910944604897</v>
      </c>
      <c r="H82" s="45">
        <f>'2017'!L83</f>
        <v>14.953678135024402</v>
      </c>
      <c r="I82" s="45">
        <f>'2016'!L83</f>
        <v>14.533347508091477</v>
      </c>
      <c r="J82" s="45">
        <f>'2015'!L83</f>
        <v>14.185492713099904</v>
      </c>
      <c r="K82" s="45">
        <f>'2014'!L83</f>
        <v>14.234304805617256</v>
      </c>
      <c r="L82" s="45">
        <f>'2013'!L83</f>
        <v>14.478123171116779</v>
      </c>
      <c r="M82" s="45">
        <f>'2012'!L83</f>
        <v>14.261628755648958</v>
      </c>
      <c r="N82" s="45">
        <f>'2011'!L83</f>
        <v>14.410590319330971</v>
      </c>
      <c r="O82" s="45">
        <f>'2010'!L83</f>
        <v>13.750571749488552</v>
      </c>
    </row>
    <row r="83" spans="1:15" x14ac:dyDescent="0.25">
      <c r="A83" s="18">
        <v>75</v>
      </c>
      <c r="B83" s="44">
        <f>'2023'!L84</f>
        <v>14.975284746310974</v>
      </c>
      <c r="C83" s="44">
        <f>'2022'!L84</f>
        <v>14.745824435017269</v>
      </c>
      <c r="D83" s="44">
        <f>'2021'!L84</f>
        <v>14.02029661582929</v>
      </c>
      <c r="E83" s="44">
        <f>'2020'!L84</f>
        <v>12.200432716445416</v>
      </c>
      <c r="F83" s="44">
        <f>'2019'!L84</f>
        <v>14.505788691736976</v>
      </c>
      <c r="G83" s="44">
        <f>'2018'!L84</f>
        <v>13.911813967288657</v>
      </c>
      <c r="H83" s="44">
        <f>'2017'!L84</f>
        <v>14.153894847428328</v>
      </c>
      <c r="I83" s="44">
        <f>'2016'!L84</f>
        <v>13.856379792308042</v>
      </c>
      <c r="J83" s="44">
        <f>'2015'!L84</f>
        <v>13.369660354926117</v>
      </c>
      <c r="K83" s="44">
        <f>'2014'!L84</f>
        <v>13.558025037463288</v>
      </c>
      <c r="L83" s="44">
        <f>'2013'!L84</f>
        <v>13.753283076060026</v>
      </c>
      <c r="M83" s="44">
        <f>'2012'!L84</f>
        <v>13.558157484957752</v>
      </c>
      <c r="N83" s="44">
        <f>'2011'!L84</f>
        <v>13.6536880142319</v>
      </c>
      <c r="O83" s="44">
        <f>'2010'!L84</f>
        <v>12.959653749480482</v>
      </c>
    </row>
    <row r="84" spans="1:15" x14ac:dyDescent="0.25">
      <c r="A84" s="18">
        <v>76</v>
      </c>
      <c r="B84" s="45">
        <f>'2023'!L85</f>
        <v>14.209873345857364</v>
      </c>
      <c r="C84" s="45">
        <f>'2022'!L85</f>
        <v>14.025457537980547</v>
      </c>
      <c r="D84" s="45">
        <f>'2021'!L85</f>
        <v>13.316815808911921</v>
      </c>
      <c r="E84" s="45">
        <f>'2020'!L85</f>
        <v>11.499902251514685</v>
      </c>
      <c r="F84" s="45">
        <f>'2019'!L85</f>
        <v>13.684585994184681</v>
      </c>
      <c r="G84" s="45">
        <f>'2018'!L85</f>
        <v>13.115151639565932</v>
      </c>
      <c r="H84" s="45">
        <f>'2017'!L85</f>
        <v>13.232954267856929</v>
      </c>
      <c r="I84" s="45">
        <f>'2016'!L85</f>
        <v>13.055366608178115</v>
      </c>
      <c r="J84" s="45">
        <f>'2015'!L85</f>
        <v>12.614293416647477</v>
      </c>
      <c r="K84" s="45">
        <f>'2014'!L85</f>
        <v>12.846721467282862</v>
      </c>
      <c r="L84" s="45">
        <f>'2013'!L85</f>
        <v>13.153684377451565</v>
      </c>
      <c r="M84" s="45">
        <f>'2012'!L85</f>
        <v>12.738625604197049</v>
      </c>
      <c r="N84" s="45">
        <f>'2011'!L85</f>
        <v>12.918616272323176</v>
      </c>
      <c r="O84" s="45">
        <f>'2010'!L85</f>
        <v>12.303916233525641</v>
      </c>
    </row>
    <row r="85" spans="1:15" x14ac:dyDescent="0.25">
      <c r="A85" s="18">
        <v>77</v>
      </c>
      <c r="B85" s="45">
        <f>'2023'!L86</f>
        <v>13.36484735157714</v>
      </c>
      <c r="C85" s="45">
        <f>'2022'!L86</f>
        <v>13.231755218310495</v>
      </c>
      <c r="D85" s="45">
        <f>'2021'!L86</f>
        <v>12.627985234669936</v>
      </c>
      <c r="E85" s="45">
        <f>'2020'!L86</f>
        <v>10.803634240526808</v>
      </c>
      <c r="F85" s="45">
        <f>'2019'!L86</f>
        <v>12.872571018081027</v>
      </c>
      <c r="G85" s="45">
        <f>'2018'!L86</f>
        <v>12.398002573188487</v>
      </c>
      <c r="H85" s="45">
        <f>'2017'!L86</f>
        <v>12.514989089389404</v>
      </c>
      <c r="I85" s="45">
        <f>'2016'!L86</f>
        <v>12.397425404569187</v>
      </c>
      <c r="J85" s="45">
        <f>'2015'!L86</f>
        <v>11.786621432896913</v>
      </c>
      <c r="K85" s="45">
        <f>'2014'!L86</f>
        <v>12.051448948313897</v>
      </c>
      <c r="L85" s="45">
        <f>'2013'!L86</f>
        <v>12.48633937625211</v>
      </c>
      <c r="M85" s="45">
        <f>'2012'!L86</f>
        <v>11.963187541888738</v>
      </c>
      <c r="N85" s="45">
        <f>'2011'!L86</f>
        <v>12.132730345983919</v>
      </c>
      <c r="O85" s="45">
        <f>'2010'!L86</f>
        <v>11.523864983218667</v>
      </c>
    </row>
    <row r="86" spans="1:15" x14ac:dyDescent="0.25">
      <c r="A86" s="18">
        <v>78</v>
      </c>
      <c r="B86" s="45">
        <f>'2023'!L87</f>
        <v>12.552230225641361</v>
      </c>
      <c r="C86" s="45">
        <f>'2022'!L87</f>
        <v>12.452427062733525</v>
      </c>
      <c r="D86" s="45">
        <f>'2021'!L87</f>
        <v>11.943882729251392</v>
      </c>
      <c r="E86" s="45">
        <f>'2020'!L87</f>
        <v>10.119817144107563</v>
      </c>
      <c r="F86" s="45">
        <f>'2019'!L87</f>
        <v>12.135218469564174</v>
      </c>
      <c r="G86" s="45">
        <f>'2018'!L87</f>
        <v>11.65187176038312</v>
      </c>
      <c r="H86" s="45">
        <f>'2017'!L87</f>
        <v>11.711294867635814</v>
      </c>
      <c r="I86" s="45">
        <f>'2016'!L87</f>
        <v>11.716314513011342</v>
      </c>
      <c r="J86" s="45">
        <f>'2015'!L87</f>
        <v>11.070284084869018</v>
      </c>
      <c r="K86" s="45">
        <f>'2014'!L87</f>
        <v>11.484000544078484</v>
      </c>
      <c r="L86" s="45">
        <f>'2013'!L87</f>
        <v>11.688002288996625</v>
      </c>
      <c r="M86" s="45">
        <f>'2012'!L87</f>
        <v>11.374422969400442</v>
      </c>
      <c r="N86" s="45">
        <f>'2011'!L87</f>
        <v>11.379972223688146</v>
      </c>
      <c r="O86" s="45">
        <f>'2010'!L87</f>
        <v>11.067643076561289</v>
      </c>
    </row>
    <row r="87" spans="1:15" x14ac:dyDescent="0.25">
      <c r="A87" s="18">
        <v>79</v>
      </c>
      <c r="B87" s="45">
        <f>'2023'!L88</f>
        <v>11.803992762746427</v>
      </c>
      <c r="C87" s="45">
        <f>'2022'!L88</f>
        <v>11.661206235672159</v>
      </c>
      <c r="D87" s="45">
        <f>'2021'!L88</f>
        <v>11.21360835091251</v>
      </c>
      <c r="E87" s="45">
        <f>'2020'!L88</f>
        <v>9.4889071273356258</v>
      </c>
      <c r="F87" s="45">
        <f>'2019'!L88</f>
        <v>11.324409013784729</v>
      </c>
      <c r="G87" s="45">
        <f>'2018'!L88</f>
        <v>10.974015889400134</v>
      </c>
      <c r="H87" s="45">
        <f>'2017'!L88</f>
        <v>10.947149959671334</v>
      </c>
      <c r="I87" s="45">
        <f>'2016'!L88</f>
        <v>10.979003086698564</v>
      </c>
      <c r="J87" s="45">
        <f>'2015'!L88</f>
        <v>10.432226883719702</v>
      </c>
      <c r="K87" s="45">
        <f>'2014'!L88</f>
        <v>10.674201944590687</v>
      </c>
      <c r="L87" s="45">
        <f>'2013'!L88</f>
        <v>10.943728055602261</v>
      </c>
      <c r="M87" s="45">
        <f>'2012'!L88</f>
        <v>10.709757598412789</v>
      </c>
      <c r="N87" s="45">
        <f>'2011'!L88</f>
        <v>10.72932912995336</v>
      </c>
      <c r="O87" s="45">
        <f>'2010'!L88</f>
        <v>10.293688917771156</v>
      </c>
    </row>
    <row r="88" spans="1:15" x14ac:dyDescent="0.25">
      <c r="A88" s="18">
        <v>80</v>
      </c>
      <c r="B88" s="44">
        <f>'2023'!L89</f>
        <v>11.167572503588294</v>
      </c>
      <c r="C88" s="44">
        <f>'2022'!L89</f>
        <v>10.996388194011722</v>
      </c>
      <c r="D88" s="44">
        <f>'2021'!L89</f>
        <v>10.694157660853435</v>
      </c>
      <c r="E88" s="44">
        <f>'2020'!L89</f>
        <v>8.749042728314981</v>
      </c>
      <c r="F88" s="44">
        <f>'2019'!L89</f>
        <v>10.610264885627636</v>
      </c>
      <c r="G88" s="44">
        <f>'2018'!L89</f>
        <v>10.413808821772736</v>
      </c>
      <c r="H88" s="44">
        <f>'2017'!L89</f>
        <v>10.127745447913988</v>
      </c>
      <c r="I88" s="44">
        <f>'2016'!L89</f>
        <v>10.207940331268281</v>
      </c>
      <c r="J88" s="44">
        <f>'2015'!L89</f>
        <v>9.7650597451295873</v>
      </c>
      <c r="K88" s="44">
        <f>'2014'!L89</f>
        <v>10.010245613342727</v>
      </c>
      <c r="L88" s="44">
        <f>'2013'!L89</f>
        <v>10.223783333070925</v>
      </c>
      <c r="M88" s="44">
        <f>'2012'!L89</f>
        <v>9.922707351334493</v>
      </c>
      <c r="N88" s="44">
        <f>'2011'!L89</f>
        <v>10.006546721551013</v>
      </c>
      <c r="O88" s="44">
        <f>'2010'!L89</f>
        <v>9.6037049698444878</v>
      </c>
    </row>
    <row r="89" spans="1:15" x14ac:dyDescent="0.25">
      <c r="A89" s="18">
        <v>81</v>
      </c>
      <c r="B89" s="45">
        <f>'2023'!L90</f>
        <v>10.53135282032042</v>
      </c>
      <c r="C89" s="45">
        <f>'2022'!L90</f>
        <v>10.192321646299632</v>
      </c>
      <c r="D89" s="45">
        <f>'2021'!L90</f>
        <v>9.9902456065126337</v>
      </c>
      <c r="E89" s="45">
        <f>'2020'!L90</f>
        <v>8.1018162802780402</v>
      </c>
      <c r="F89" s="45">
        <f>'2019'!L90</f>
        <v>9.9066198879120986</v>
      </c>
      <c r="G89" s="45">
        <f>'2018'!L90</f>
        <v>9.682354433197732</v>
      </c>
      <c r="H89" s="45">
        <f>'2017'!L90</f>
        <v>9.6424280867594128</v>
      </c>
      <c r="I89" s="45">
        <f>'2016'!L90</f>
        <v>9.5717827524585193</v>
      </c>
      <c r="J89" s="45">
        <f>'2015'!L90</f>
        <v>9.1936320564044394</v>
      </c>
      <c r="K89" s="45">
        <f>'2014'!L90</f>
        <v>9.2278835798107277</v>
      </c>
      <c r="L89" s="45">
        <f>'2013'!L90</f>
        <v>9.5752453812542093</v>
      </c>
      <c r="M89" s="45">
        <f>'2012'!L90</f>
        <v>9.1612569045328343</v>
      </c>
      <c r="N89" s="45">
        <f>'2011'!L90</f>
        <v>9.321049019106086</v>
      </c>
      <c r="O89" s="45">
        <f>'2010'!L90</f>
        <v>8.9916863079809346</v>
      </c>
    </row>
    <row r="90" spans="1:15" x14ac:dyDescent="0.25">
      <c r="A90" s="18">
        <v>82</v>
      </c>
      <c r="B90" s="45">
        <f>'2023'!L91</f>
        <v>9.7602066495303497</v>
      </c>
      <c r="C90" s="45">
        <f>'2022'!L91</f>
        <v>9.4786279167890797</v>
      </c>
      <c r="D90" s="45">
        <f>'2021'!L91</f>
        <v>9.3493924320344863</v>
      </c>
      <c r="E90" s="45">
        <f>'2020'!L91</f>
        <v>7.4075425589317208</v>
      </c>
      <c r="F90" s="45">
        <f>'2019'!L91</f>
        <v>9.2851111023369626</v>
      </c>
      <c r="G90" s="45">
        <f>'2018'!L91</f>
        <v>9.0305005728450389</v>
      </c>
      <c r="H90" s="45">
        <f>'2017'!L91</f>
        <v>8.9045194504231553</v>
      </c>
      <c r="I90" s="45">
        <f>'2016'!L91</f>
        <v>8.9807647419518517</v>
      </c>
      <c r="J90" s="45">
        <f>'2015'!L91</f>
        <v>8.4392265037339538</v>
      </c>
      <c r="K90" s="45">
        <f>'2014'!L91</f>
        <v>8.5114061536812109</v>
      </c>
      <c r="L90" s="45">
        <f>'2013'!L91</f>
        <v>9.0316926341575261</v>
      </c>
      <c r="M90" s="45">
        <f>'2012'!L91</f>
        <v>8.515333444655246</v>
      </c>
      <c r="N90" s="45">
        <f>'2011'!L91</f>
        <v>8.7458186347933751</v>
      </c>
      <c r="O90" s="45">
        <f>'2010'!L91</f>
        <v>8.2447498072253982</v>
      </c>
    </row>
    <row r="91" spans="1:15" x14ac:dyDescent="0.25">
      <c r="A91" s="18">
        <v>83</v>
      </c>
      <c r="B91" s="45">
        <f>'2023'!L92</f>
        <v>8.965234043643175</v>
      </c>
      <c r="C91" s="45">
        <f>'2022'!L92</f>
        <v>8.8874362358199246</v>
      </c>
      <c r="D91" s="45">
        <f>'2021'!L92</f>
        <v>8.7037143438857392</v>
      </c>
      <c r="E91" s="45">
        <f>'2020'!L92</f>
        <v>6.8259026809722858</v>
      </c>
      <c r="F91" s="45">
        <f>'2019'!L92</f>
        <v>8.6722151411180306</v>
      </c>
      <c r="G91" s="45">
        <f>'2018'!L92</f>
        <v>8.3468355755463381</v>
      </c>
      <c r="H91" s="45">
        <f>'2017'!L92</f>
        <v>8.2694813234958886</v>
      </c>
      <c r="I91" s="45">
        <f>'2016'!L92</f>
        <v>8.3954773404074174</v>
      </c>
      <c r="J91" s="45">
        <f>'2015'!L92</f>
        <v>7.8302509452480011</v>
      </c>
      <c r="K91" s="45">
        <f>'2014'!L92</f>
        <v>8.0867117570093416</v>
      </c>
      <c r="L91" s="45">
        <f>'2013'!L92</f>
        <v>8.3866110477384783</v>
      </c>
      <c r="M91" s="45">
        <f>'2012'!L92</f>
        <v>7.8547449585983022</v>
      </c>
      <c r="N91" s="45">
        <f>'2011'!L92</f>
        <v>8.0277269641880196</v>
      </c>
      <c r="O91" s="45">
        <f>'2010'!L92</f>
        <v>7.5539775672235079</v>
      </c>
    </row>
    <row r="92" spans="1:15" x14ac:dyDescent="0.25">
      <c r="A92" s="18">
        <v>84</v>
      </c>
      <c r="B92" s="45">
        <f>'2023'!L93</f>
        <v>8.3054596463066357</v>
      </c>
      <c r="C92" s="45">
        <f>'2022'!L93</f>
        <v>8.3226465483040979</v>
      </c>
      <c r="D92" s="45">
        <f>'2021'!L93</f>
        <v>8.2482460754554285</v>
      </c>
      <c r="E92" s="45">
        <f>'2020'!L93</f>
        <v>6.3472452151094663</v>
      </c>
      <c r="F92" s="45">
        <f>'2019'!L93</f>
        <v>8.2791701118111476</v>
      </c>
      <c r="G92" s="45">
        <f>'2018'!L93</f>
        <v>7.727544579211659</v>
      </c>
      <c r="H92" s="45">
        <f>'2017'!L93</f>
        <v>7.6674933280065396</v>
      </c>
      <c r="I92" s="45">
        <f>'2016'!L93</f>
        <v>7.8035417012782524</v>
      </c>
      <c r="J92" s="45">
        <f>'2015'!L93</f>
        <v>7.2817650469309605</v>
      </c>
      <c r="K92" s="45">
        <f>'2014'!L93</f>
        <v>7.742534263095405</v>
      </c>
      <c r="L92" s="45">
        <f>'2013'!L93</f>
        <v>7.7917451769031274</v>
      </c>
      <c r="M92" s="45">
        <f>'2012'!L93</f>
        <v>7.1699483139668008</v>
      </c>
      <c r="N92" s="45">
        <f>'2011'!L93</f>
        <v>7.5106377505698925</v>
      </c>
      <c r="O92" s="45">
        <f>'2010'!L93</f>
        <v>6.8892161050717533</v>
      </c>
    </row>
    <row r="93" spans="1:15" x14ac:dyDescent="0.25">
      <c r="A93" s="18">
        <v>85</v>
      </c>
      <c r="B93" s="44">
        <f>'2023'!L94</f>
        <v>7.7759065562188443</v>
      </c>
      <c r="C93" s="44">
        <f>'2022'!L94</f>
        <v>7.6211430759085461</v>
      </c>
      <c r="D93" s="44">
        <f>'2021'!L94</f>
        <v>7.7495614093026939</v>
      </c>
      <c r="E93" s="44">
        <f>'2020'!L94</f>
        <v>5.8524858919294376</v>
      </c>
      <c r="F93" s="44">
        <f>'2019'!L94</f>
        <v>7.7275372652296568</v>
      </c>
      <c r="G93" s="44">
        <f>'2018'!L94</f>
        <v>7.195094632853384</v>
      </c>
      <c r="H93" s="44">
        <f>'2017'!L94</f>
        <v>7.0099146438445539</v>
      </c>
      <c r="I93" s="44">
        <f>'2016'!L94</f>
        <v>7.2780123984119545</v>
      </c>
      <c r="J93" s="44">
        <f>'2015'!L94</f>
        <v>6.8024150142322828</v>
      </c>
      <c r="K93" s="44">
        <f>'2014'!L94</f>
        <v>7.1452376696233291</v>
      </c>
      <c r="L93" s="44">
        <f>'2013'!L94</f>
        <v>7.2052656973324165</v>
      </c>
      <c r="M93" s="44">
        <f>'2012'!L94</f>
        <v>6.7257773401307013</v>
      </c>
      <c r="N93" s="44">
        <f>'2011'!L94</f>
        <v>6.9819411287594662</v>
      </c>
      <c r="O93" s="44">
        <f>'2010'!L94</f>
        <v>6.4348120870778809</v>
      </c>
    </row>
    <row r="94" spans="1:15" x14ac:dyDescent="0.25">
      <c r="A94" s="18">
        <v>86</v>
      </c>
      <c r="B94" s="45">
        <f>'2023'!L95</f>
        <v>7.2038236574068097</v>
      </c>
      <c r="C94" s="45">
        <f>'2022'!L95</f>
        <v>7.0170028907227149</v>
      </c>
      <c r="D94" s="45">
        <f>'2021'!L95</f>
        <v>7.1235230925178099</v>
      </c>
      <c r="E94" s="45">
        <f>'2020'!L95</f>
        <v>5.3393730724636468</v>
      </c>
      <c r="F94" s="45">
        <f>'2019'!L95</f>
        <v>7.2984005753183183</v>
      </c>
      <c r="G94" s="45">
        <f>'2018'!L95</f>
        <v>6.5459292861033429</v>
      </c>
      <c r="H94" s="45">
        <f>'2017'!L95</f>
        <v>6.3861419899504765</v>
      </c>
      <c r="I94" s="45">
        <f>'2016'!L95</f>
        <v>6.8361761841935316</v>
      </c>
      <c r="J94" s="45">
        <f>'2015'!L95</f>
        <v>6.3230701892397994</v>
      </c>
      <c r="K94" s="45">
        <f>'2014'!L95</f>
        <v>6.6446292087245711</v>
      </c>
      <c r="L94" s="45">
        <f>'2013'!L95</f>
        <v>6.6569888601000731</v>
      </c>
      <c r="M94" s="45">
        <f>'2012'!L95</f>
        <v>6.3664613617101464</v>
      </c>
      <c r="N94" s="45">
        <f>'2011'!L95</f>
        <v>6.4793562753309368</v>
      </c>
      <c r="O94" s="45">
        <f>'2010'!L95</f>
        <v>6.0221111998616292</v>
      </c>
    </row>
    <row r="95" spans="1:15" x14ac:dyDescent="0.25">
      <c r="A95" s="18">
        <v>87</v>
      </c>
      <c r="B95" s="45">
        <f>'2023'!L96</f>
        <v>6.622764521368036</v>
      </c>
      <c r="C95" s="45">
        <f>'2022'!L96</f>
        <v>6.348171801232378</v>
      </c>
      <c r="D95" s="45">
        <f>'2021'!L96</f>
        <v>6.5313052804927896</v>
      </c>
      <c r="E95" s="45">
        <f>'2020'!L96</f>
        <v>4.86764253956117</v>
      </c>
      <c r="F95" s="45">
        <f>'2019'!L96</f>
        <v>6.6336067670135197</v>
      </c>
      <c r="G95" s="45">
        <f>'2018'!L96</f>
        <v>5.8733683963758647</v>
      </c>
      <c r="H95" s="45">
        <f>'2017'!L96</f>
        <v>6.0217086881100306</v>
      </c>
      <c r="I95" s="45">
        <f>'2016'!L96</f>
        <v>6.403896802018866</v>
      </c>
      <c r="J95" s="45">
        <f>'2015'!L96</f>
        <v>5.5646228833355549</v>
      </c>
      <c r="K95" s="45">
        <f>'2014'!L96</f>
        <v>6.1339919192558714</v>
      </c>
      <c r="L95" s="45">
        <f>'2013'!L96</f>
        <v>6.1748664277720406</v>
      </c>
      <c r="M95" s="45">
        <f>'2012'!L96</f>
        <v>5.9265757630794571</v>
      </c>
      <c r="N95" s="45">
        <f>'2011'!L96</f>
        <v>6.2476534503734591</v>
      </c>
      <c r="O95" s="45">
        <f>'2010'!L96</f>
        <v>5.4772302547952805</v>
      </c>
    </row>
    <row r="96" spans="1:15" x14ac:dyDescent="0.25">
      <c r="A96" s="18">
        <v>88</v>
      </c>
      <c r="B96" s="45">
        <f>'2023'!L97</f>
        <v>6.0342703862432021</v>
      </c>
      <c r="C96" s="45">
        <f>'2022'!L97</f>
        <v>5.8888378495505664</v>
      </c>
      <c r="D96" s="45">
        <f>'2021'!L97</f>
        <v>5.936470127100173</v>
      </c>
      <c r="E96" s="45">
        <f>'2020'!L97</f>
        <v>4.4197251911370552</v>
      </c>
      <c r="F96" s="45">
        <f>'2019'!L97</f>
        <v>6.0358104894406353</v>
      </c>
      <c r="G96" s="45">
        <f>'2018'!L97</f>
        <v>5.6066751422342174</v>
      </c>
      <c r="H96" s="45">
        <f>'2017'!L97</f>
        <v>5.6265095239589016</v>
      </c>
      <c r="I96" s="45">
        <f>'2016'!L97</f>
        <v>5.7364926049493024</v>
      </c>
      <c r="J96" s="45">
        <f>'2015'!L97</f>
        <v>5.0965433838262149</v>
      </c>
      <c r="K96" s="45">
        <f>'2014'!L97</f>
        <v>5.6036046805861659</v>
      </c>
      <c r="L96" s="45">
        <f>'2013'!L97</f>
        <v>5.6490067037216631</v>
      </c>
      <c r="M96" s="45">
        <f>'2012'!L97</f>
        <v>5.5191328866341101</v>
      </c>
      <c r="N96" s="45">
        <f>'2011'!L97</f>
        <v>5.6808099422856619</v>
      </c>
      <c r="O96" s="45">
        <f>'2010'!L97</f>
        <v>4.8316917566204642</v>
      </c>
    </row>
    <row r="97" spans="1:15" x14ac:dyDescent="0.25">
      <c r="A97" s="18">
        <v>89</v>
      </c>
      <c r="B97" s="45">
        <f>'2023'!L98</f>
        <v>5.6349155651243379</v>
      </c>
      <c r="C97" s="45">
        <f>'2022'!L98</f>
        <v>5.4561718574833549</v>
      </c>
      <c r="D97" s="45">
        <f>'2021'!L98</f>
        <v>5.5650147843043483</v>
      </c>
      <c r="E97" s="45">
        <f>'2020'!L98</f>
        <v>4.2466537398326363</v>
      </c>
      <c r="F97" s="45">
        <f>'2019'!L98</f>
        <v>5.6270135514197319</v>
      </c>
      <c r="G97" s="45">
        <f>'2018'!L98</f>
        <v>4.8631748069126486</v>
      </c>
      <c r="H97" s="45">
        <f>'2017'!L98</f>
        <v>5.1990245264249539</v>
      </c>
      <c r="I97" s="45">
        <f>'2016'!L98</f>
        <v>5.0979047536427764</v>
      </c>
      <c r="J97" s="45">
        <f>'2015'!L98</f>
        <v>4.8357296724493564</v>
      </c>
      <c r="K97" s="45">
        <f>'2014'!L98</f>
        <v>5.1488326516738363</v>
      </c>
      <c r="L97" s="45">
        <f>'2013'!L98</f>
        <v>5.3333683542163159</v>
      </c>
      <c r="M97" s="45">
        <f>'2012'!L98</f>
        <v>5.0873366096492925</v>
      </c>
      <c r="N97" s="45">
        <f>'2011'!L98</f>
        <v>5.2261583572630999</v>
      </c>
      <c r="O97" s="45">
        <f>'2010'!L98</f>
        <v>4.2958015876869426</v>
      </c>
    </row>
    <row r="98" spans="1:15" x14ac:dyDescent="0.25">
      <c r="A98" s="18">
        <v>90</v>
      </c>
      <c r="B98" s="44">
        <f>'2023'!L99</f>
        <v>5.2708608581079819</v>
      </c>
      <c r="C98" s="44">
        <f>'2022'!L99</f>
        <v>5.0780571081078936</v>
      </c>
      <c r="D98" s="44">
        <f>'2021'!L99</f>
        <v>5.0768450493279813</v>
      </c>
      <c r="E98" s="44">
        <f>'2020'!L99</f>
        <v>3.8072082222823802</v>
      </c>
      <c r="F98" s="44">
        <f>'2019'!L99</f>
        <v>5.1995734404107674</v>
      </c>
      <c r="G98" s="44">
        <f>'2018'!L99</f>
        <v>4.4128661211693601</v>
      </c>
      <c r="H98" s="44">
        <f>'2017'!L99</f>
        <v>4.7777697863219029</v>
      </c>
      <c r="I98" s="44">
        <f>'2016'!L99</f>
        <v>4.697303815173786</v>
      </c>
      <c r="J98" s="44">
        <f>'2015'!L99</f>
        <v>4.3570548938164748</v>
      </c>
      <c r="K98" s="44">
        <f>'2014'!L99</f>
        <v>4.3591606196589723</v>
      </c>
      <c r="L98" s="44">
        <f>'2013'!L99</f>
        <v>5.0481622657553489</v>
      </c>
      <c r="M98" s="44">
        <f>'2012'!L99</f>
        <v>4.5788369606831463</v>
      </c>
      <c r="N98" s="44">
        <f>'2011'!L99</f>
        <v>4.819244896213764</v>
      </c>
      <c r="O98" s="44">
        <f>'2010'!L99</f>
        <v>4.0659642286669015</v>
      </c>
    </row>
    <row r="99" spans="1:15" x14ac:dyDescent="0.25">
      <c r="A99" s="18">
        <v>91</v>
      </c>
      <c r="B99" s="45">
        <f>'2023'!L100</f>
        <v>4.9894819267742792</v>
      </c>
      <c r="C99" s="45">
        <f>'2022'!L100</f>
        <v>4.4696375916388771</v>
      </c>
      <c r="D99" s="45">
        <f>'2021'!L100</f>
        <v>4.7075958157562496</v>
      </c>
      <c r="E99" s="45">
        <f>'2020'!L100</f>
        <v>3.3236992319633725</v>
      </c>
      <c r="F99" s="45">
        <f>'2019'!L100</f>
        <v>4.5163986161687975</v>
      </c>
      <c r="G99" s="45">
        <f>'2018'!L100</f>
        <v>4.0480716603202298</v>
      </c>
      <c r="H99" s="45">
        <f>'2017'!L100</f>
        <v>4.3538129374281427</v>
      </c>
      <c r="I99" s="45">
        <f>'2016'!L100</f>
        <v>4.2718664112510307</v>
      </c>
      <c r="J99" s="45">
        <f>'2015'!L100</f>
        <v>4.2034969253954779</v>
      </c>
      <c r="K99" s="45">
        <f>'2014'!L100</f>
        <v>3.8562855361363861</v>
      </c>
      <c r="L99" s="45">
        <f>'2013'!L100</f>
        <v>4.6596798813190929</v>
      </c>
      <c r="M99" s="45">
        <f>'2012'!L100</f>
        <v>4.1714884848849714</v>
      </c>
      <c r="N99" s="45">
        <f>'2011'!L100</f>
        <v>4.3864184684438534</v>
      </c>
      <c r="O99" s="45">
        <f>'2010'!L100</f>
        <v>3.8535391503356657</v>
      </c>
    </row>
    <row r="100" spans="1:15" x14ac:dyDescent="0.25">
      <c r="A100" s="18">
        <v>92</v>
      </c>
      <c r="B100" s="45">
        <f>'2023'!L101</f>
        <v>4.6081332824775263</v>
      </c>
      <c r="C100" s="45">
        <f>'2022'!L101</f>
        <v>3.9393439593970809</v>
      </c>
      <c r="D100" s="45">
        <f>'2021'!L101</f>
        <v>4.3694928182274904</v>
      </c>
      <c r="E100" s="45">
        <f>'2020'!L101</f>
        <v>3.103054479326453</v>
      </c>
      <c r="F100" s="45">
        <f>'2019'!L101</f>
        <v>4.1102630029953113</v>
      </c>
      <c r="G100" s="45">
        <f>'2018'!L101</f>
        <v>3.6418911850600173</v>
      </c>
      <c r="H100" s="45">
        <f>'2017'!L101</f>
        <v>3.7910870532133676</v>
      </c>
      <c r="I100" s="45">
        <f>'2016'!L101</f>
        <v>3.8478904247179946</v>
      </c>
      <c r="J100" s="45">
        <f>'2015'!L101</f>
        <v>3.8210398877018288</v>
      </c>
      <c r="K100" s="45">
        <f>'2014'!L101</f>
        <v>3.5269240283527181</v>
      </c>
      <c r="L100" s="45">
        <f>'2013'!L101</f>
        <v>4.5119069789552002</v>
      </c>
      <c r="M100" s="45">
        <f>'2012'!L101</f>
        <v>3.7330102531614959</v>
      </c>
      <c r="N100" s="45">
        <f>'2011'!L101</f>
        <v>3.9299734989954413</v>
      </c>
      <c r="O100" s="45">
        <f>'2010'!L101</f>
        <v>3.5148003912469243</v>
      </c>
    </row>
    <row r="101" spans="1:15" x14ac:dyDescent="0.25">
      <c r="A101" s="18">
        <v>93</v>
      </c>
      <c r="B101" s="45">
        <f>'2023'!L102</f>
        <v>4.1235922223025261</v>
      </c>
      <c r="C101" s="45">
        <f>'2022'!L102</f>
        <v>3.732396499070171</v>
      </c>
      <c r="D101" s="45">
        <f>'2021'!L102</f>
        <v>3.9769185049116853</v>
      </c>
      <c r="E101" s="45">
        <f>'2020'!L102</f>
        <v>2.9128549125132395</v>
      </c>
      <c r="F101" s="45">
        <f>'2019'!L102</f>
        <v>3.8546471273242418</v>
      </c>
      <c r="G101" s="45">
        <f>'2018'!L102</f>
        <v>3.5485065518932561</v>
      </c>
      <c r="H101" s="45">
        <f>'2017'!L102</f>
        <v>3.3186132639044033</v>
      </c>
      <c r="I101" s="45">
        <f>'2016'!L102</f>
        <v>3.5185897090608291</v>
      </c>
      <c r="J101" s="45">
        <f>'2015'!L102</f>
        <v>3.2960592361406524</v>
      </c>
      <c r="K101" s="45">
        <f>'2014'!L102</f>
        <v>3.3739570767594191</v>
      </c>
      <c r="L101" s="45">
        <f>'2013'!L102</f>
        <v>4.1581201836191255</v>
      </c>
      <c r="M101" s="45">
        <f>'2012'!L102</f>
        <v>3.5027745991523282</v>
      </c>
      <c r="N101" s="45">
        <f>'2011'!L102</f>
        <v>3.5149302197543539</v>
      </c>
      <c r="O101" s="45">
        <f>'2010'!L102</f>
        <v>3.2209698522597177</v>
      </c>
    </row>
    <row r="102" spans="1:15" x14ac:dyDescent="0.25">
      <c r="A102" s="18">
        <v>94</v>
      </c>
      <c r="B102" s="45">
        <f>'2023'!L103</f>
        <v>3.5545103760004357</v>
      </c>
      <c r="C102" s="45">
        <f>'2022'!L103</f>
        <v>3.2668209446749232</v>
      </c>
      <c r="D102" s="45">
        <f>'2021'!L103</f>
        <v>3.3467230017529506</v>
      </c>
      <c r="E102" s="45">
        <f>'2020'!L103</f>
        <v>2.46507218831613</v>
      </c>
      <c r="F102" s="45">
        <f>'2019'!L103</f>
        <v>3.6933089091553026</v>
      </c>
      <c r="G102" s="45">
        <f>'2018'!L103</f>
        <v>3.2700465641756837</v>
      </c>
      <c r="H102" s="45">
        <f>'2017'!L103</f>
        <v>2.6680203863544483</v>
      </c>
      <c r="I102" s="45">
        <f>'2016'!L103</f>
        <v>3.1897397920115402</v>
      </c>
      <c r="J102" s="45">
        <f>'2015'!L103</f>
        <v>3.0472735793583747</v>
      </c>
      <c r="K102" s="45">
        <f>'2014'!L103</f>
        <v>3.0423738955218442</v>
      </c>
      <c r="L102" s="45">
        <f>'2013'!L103</f>
        <v>3.6760841034236034</v>
      </c>
      <c r="M102" s="45">
        <f>'2012'!L103</f>
        <v>3.2190327604180213</v>
      </c>
      <c r="N102" s="45">
        <f>'2011'!L103</f>
        <v>3.080229635958295</v>
      </c>
      <c r="O102" s="45">
        <f>'2010'!L103</f>
        <v>2.8688198170834598</v>
      </c>
    </row>
    <row r="103" spans="1:15" x14ac:dyDescent="0.25">
      <c r="A103" s="18">
        <v>95</v>
      </c>
      <c r="B103" s="44">
        <f>'2023'!L104</f>
        <v>3.1216095664099606</v>
      </c>
      <c r="C103" s="44">
        <f>'2022'!L104</f>
        <v>3.028741622018821</v>
      </c>
      <c r="D103" s="44">
        <f>'2021'!L104</f>
        <v>2.9819142022986269</v>
      </c>
      <c r="E103" s="44">
        <f>'2020'!L104</f>
        <v>2.0347267931947588</v>
      </c>
      <c r="F103" s="44">
        <f>'2019'!L104</f>
        <v>3.0662500956259948</v>
      </c>
      <c r="G103" s="44">
        <f>'2018'!L104</f>
        <v>3.1262427749208954</v>
      </c>
      <c r="H103" s="44">
        <f>'2017'!L104</f>
        <v>2.4923278247738412</v>
      </c>
      <c r="I103" s="44">
        <f>'2016'!L104</f>
        <v>2.839077085198884</v>
      </c>
      <c r="J103" s="44">
        <f>'2015'!L104</f>
        <v>3.097971740460157</v>
      </c>
      <c r="K103" s="44">
        <f>'2014'!L104</f>
        <v>3.402438490242881</v>
      </c>
      <c r="L103" s="44">
        <f>'2013'!L104</f>
        <v>3.2594464897667135</v>
      </c>
      <c r="M103" s="44">
        <f>'2012'!L104</f>
        <v>2.9252750358512736</v>
      </c>
      <c r="N103" s="44">
        <f>'2011'!L104</f>
        <v>2.8686331358344406</v>
      </c>
      <c r="O103" s="44">
        <f>'2010'!L104</f>
        <v>2.4345081316108534</v>
      </c>
    </row>
    <row r="104" spans="1:15" x14ac:dyDescent="0.25">
      <c r="A104" s="18">
        <v>96</v>
      </c>
      <c r="B104" s="45">
        <f>'2023'!L105</f>
        <v>2.5925812009575457</v>
      </c>
      <c r="C104" s="45">
        <f>'2022'!L105</f>
        <v>2.5048408508504894</v>
      </c>
      <c r="D104" s="45">
        <f>'2021'!L105</f>
        <v>2.8025133726868368</v>
      </c>
      <c r="E104" s="45">
        <f>'2020'!L105</f>
        <v>2.1877056667400541</v>
      </c>
      <c r="F104" s="45">
        <f>'2019'!L105</f>
        <v>2.7994644086619931</v>
      </c>
      <c r="G104" s="45">
        <f>'2018'!L105</f>
        <v>2.8450039554255606</v>
      </c>
      <c r="H104" s="45">
        <f>'2017'!L105</f>
        <v>2.1341360723400822</v>
      </c>
      <c r="I104" s="45">
        <f>'2016'!L105</f>
        <v>2.3042231181529651</v>
      </c>
      <c r="J104" s="45">
        <f>'2015'!L105</f>
        <v>2.6050347480790776</v>
      </c>
      <c r="K104" s="45">
        <f>'2014'!L105</f>
        <v>3.0461342081193847</v>
      </c>
      <c r="L104" s="45">
        <f>'2013'!L105</f>
        <v>2.9087280167706462</v>
      </c>
      <c r="M104" s="45">
        <f>'2012'!L105</f>
        <v>2.6182107603802081</v>
      </c>
      <c r="N104" s="45">
        <f>'2011'!L105</f>
        <v>2.2841828087878513</v>
      </c>
      <c r="O104" s="45">
        <f>'2010'!L105</f>
        <v>2.0930640913081651</v>
      </c>
    </row>
    <row r="105" spans="1:15" x14ac:dyDescent="0.25">
      <c r="A105" s="18">
        <v>97</v>
      </c>
      <c r="B105" s="45">
        <f>'2023'!L106</f>
        <v>2.023173697162969</v>
      </c>
      <c r="C105" s="45">
        <f>'2022'!L106</f>
        <v>1.9771734904536258</v>
      </c>
      <c r="D105" s="45">
        <f>'2021'!L106</f>
        <v>2.2192397780501425</v>
      </c>
      <c r="E105" s="45">
        <f>'2020'!L106</f>
        <v>1.7185692002879935</v>
      </c>
      <c r="F105" s="45">
        <f>'2019'!L106</f>
        <v>2.5562501634115096</v>
      </c>
      <c r="G105" s="45">
        <f>'2018'!L106</f>
        <v>2.2453704844006568</v>
      </c>
      <c r="H105" s="45">
        <f>'2017'!L106</f>
        <v>1.984697090501508</v>
      </c>
      <c r="I105" s="45">
        <f>'2016'!L106</f>
        <v>2.0780272424589663</v>
      </c>
      <c r="J105" s="45">
        <f>'2015'!L106</f>
        <v>2.4706564034074794</v>
      </c>
      <c r="K105" s="45">
        <f>'2014'!L106</f>
        <v>2.3682562407791714</v>
      </c>
      <c r="L105" s="45">
        <f>'2013'!L106</f>
        <v>2.5449957947855339</v>
      </c>
      <c r="M105" s="45">
        <f>'2012'!L106</f>
        <v>2.2628836004959236</v>
      </c>
      <c r="N105" s="45">
        <f>'2011'!L106</f>
        <v>2.1521636346846429</v>
      </c>
      <c r="O105" s="45">
        <f>'2010'!L106</f>
        <v>2.2368024132730016</v>
      </c>
    </row>
    <row r="106" spans="1:15" x14ac:dyDescent="0.25">
      <c r="A106" s="18">
        <v>98</v>
      </c>
      <c r="B106" s="45">
        <f>'2023'!L107</f>
        <v>1.4873967309137353</v>
      </c>
      <c r="C106" s="45">
        <f>'2022'!L107</f>
        <v>1.6327012305163426</v>
      </c>
      <c r="D106" s="45">
        <f>'2021'!L107</f>
        <v>1.8156576534475317</v>
      </c>
      <c r="E106" s="45">
        <f>'2020'!L107</f>
        <v>1.5038331469520823</v>
      </c>
      <c r="F106" s="45">
        <f>'2019'!L107</f>
        <v>1.7981619473422752</v>
      </c>
      <c r="G106" s="45">
        <f>'2018'!L107</f>
        <v>1.928341543513957</v>
      </c>
      <c r="H106" s="45">
        <f>'2017'!L107</f>
        <v>1.4217306175968354</v>
      </c>
      <c r="I106" s="45">
        <f>'2016'!L107</f>
        <v>1.8787316923859994</v>
      </c>
      <c r="J106" s="45">
        <f>'2015'!L107</f>
        <v>1.7085962665765642</v>
      </c>
      <c r="K106" s="45">
        <f>'2014'!L107</f>
        <v>2.0347748647616641</v>
      </c>
      <c r="L106" s="45">
        <f>'2013'!L107</f>
        <v>1.5449957947855339</v>
      </c>
      <c r="M106" s="45">
        <f>'2012'!L107</f>
        <v>1.9923526765632029</v>
      </c>
      <c r="N106" s="45">
        <f>'2011'!L107</f>
        <v>1.9532126696832577</v>
      </c>
      <c r="O106" s="45">
        <f>'2010'!L107</f>
        <v>1.6503267973856208</v>
      </c>
    </row>
    <row r="107" spans="1:15" x14ac:dyDescent="0.25">
      <c r="A107" s="18">
        <v>99</v>
      </c>
      <c r="B107" s="45">
        <f>'2023'!L108</f>
        <v>0.98237036324404547</v>
      </c>
      <c r="C107" s="45">
        <f>'2022'!L108</f>
        <v>1.1361276717583677</v>
      </c>
      <c r="D107" s="45">
        <f>'2021'!L108</f>
        <v>1.2116819332800846</v>
      </c>
      <c r="E107" s="45">
        <f>'2020'!L108</f>
        <v>1.0332119741100323</v>
      </c>
      <c r="F107" s="45">
        <f>'2019'!L108</f>
        <v>1.122702434177844</v>
      </c>
      <c r="G107" s="45">
        <f>'2018'!L108</f>
        <v>1.1126436781609195</v>
      </c>
      <c r="H107" s="45">
        <f>'2017'!L108</f>
        <v>0.97245092930345667</v>
      </c>
      <c r="I107" s="45">
        <f>'2016'!L108</f>
        <v>1.2845206424054019</v>
      </c>
      <c r="J107" s="45">
        <f>'2015'!L108</f>
        <v>1.0900518548904525</v>
      </c>
      <c r="K107" s="45">
        <f>'2014'!L108</f>
        <v>1.5365853658536586</v>
      </c>
      <c r="L107" s="45">
        <f>'2013'!L108</f>
        <v>1.2137931034482758</v>
      </c>
      <c r="M107" s="45">
        <f>'2012'!L108</f>
        <v>1.3903133903133904</v>
      </c>
      <c r="N107" s="45">
        <f>'2011'!L108</f>
        <v>1.2646153846153845</v>
      </c>
      <c r="O107" s="45">
        <f>'2010'!L108</f>
        <v>1.0042735042735043</v>
      </c>
    </row>
    <row r="108" spans="1:15" x14ac:dyDescent="0.25">
      <c r="A108" s="18" t="s">
        <v>24</v>
      </c>
      <c r="B108" s="44">
        <f>'2023'!L109</f>
        <v>0.27586206896551724</v>
      </c>
      <c r="C108" s="44">
        <f>'2022'!L109</f>
        <v>0.48888888888888882</v>
      </c>
      <c r="D108" s="44">
        <f>'2021'!L109</f>
        <v>0.45614035087719296</v>
      </c>
      <c r="E108" s="44">
        <f>'2020'!L109</f>
        <v>0.3</v>
      </c>
      <c r="F108" s="44">
        <f>'2019'!L109</f>
        <v>0.39344262295081966</v>
      </c>
      <c r="G108" s="44">
        <f>'2018'!L109</f>
        <v>0.20689655172413793</v>
      </c>
      <c r="H108" s="44">
        <f>'2017'!L109</f>
        <v>0.36666666666666664</v>
      </c>
      <c r="I108" s="44">
        <f>'2016'!L109</f>
        <v>0.35714285714285715</v>
      </c>
      <c r="J108" s="44">
        <f>'2015'!L109</f>
        <v>0.3636363636363637</v>
      </c>
      <c r="K108" s="44">
        <f>'2014'!L109</f>
        <v>0.53658536585365857</v>
      </c>
      <c r="L108" s="44">
        <f>'2013'!L109</f>
        <v>0.39999999999999997</v>
      </c>
      <c r="M108" s="44">
        <f>'2012'!L109</f>
        <v>0.46153846153846156</v>
      </c>
      <c r="N108" s="44">
        <f>'2011'!L109</f>
        <v>0.41025641025641024</v>
      </c>
      <c r="O108" s="44">
        <f>'2010'!L109</f>
        <v>0.25641025641025639</v>
      </c>
    </row>
    <row r="109" spans="1:15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</row>
    <row r="110" spans="1:15" x14ac:dyDescent="0.25">
      <c r="A110" s="6"/>
    </row>
    <row r="111" spans="1:15" x14ac:dyDescent="0.25">
      <c r="A111" s="8"/>
    </row>
    <row r="112" spans="1:15" x14ac:dyDescent="0.25">
      <c r="A112" s="6"/>
    </row>
    <row r="113" spans="1:1" x14ac:dyDescent="0.25">
      <c r="A113" s="7" t="s">
        <v>103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5" width="12.7109375" style="14" customWidth="1"/>
    <col min="6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108</v>
      </c>
      <c r="B4" s="11"/>
      <c r="C4" s="11"/>
      <c r="D4" s="11"/>
      <c r="E4" s="13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104.25" customHeight="1" x14ac:dyDescent="0.2">
      <c r="A6" s="54" t="s">
        <v>0</v>
      </c>
      <c r="B6" s="55" t="s">
        <v>93</v>
      </c>
      <c r="C6" s="68" t="s">
        <v>109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44927</v>
      </c>
      <c r="D7" s="60">
        <v>45292</v>
      </c>
      <c r="E7" s="60" t="s">
        <v>2</v>
      </c>
      <c r="F7" s="60" t="s">
        <v>3</v>
      </c>
      <c r="G7" s="60" t="s">
        <v>4</v>
      </c>
      <c r="H7" s="60" t="s">
        <v>5</v>
      </c>
      <c r="I7" s="60" t="s">
        <v>6</v>
      </c>
      <c r="J7" s="60" t="s">
        <v>7</v>
      </c>
      <c r="K7" s="60" t="s">
        <v>8</v>
      </c>
      <c r="L7" s="69" t="s">
        <v>9</v>
      </c>
    </row>
    <row r="8" spans="1:13" x14ac:dyDescent="0.2">
      <c r="A8" s="15"/>
      <c r="B8" s="15"/>
      <c r="C8" s="15"/>
      <c r="D8" s="12"/>
      <c r="E8" s="63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3</v>
      </c>
      <c r="C9" s="10">
        <v>898</v>
      </c>
      <c r="D9" s="12">
        <v>856</v>
      </c>
      <c r="E9" s="53">
        <v>3.7000000000000002E-3</v>
      </c>
      <c r="F9" s="20">
        <f>B9/((C9+D9)/2)</f>
        <v>3.4207525655644243E-3</v>
      </c>
      <c r="G9" s="20">
        <f t="shared" ref="G9:G72" si="0">F9/((1+(1-E9)*F9))</f>
        <v>3.4091339106663734E-3</v>
      </c>
      <c r="H9" s="15">
        <v>100000</v>
      </c>
      <c r="I9" s="15">
        <f>H9*G9</f>
        <v>340.91339106663736</v>
      </c>
      <c r="J9" s="15">
        <f t="shared" ref="J9:J72" si="1">H10+I9*E9</f>
        <v>99660.347988480309</v>
      </c>
      <c r="K9" s="15">
        <f t="shared" ref="K9:K72" si="2">K10+J9</f>
        <v>8590610.4266546201</v>
      </c>
      <c r="L9" s="21">
        <f>K9/H9</f>
        <v>85.906104266546194</v>
      </c>
    </row>
    <row r="10" spans="1:13" x14ac:dyDescent="0.2">
      <c r="A10" s="18">
        <v>1</v>
      </c>
      <c r="B10" s="11">
        <v>0</v>
      </c>
      <c r="C10" s="10">
        <v>897</v>
      </c>
      <c r="D10" s="61">
        <v>915</v>
      </c>
      <c r="E10" s="53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99659.086608933358</v>
      </c>
      <c r="I10" s="15">
        <f t="shared" ref="I10:I73" si="4">H10*G10</f>
        <v>0</v>
      </c>
      <c r="J10" s="15">
        <f t="shared" si="1"/>
        <v>99659.086608933358</v>
      </c>
      <c r="K10" s="15">
        <f t="shared" si="2"/>
        <v>8490950.0786661394</v>
      </c>
      <c r="L10" s="22">
        <f t="shared" ref="L10:L73" si="5">K10/H10</f>
        <v>85.199958855583347</v>
      </c>
    </row>
    <row r="11" spans="1:13" x14ac:dyDescent="0.2">
      <c r="A11" s="18">
        <v>2</v>
      </c>
      <c r="B11" s="25">
        <v>0</v>
      </c>
      <c r="C11" s="10">
        <v>906</v>
      </c>
      <c r="D11" s="61">
        <v>922</v>
      </c>
      <c r="E11" s="53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99659.086608933358</v>
      </c>
      <c r="I11" s="15">
        <f t="shared" si="4"/>
        <v>0</v>
      </c>
      <c r="J11" s="15">
        <f t="shared" si="1"/>
        <v>99659.086608933358</v>
      </c>
      <c r="K11" s="15">
        <f t="shared" si="2"/>
        <v>8391290.9920572061</v>
      </c>
      <c r="L11" s="22">
        <f t="shared" si="5"/>
        <v>84.199958855583347</v>
      </c>
    </row>
    <row r="12" spans="1:13" x14ac:dyDescent="0.2">
      <c r="A12" s="18">
        <v>3</v>
      </c>
      <c r="B12" s="25">
        <v>0</v>
      </c>
      <c r="C12" s="10">
        <v>1003</v>
      </c>
      <c r="D12" s="61">
        <v>921</v>
      </c>
      <c r="E12" s="53">
        <v>0</v>
      </c>
      <c r="F12" s="20">
        <f t="shared" si="3"/>
        <v>0</v>
      </c>
      <c r="G12" s="20">
        <f t="shared" si="0"/>
        <v>0</v>
      </c>
      <c r="H12" s="15">
        <f t="shared" si="6"/>
        <v>99659.086608933358</v>
      </c>
      <c r="I12" s="15">
        <f t="shared" si="4"/>
        <v>0</v>
      </c>
      <c r="J12" s="15">
        <f t="shared" si="1"/>
        <v>99659.086608933358</v>
      </c>
      <c r="K12" s="15">
        <f t="shared" si="2"/>
        <v>8291631.9054482728</v>
      </c>
      <c r="L12" s="22">
        <f t="shared" si="5"/>
        <v>83.199958855583347</v>
      </c>
    </row>
    <row r="13" spans="1:13" x14ac:dyDescent="0.2">
      <c r="A13" s="18">
        <v>4</v>
      </c>
      <c r="B13" s="25">
        <v>0</v>
      </c>
      <c r="C13" s="10">
        <v>1060</v>
      </c>
      <c r="D13" s="61">
        <v>1035</v>
      </c>
      <c r="E13" s="53">
        <v>0</v>
      </c>
      <c r="F13" s="20">
        <f t="shared" si="3"/>
        <v>0</v>
      </c>
      <c r="G13" s="20">
        <f t="shared" si="0"/>
        <v>0</v>
      </c>
      <c r="H13" s="15">
        <f t="shared" si="6"/>
        <v>99659.086608933358</v>
      </c>
      <c r="I13" s="15">
        <f t="shared" si="4"/>
        <v>0</v>
      </c>
      <c r="J13" s="15">
        <f t="shared" si="1"/>
        <v>99659.086608933358</v>
      </c>
      <c r="K13" s="15">
        <f t="shared" si="2"/>
        <v>8191972.8188393395</v>
      </c>
      <c r="L13" s="22">
        <f t="shared" si="5"/>
        <v>82.199958855583347</v>
      </c>
    </row>
    <row r="14" spans="1:13" x14ac:dyDescent="0.2">
      <c r="A14" s="18">
        <v>5</v>
      </c>
      <c r="B14" s="25">
        <v>1</v>
      </c>
      <c r="C14" s="10">
        <v>1100</v>
      </c>
      <c r="D14" s="61">
        <v>1092</v>
      </c>
      <c r="E14" s="53">
        <v>0.90139999999999998</v>
      </c>
      <c r="F14" s="20">
        <f t="shared" si="3"/>
        <v>9.1240875912408756E-4</v>
      </c>
      <c r="G14" s="20">
        <f t="shared" si="0"/>
        <v>9.1232668301921018E-4</v>
      </c>
      <c r="H14" s="15">
        <f t="shared" si="6"/>
        <v>99659.086608933358</v>
      </c>
      <c r="I14" s="15">
        <f t="shared" si="4"/>
        <v>90.921643918652364</v>
      </c>
      <c r="J14" s="15">
        <f t="shared" si="1"/>
        <v>99650.121734842978</v>
      </c>
      <c r="K14" s="15">
        <f t="shared" si="2"/>
        <v>8092313.7322304063</v>
      </c>
      <c r="L14" s="22">
        <f t="shared" si="5"/>
        <v>81.199958855583347</v>
      </c>
    </row>
    <row r="15" spans="1:13" x14ac:dyDescent="0.2">
      <c r="A15" s="18">
        <v>6</v>
      </c>
      <c r="B15" s="25">
        <v>0</v>
      </c>
      <c r="C15" s="10">
        <v>1330</v>
      </c>
      <c r="D15" s="61">
        <v>1128</v>
      </c>
      <c r="E15" s="53">
        <v>0</v>
      </c>
      <c r="F15" s="20">
        <f t="shared" si="3"/>
        <v>0</v>
      </c>
      <c r="G15" s="20">
        <f t="shared" si="0"/>
        <v>0</v>
      </c>
      <c r="H15" s="15">
        <f t="shared" si="6"/>
        <v>99568.164965014701</v>
      </c>
      <c r="I15" s="15">
        <f t="shared" si="4"/>
        <v>0</v>
      </c>
      <c r="J15" s="15">
        <f t="shared" si="1"/>
        <v>99568.164965014701</v>
      </c>
      <c r="K15" s="15">
        <f t="shared" si="2"/>
        <v>7992663.6104955636</v>
      </c>
      <c r="L15" s="22">
        <f t="shared" si="5"/>
        <v>80.273284270167565</v>
      </c>
    </row>
    <row r="16" spans="1:13" x14ac:dyDescent="0.2">
      <c r="A16" s="18">
        <v>7</v>
      </c>
      <c r="B16" s="25">
        <v>0</v>
      </c>
      <c r="C16" s="10">
        <v>1342</v>
      </c>
      <c r="D16" s="61">
        <v>1361</v>
      </c>
      <c r="E16" s="53">
        <v>0</v>
      </c>
      <c r="F16" s="20">
        <f t="shared" si="3"/>
        <v>0</v>
      </c>
      <c r="G16" s="20">
        <f t="shared" si="0"/>
        <v>0</v>
      </c>
      <c r="H16" s="15">
        <f t="shared" si="6"/>
        <v>99568.164965014701</v>
      </c>
      <c r="I16" s="15">
        <f t="shared" si="4"/>
        <v>0</v>
      </c>
      <c r="J16" s="15">
        <f t="shared" si="1"/>
        <v>99568.164965014701</v>
      </c>
      <c r="K16" s="15">
        <f t="shared" si="2"/>
        <v>7893095.4455305487</v>
      </c>
      <c r="L16" s="22">
        <f t="shared" si="5"/>
        <v>79.273284270167565</v>
      </c>
    </row>
    <row r="17" spans="1:12" x14ac:dyDescent="0.2">
      <c r="A17" s="18">
        <v>8</v>
      </c>
      <c r="B17" s="25">
        <v>0</v>
      </c>
      <c r="C17" s="10">
        <v>1376</v>
      </c>
      <c r="D17" s="61">
        <v>1367</v>
      </c>
      <c r="E17" s="53">
        <v>0</v>
      </c>
      <c r="F17" s="20">
        <f t="shared" si="3"/>
        <v>0</v>
      </c>
      <c r="G17" s="20">
        <f t="shared" si="0"/>
        <v>0</v>
      </c>
      <c r="H17" s="15">
        <f t="shared" si="6"/>
        <v>99568.164965014701</v>
      </c>
      <c r="I17" s="15">
        <f t="shared" si="4"/>
        <v>0</v>
      </c>
      <c r="J17" s="15">
        <f t="shared" si="1"/>
        <v>99568.164965014701</v>
      </c>
      <c r="K17" s="15">
        <f t="shared" si="2"/>
        <v>7793527.2805655338</v>
      </c>
      <c r="L17" s="22">
        <f t="shared" si="5"/>
        <v>78.273284270167565</v>
      </c>
    </row>
    <row r="18" spans="1:12" x14ac:dyDescent="0.2">
      <c r="A18" s="18">
        <v>9</v>
      </c>
      <c r="B18" s="25">
        <v>0</v>
      </c>
      <c r="C18" s="10">
        <v>1409</v>
      </c>
      <c r="D18" s="61">
        <v>1378</v>
      </c>
      <c r="E18" s="53">
        <v>0</v>
      </c>
      <c r="F18" s="20">
        <f t="shared" si="3"/>
        <v>0</v>
      </c>
      <c r="G18" s="20">
        <f t="shared" si="0"/>
        <v>0</v>
      </c>
      <c r="H18" s="15">
        <f t="shared" si="6"/>
        <v>99568.164965014701</v>
      </c>
      <c r="I18" s="15">
        <f t="shared" si="4"/>
        <v>0</v>
      </c>
      <c r="J18" s="15">
        <f t="shared" si="1"/>
        <v>99568.164965014701</v>
      </c>
      <c r="K18" s="15">
        <f t="shared" si="2"/>
        <v>7693959.1156005189</v>
      </c>
      <c r="L18" s="22">
        <f t="shared" si="5"/>
        <v>77.273284270167551</v>
      </c>
    </row>
    <row r="19" spans="1:12" x14ac:dyDescent="0.2">
      <c r="A19" s="18">
        <v>10</v>
      </c>
      <c r="B19" s="25">
        <v>0</v>
      </c>
      <c r="C19" s="10">
        <v>1488</v>
      </c>
      <c r="D19" s="61">
        <v>1446</v>
      </c>
      <c r="E19" s="53">
        <v>0</v>
      </c>
      <c r="F19" s="20">
        <f t="shared" si="3"/>
        <v>0</v>
      </c>
      <c r="G19" s="20">
        <f t="shared" si="0"/>
        <v>0</v>
      </c>
      <c r="H19" s="15">
        <f t="shared" si="6"/>
        <v>99568.164965014701</v>
      </c>
      <c r="I19" s="15">
        <f t="shared" si="4"/>
        <v>0</v>
      </c>
      <c r="J19" s="15">
        <f t="shared" si="1"/>
        <v>99568.164965014701</v>
      </c>
      <c r="K19" s="15">
        <f t="shared" si="2"/>
        <v>7594390.950635504</v>
      </c>
      <c r="L19" s="22">
        <f t="shared" si="5"/>
        <v>76.273284270167551</v>
      </c>
    </row>
    <row r="20" spans="1:12" x14ac:dyDescent="0.2">
      <c r="A20" s="18">
        <v>11</v>
      </c>
      <c r="B20" s="10">
        <v>0</v>
      </c>
      <c r="C20" s="10">
        <v>1485</v>
      </c>
      <c r="D20" s="61">
        <v>1511</v>
      </c>
      <c r="E20" s="53">
        <v>0</v>
      </c>
      <c r="F20" s="20">
        <f t="shared" si="3"/>
        <v>0</v>
      </c>
      <c r="G20" s="20">
        <f t="shared" si="0"/>
        <v>0</v>
      </c>
      <c r="H20" s="15">
        <f t="shared" si="6"/>
        <v>99568.164965014701</v>
      </c>
      <c r="I20" s="15">
        <f t="shared" si="4"/>
        <v>0</v>
      </c>
      <c r="J20" s="15">
        <f t="shared" si="1"/>
        <v>99568.164965014701</v>
      </c>
      <c r="K20" s="15">
        <f t="shared" si="2"/>
        <v>7494822.7856704891</v>
      </c>
      <c r="L20" s="22">
        <f t="shared" si="5"/>
        <v>75.273284270167551</v>
      </c>
    </row>
    <row r="21" spans="1:12" x14ac:dyDescent="0.2">
      <c r="A21" s="18">
        <v>12</v>
      </c>
      <c r="B21" s="10">
        <v>0</v>
      </c>
      <c r="C21" s="10">
        <v>1436</v>
      </c>
      <c r="D21" s="61">
        <v>1489</v>
      </c>
      <c r="E21" s="53">
        <v>0</v>
      </c>
      <c r="F21" s="20">
        <f t="shared" si="3"/>
        <v>0</v>
      </c>
      <c r="G21" s="20">
        <f t="shared" si="0"/>
        <v>0</v>
      </c>
      <c r="H21" s="15">
        <f t="shared" si="6"/>
        <v>99568.164965014701</v>
      </c>
      <c r="I21" s="15">
        <f t="shared" si="4"/>
        <v>0</v>
      </c>
      <c r="J21" s="15">
        <f t="shared" si="1"/>
        <v>99568.164965014701</v>
      </c>
      <c r="K21" s="15">
        <f t="shared" si="2"/>
        <v>7395254.6207054742</v>
      </c>
      <c r="L21" s="22">
        <f t="shared" si="5"/>
        <v>74.273284270167551</v>
      </c>
    </row>
    <row r="22" spans="1:12" x14ac:dyDescent="0.2">
      <c r="A22" s="18">
        <v>13</v>
      </c>
      <c r="B22" s="10">
        <v>0</v>
      </c>
      <c r="C22" s="10">
        <v>1468</v>
      </c>
      <c r="D22" s="61">
        <v>1456</v>
      </c>
      <c r="E22" s="53">
        <v>0</v>
      </c>
      <c r="F22" s="20">
        <f t="shared" si="3"/>
        <v>0</v>
      </c>
      <c r="G22" s="20">
        <f t="shared" si="0"/>
        <v>0</v>
      </c>
      <c r="H22" s="15">
        <f t="shared" si="6"/>
        <v>99568.164965014701</v>
      </c>
      <c r="I22" s="15">
        <f t="shared" si="4"/>
        <v>0</v>
      </c>
      <c r="J22" s="15">
        <f t="shared" si="1"/>
        <v>99568.164965014701</v>
      </c>
      <c r="K22" s="15">
        <f t="shared" si="2"/>
        <v>7295686.4557404593</v>
      </c>
      <c r="L22" s="22">
        <f t="shared" si="5"/>
        <v>73.273284270167551</v>
      </c>
    </row>
    <row r="23" spans="1:12" x14ac:dyDescent="0.2">
      <c r="A23" s="18">
        <v>14</v>
      </c>
      <c r="B23" s="10">
        <v>0</v>
      </c>
      <c r="C23" s="10">
        <v>1500</v>
      </c>
      <c r="D23" s="61">
        <v>1509</v>
      </c>
      <c r="E23" s="53">
        <v>0</v>
      </c>
      <c r="F23" s="20">
        <f t="shared" si="3"/>
        <v>0</v>
      </c>
      <c r="G23" s="20">
        <f t="shared" si="0"/>
        <v>0</v>
      </c>
      <c r="H23" s="15">
        <f t="shared" si="6"/>
        <v>99568.164965014701</v>
      </c>
      <c r="I23" s="15">
        <f t="shared" si="4"/>
        <v>0</v>
      </c>
      <c r="J23" s="15">
        <f t="shared" si="1"/>
        <v>99568.164965014701</v>
      </c>
      <c r="K23" s="15">
        <f t="shared" si="2"/>
        <v>7196118.2907754444</v>
      </c>
      <c r="L23" s="22">
        <f t="shared" si="5"/>
        <v>72.273284270167551</v>
      </c>
    </row>
    <row r="24" spans="1:12" x14ac:dyDescent="0.2">
      <c r="A24" s="18">
        <v>15</v>
      </c>
      <c r="B24" s="10">
        <v>0</v>
      </c>
      <c r="C24" s="10">
        <v>1477</v>
      </c>
      <c r="D24" s="61">
        <v>1507</v>
      </c>
      <c r="E24" s="53">
        <v>0</v>
      </c>
      <c r="F24" s="20">
        <f t="shared" si="3"/>
        <v>0</v>
      </c>
      <c r="G24" s="20">
        <f t="shared" si="0"/>
        <v>0</v>
      </c>
      <c r="H24" s="15">
        <f t="shared" si="6"/>
        <v>99568.164965014701</v>
      </c>
      <c r="I24" s="15">
        <f t="shared" si="4"/>
        <v>0</v>
      </c>
      <c r="J24" s="15">
        <f t="shared" si="1"/>
        <v>99568.164965014701</v>
      </c>
      <c r="K24" s="15">
        <f t="shared" si="2"/>
        <v>7096550.1258104295</v>
      </c>
      <c r="L24" s="22">
        <f t="shared" si="5"/>
        <v>71.273284270167551</v>
      </c>
    </row>
    <row r="25" spans="1:12" x14ac:dyDescent="0.2">
      <c r="A25" s="18">
        <v>16</v>
      </c>
      <c r="B25" s="10">
        <v>0</v>
      </c>
      <c r="C25" s="10">
        <v>1435</v>
      </c>
      <c r="D25" s="61">
        <v>1499</v>
      </c>
      <c r="E25" s="53">
        <v>0</v>
      </c>
      <c r="F25" s="20">
        <f t="shared" si="3"/>
        <v>0</v>
      </c>
      <c r="G25" s="20">
        <f t="shared" si="0"/>
        <v>0</v>
      </c>
      <c r="H25" s="15">
        <f t="shared" si="6"/>
        <v>99568.164965014701</v>
      </c>
      <c r="I25" s="15">
        <f t="shared" si="4"/>
        <v>0</v>
      </c>
      <c r="J25" s="15">
        <f t="shared" si="1"/>
        <v>99568.164965014701</v>
      </c>
      <c r="K25" s="15">
        <f t="shared" si="2"/>
        <v>6996981.9608454145</v>
      </c>
      <c r="L25" s="22">
        <f t="shared" si="5"/>
        <v>70.273284270167537</v>
      </c>
    </row>
    <row r="26" spans="1:12" x14ac:dyDescent="0.2">
      <c r="A26" s="18">
        <v>17</v>
      </c>
      <c r="B26" s="10">
        <v>0</v>
      </c>
      <c r="C26" s="10">
        <v>1393</v>
      </c>
      <c r="D26" s="61">
        <v>1454</v>
      </c>
      <c r="E26" s="53">
        <v>0</v>
      </c>
      <c r="F26" s="20">
        <f t="shared" si="3"/>
        <v>0</v>
      </c>
      <c r="G26" s="20">
        <f t="shared" si="0"/>
        <v>0</v>
      </c>
      <c r="H26" s="15">
        <f t="shared" si="6"/>
        <v>99568.164965014701</v>
      </c>
      <c r="I26" s="15">
        <f t="shared" si="4"/>
        <v>0</v>
      </c>
      <c r="J26" s="15">
        <f t="shared" si="1"/>
        <v>99568.164965014701</v>
      </c>
      <c r="K26" s="15">
        <f t="shared" si="2"/>
        <v>6897413.7958803996</v>
      </c>
      <c r="L26" s="22">
        <f t="shared" si="5"/>
        <v>69.273284270167537</v>
      </c>
    </row>
    <row r="27" spans="1:12" x14ac:dyDescent="0.2">
      <c r="A27" s="18">
        <v>18</v>
      </c>
      <c r="B27" s="10">
        <v>1</v>
      </c>
      <c r="C27" s="10">
        <v>1426</v>
      </c>
      <c r="D27" s="61">
        <v>1435</v>
      </c>
      <c r="E27" s="53">
        <v>0.39450000000000002</v>
      </c>
      <c r="F27" s="20">
        <f t="shared" si="3"/>
        <v>6.9905627403005937E-4</v>
      </c>
      <c r="G27" s="20">
        <f t="shared" si="0"/>
        <v>6.9876050368054626E-4</v>
      </c>
      <c r="H27" s="15">
        <f t="shared" si="6"/>
        <v>99568.164965014701</v>
      </c>
      <c r="I27" s="15">
        <f t="shared" si="4"/>
        <v>69.574301101501391</v>
      </c>
      <c r="J27" s="15">
        <f t="shared" si="1"/>
        <v>99526.037725697737</v>
      </c>
      <c r="K27" s="15">
        <f t="shared" si="2"/>
        <v>6797845.6309153847</v>
      </c>
      <c r="L27" s="22">
        <f t="shared" si="5"/>
        <v>68.273284270167537</v>
      </c>
    </row>
    <row r="28" spans="1:12" x14ac:dyDescent="0.2">
      <c r="A28" s="18">
        <v>19</v>
      </c>
      <c r="B28" s="10">
        <v>1</v>
      </c>
      <c r="C28" s="10">
        <v>1352</v>
      </c>
      <c r="D28" s="61">
        <v>1475</v>
      </c>
      <c r="E28" s="53">
        <v>0.4</v>
      </c>
      <c r="F28" s="20">
        <f t="shared" si="3"/>
        <v>7.0746374248319773E-4</v>
      </c>
      <c r="G28" s="20">
        <f t="shared" si="0"/>
        <v>7.0716356693303168E-4</v>
      </c>
      <c r="H28" s="15">
        <f t="shared" si="6"/>
        <v>99498.590663913201</v>
      </c>
      <c r="I28" s="15">
        <f t="shared" si="4"/>
        <v>70.361778278702502</v>
      </c>
      <c r="J28" s="15">
        <f t="shared" si="1"/>
        <v>99456.373596945981</v>
      </c>
      <c r="K28" s="15">
        <f t="shared" si="2"/>
        <v>6698319.5931896865</v>
      </c>
      <c r="L28" s="22">
        <f t="shared" si="5"/>
        <v>67.320748449747413</v>
      </c>
    </row>
    <row r="29" spans="1:12" x14ac:dyDescent="0.2">
      <c r="A29" s="18">
        <v>20</v>
      </c>
      <c r="B29" s="10">
        <v>0</v>
      </c>
      <c r="C29" s="10">
        <v>1345</v>
      </c>
      <c r="D29" s="61">
        <v>1380</v>
      </c>
      <c r="E29" s="53">
        <v>0</v>
      </c>
      <c r="F29" s="20">
        <f t="shared" si="3"/>
        <v>0</v>
      </c>
      <c r="G29" s="20">
        <f t="shared" si="0"/>
        <v>0</v>
      </c>
      <c r="H29" s="15">
        <f t="shared" si="6"/>
        <v>99428.228885634497</v>
      </c>
      <c r="I29" s="15">
        <f t="shared" si="4"/>
        <v>0</v>
      </c>
      <c r="J29" s="15">
        <f t="shared" si="1"/>
        <v>99428.228885634497</v>
      </c>
      <c r="K29" s="15">
        <f t="shared" si="2"/>
        <v>6598863.2195927408</v>
      </c>
      <c r="L29" s="22">
        <f t="shared" si="5"/>
        <v>66.368105854354127</v>
      </c>
    </row>
    <row r="30" spans="1:12" x14ac:dyDescent="0.2">
      <c r="A30" s="18">
        <v>21</v>
      </c>
      <c r="B30" s="10">
        <v>0</v>
      </c>
      <c r="C30" s="10">
        <v>1342</v>
      </c>
      <c r="D30" s="61">
        <v>1403</v>
      </c>
      <c r="E30" s="53">
        <v>0</v>
      </c>
      <c r="F30" s="20">
        <f t="shared" si="3"/>
        <v>0</v>
      </c>
      <c r="G30" s="20">
        <f t="shared" si="0"/>
        <v>0</v>
      </c>
      <c r="H30" s="15">
        <f t="shared" si="6"/>
        <v>99428.228885634497</v>
      </c>
      <c r="I30" s="15">
        <f t="shared" si="4"/>
        <v>0</v>
      </c>
      <c r="J30" s="15">
        <f t="shared" si="1"/>
        <v>99428.228885634497</v>
      </c>
      <c r="K30" s="15">
        <f t="shared" si="2"/>
        <v>6499434.990707106</v>
      </c>
      <c r="L30" s="22">
        <f t="shared" si="5"/>
        <v>65.368105854354127</v>
      </c>
    </row>
    <row r="31" spans="1:12" x14ac:dyDescent="0.2">
      <c r="A31" s="18">
        <v>22</v>
      </c>
      <c r="B31" s="10">
        <v>0</v>
      </c>
      <c r="C31" s="10">
        <v>1365</v>
      </c>
      <c r="D31" s="61">
        <v>1398</v>
      </c>
      <c r="E31" s="53">
        <v>0</v>
      </c>
      <c r="F31" s="20">
        <f t="shared" si="3"/>
        <v>0</v>
      </c>
      <c r="G31" s="20">
        <f t="shared" si="0"/>
        <v>0</v>
      </c>
      <c r="H31" s="15">
        <f t="shared" si="6"/>
        <v>99428.228885634497</v>
      </c>
      <c r="I31" s="15">
        <f t="shared" si="4"/>
        <v>0</v>
      </c>
      <c r="J31" s="15">
        <f t="shared" si="1"/>
        <v>99428.228885634497</v>
      </c>
      <c r="K31" s="15">
        <f t="shared" si="2"/>
        <v>6400006.7618214712</v>
      </c>
      <c r="L31" s="22">
        <f t="shared" si="5"/>
        <v>64.368105854354113</v>
      </c>
    </row>
    <row r="32" spans="1:12" x14ac:dyDescent="0.2">
      <c r="A32" s="18">
        <v>23</v>
      </c>
      <c r="B32" s="10">
        <v>0</v>
      </c>
      <c r="C32" s="10">
        <v>1366</v>
      </c>
      <c r="D32" s="61">
        <v>1421</v>
      </c>
      <c r="E32" s="53">
        <v>0</v>
      </c>
      <c r="F32" s="20">
        <f t="shared" si="3"/>
        <v>0</v>
      </c>
      <c r="G32" s="20">
        <f t="shared" si="0"/>
        <v>0</v>
      </c>
      <c r="H32" s="15">
        <f t="shared" si="6"/>
        <v>99428.228885634497</v>
      </c>
      <c r="I32" s="15">
        <f t="shared" si="4"/>
        <v>0</v>
      </c>
      <c r="J32" s="15">
        <f t="shared" si="1"/>
        <v>99428.228885634497</v>
      </c>
      <c r="K32" s="15">
        <f t="shared" si="2"/>
        <v>6300578.5329358364</v>
      </c>
      <c r="L32" s="22">
        <f t="shared" si="5"/>
        <v>63.368105854354113</v>
      </c>
    </row>
    <row r="33" spans="1:12" x14ac:dyDescent="0.2">
      <c r="A33" s="18">
        <v>24</v>
      </c>
      <c r="B33" s="10">
        <v>1</v>
      </c>
      <c r="C33" s="10">
        <v>1342</v>
      </c>
      <c r="D33" s="61">
        <v>1433</v>
      </c>
      <c r="E33" s="53">
        <v>0.48220000000000002</v>
      </c>
      <c r="F33" s="20">
        <f t="shared" si="3"/>
        <v>7.2072072072072073E-4</v>
      </c>
      <c r="G33" s="20">
        <f t="shared" si="0"/>
        <v>7.2045185587677623E-4</v>
      </c>
      <c r="H33" s="15">
        <f t="shared" si="6"/>
        <v>99428.228885634497</v>
      </c>
      <c r="I33" s="15">
        <f t="shared" si="4"/>
        <v>71.633252027196264</v>
      </c>
      <c r="J33" s="15">
        <f t="shared" si="1"/>
        <v>99391.137187734814</v>
      </c>
      <c r="K33" s="15">
        <f t="shared" si="2"/>
        <v>6201150.3040502016</v>
      </c>
      <c r="L33" s="22">
        <f t="shared" si="5"/>
        <v>62.368105854354113</v>
      </c>
    </row>
    <row r="34" spans="1:12" x14ac:dyDescent="0.2">
      <c r="A34" s="18">
        <v>25</v>
      </c>
      <c r="B34" s="10">
        <v>0</v>
      </c>
      <c r="C34" s="10">
        <v>1309</v>
      </c>
      <c r="D34" s="61">
        <v>1427</v>
      </c>
      <c r="E34" s="53">
        <v>0</v>
      </c>
      <c r="F34" s="20">
        <f t="shared" si="3"/>
        <v>0</v>
      </c>
      <c r="G34" s="20">
        <f t="shared" si="0"/>
        <v>0</v>
      </c>
      <c r="H34" s="15">
        <f t="shared" si="6"/>
        <v>99356.5956336073</v>
      </c>
      <c r="I34" s="15">
        <f t="shared" si="4"/>
        <v>0</v>
      </c>
      <c r="J34" s="15">
        <f t="shared" si="1"/>
        <v>99356.5956336073</v>
      </c>
      <c r="K34" s="15">
        <f t="shared" si="2"/>
        <v>6101759.1668624664</v>
      </c>
      <c r="L34" s="22">
        <f t="shared" si="5"/>
        <v>61.412723815172171</v>
      </c>
    </row>
    <row r="35" spans="1:12" x14ac:dyDescent="0.2">
      <c r="A35" s="18">
        <v>26</v>
      </c>
      <c r="B35" s="10">
        <v>1</v>
      </c>
      <c r="C35" s="10">
        <v>1363</v>
      </c>
      <c r="D35" s="61">
        <v>1373</v>
      </c>
      <c r="E35" s="53">
        <v>0.96440000000000003</v>
      </c>
      <c r="F35" s="20">
        <f t="shared" si="3"/>
        <v>7.3099415204678359E-4</v>
      </c>
      <c r="G35" s="20">
        <f t="shared" si="0"/>
        <v>7.3097512959458075E-4</v>
      </c>
      <c r="H35" s="15">
        <f t="shared" si="6"/>
        <v>99356.5956336073</v>
      </c>
      <c r="I35" s="15">
        <f t="shared" si="4"/>
        <v>72.627200369352451</v>
      </c>
      <c r="J35" s="15">
        <f t="shared" si="1"/>
        <v>99354.010105274137</v>
      </c>
      <c r="K35" s="15">
        <f t="shared" si="2"/>
        <v>6002402.571228859</v>
      </c>
      <c r="L35" s="22">
        <f t="shared" si="5"/>
        <v>60.412723815172171</v>
      </c>
    </row>
    <row r="36" spans="1:12" x14ac:dyDescent="0.2">
      <c r="A36" s="18">
        <v>27</v>
      </c>
      <c r="B36" s="10">
        <v>1</v>
      </c>
      <c r="C36" s="10">
        <v>1380</v>
      </c>
      <c r="D36" s="61">
        <v>1445</v>
      </c>
      <c r="E36" s="53">
        <v>0.30959999999999999</v>
      </c>
      <c r="F36" s="20">
        <f t="shared" si="3"/>
        <v>7.0796460176991152E-4</v>
      </c>
      <c r="G36" s="20">
        <f t="shared" si="0"/>
        <v>7.0761873276240774E-4</v>
      </c>
      <c r="H36" s="15">
        <f t="shared" si="6"/>
        <v>99283.96843323794</v>
      </c>
      <c r="I36" s="15">
        <f t="shared" si="4"/>
        <v>70.255195926350723</v>
      </c>
      <c r="J36" s="15">
        <f t="shared" si="1"/>
        <v>99235.46424597039</v>
      </c>
      <c r="K36" s="15">
        <f t="shared" si="2"/>
        <v>5903048.5611235853</v>
      </c>
      <c r="L36" s="22">
        <f t="shared" si="5"/>
        <v>59.456210849317578</v>
      </c>
    </row>
    <row r="37" spans="1:12" x14ac:dyDescent="0.2">
      <c r="A37" s="18">
        <v>28</v>
      </c>
      <c r="B37" s="10">
        <v>1</v>
      </c>
      <c r="C37" s="10">
        <v>1357</v>
      </c>
      <c r="D37" s="61">
        <v>1410</v>
      </c>
      <c r="E37" s="53">
        <v>0.45750000000000002</v>
      </c>
      <c r="F37" s="20">
        <f t="shared" si="3"/>
        <v>7.2280448138778463E-4</v>
      </c>
      <c r="G37" s="20">
        <f t="shared" si="0"/>
        <v>7.2252116535438768E-4</v>
      </c>
      <c r="H37" s="15">
        <f t="shared" si="6"/>
        <v>99213.713237311589</v>
      </c>
      <c r="I37" s="15">
        <f t="shared" si="4"/>
        <v>71.684007707358404</v>
      </c>
      <c r="J37" s="15">
        <f t="shared" si="1"/>
        <v>99174.824663130348</v>
      </c>
      <c r="K37" s="15">
        <f t="shared" si="2"/>
        <v>5803813.096877615</v>
      </c>
      <c r="L37" s="22">
        <f t="shared" si="5"/>
        <v>58.498093736249338</v>
      </c>
    </row>
    <row r="38" spans="1:12" x14ac:dyDescent="0.2">
      <c r="A38" s="18">
        <v>29</v>
      </c>
      <c r="B38" s="10">
        <v>0</v>
      </c>
      <c r="C38" s="10">
        <v>1367</v>
      </c>
      <c r="D38" s="61">
        <v>1422</v>
      </c>
      <c r="E38" s="53">
        <v>0</v>
      </c>
      <c r="F38" s="20">
        <f t="shared" si="3"/>
        <v>0</v>
      </c>
      <c r="G38" s="20">
        <f t="shared" si="0"/>
        <v>0</v>
      </c>
      <c r="H38" s="15">
        <f t="shared" si="6"/>
        <v>99142.029229604232</v>
      </c>
      <c r="I38" s="15">
        <f t="shared" si="4"/>
        <v>0</v>
      </c>
      <c r="J38" s="15">
        <f t="shared" si="1"/>
        <v>99142.029229604232</v>
      </c>
      <c r="K38" s="15">
        <f t="shared" si="2"/>
        <v>5704638.2722144844</v>
      </c>
      <c r="L38" s="22">
        <f t="shared" si="5"/>
        <v>57.540059614909062</v>
      </c>
    </row>
    <row r="39" spans="1:12" x14ac:dyDescent="0.2">
      <c r="A39" s="18">
        <v>30</v>
      </c>
      <c r="B39" s="10">
        <v>0</v>
      </c>
      <c r="C39" s="10">
        <v>1399</v>
      </c>
      <c r="D39" s="61">
        <v>1445</v>
      </c>
      <c r="E39" s="53">
        <v>0</v>
      </c>
      <c r="F39" s="20">
        <f t="shared" si="3"/>
        <v>0</v>
      </c>
      <c r="G39" s="20">
        <f t="shared" si="0"/>
        <v>0</v>
      </c>
      <c r="H39" s="15">
        <f t="shared" si="6"/>
        <v>99142.029229604232</v>
      </c>
      <c r="I39" s="15">
        <f t="shared" si="4"/>
        <v>0</v>
      </c>
      <c r="J39" s="15">
        <f t="shared" si="1"/>
        <v>99142.029229604232</v>
      </c>
      <c r="K39" s="15">
        <f t="shared" si="2"/>
        <v>5605496.2429848798</v>
      </c>
      <c r="L39" s="22">
        <f t="shared" si="5"/>
        <v>56.540059614909062</v>
      </c>
    </row>
    <row r="40" spans="1:12" x14ac:dyDescent="0.2">
      <c r="A40" s="18">
        <v>31</v>
      </c>
      <c r="B40" s="10">
        <v>2</v>
      </c>
      <c r="C40" s="10">
        <v>1344</v>
      </c>
      <c r="D40" s="61">
        <v>1427</v>
      </c>
      <c r="E40" s="53">
        <v>0.65749999999999997</v>
      </c>
      <c r="F40" s="20">
        <f t="shared" si="3"/>
        <v>1.443522194153735E-3</v>
      </c>
      <c r="G40" s="20">
        <f t="shared" si="0"/>
        <v>1.442808860289211E-3</v>
      </c>
      <c r="H40" s="15">
        <f t="shared" si="6"/>
        <v>99142.029229604232</v>
      </c>
      <c r="I40" s="15">
        <f t="shared" si="4"/>
        <v>143.04299819952493</v>
      </c>
      <c r="J40" s="15">
        <f t="shared" si="1"/>
        <v>99093.037002720899</v>
      </c>
      <c r="K40" s="15">
        <f t="shared" si="2"/>
        <v>5506354.2137552751</v>
      </c>
      <c r="L40" s="22">
        <f t="shared" si="5"/>
        <v>55.540059614909055</v>
      </c>
    </row>
    <row r="41" spans="1:12" x14ac:dyDescent="0.2">
      <c r="A41" s="18">
        <v>32</v>
      </c>
      <c r="B41" s="10">
        <v>1</v>
      </c>
      <c r="C41" s="10">
        <v>1403</v>
      </c>
      <c r="D41" s="61">
        <v>1363</v>
      </c>
      <c r="E41" s="53">
        <v>0.55069999999999997</v>
      </c>
      <c r="F41" s="20">
        <f t="shared" si="3"/>
        <v>7.2306579898770787E-4</v>
      </c>
      <c r="G41" s="20">
        <f t="shared" si="0"/>
        <v>7.2283097038684406E-4</v>
      </c>
      <c r="H41" s="15">
        <f t="shared" si="6"/>
        <v>98998.986231404706</v>
      </c>
      <c r="I41" s="15">
        <f t="shared" si="4"/>
        <v>71.559533284960082</v>
      </c>
      <c r="J41" s="15">
        <f t="shared" si="1"/>
        <v>98966.834533099769</v>
      </c>
      <c r="K41" s="15">
        <f t="shared" si="2"/>
        <v>5407261.1767525543</v>
      </c>
      <c r="L41" s="22">
        <f t="shared" si="5"/>
        <v>54.619359072156328</v>
      </c>
    </row>
    <row r="42" spans="1:12" x14ac:dyDescent="0.2">
      <c r="A42" s="18">
        <v>33</v>
      </c>
      <c r="B42" s="10">
        <v>2</v>
      </c>
      <c r="C42" s="10">
        <v>1460</v>
      </c>
      <c r="D42" s="61">
        <v>1384</v>
      </c>
      <c r="E42" s="53">
        <v>0.4945</v>
      </c>
      <c r="F42" s="20">
        <f t="shared" si="3"/>
        <v>1.4064697609001407E-3</v>
      </c>
      <c r="G42" s="20">
        <f t="shared" si="0"/>
        <v>1.4054705128772721E-3</v>
      </c>
      <c r="H42" s="15">
        <f t="shared" si="6"/>
        <v>98927.426698119743</v>
      </c>
      <c r="I42" s="15">
        <f t="shared" si="4"/>
        <v>139.03958113903511</v>
      </c>
      <c r="J42" s="15">
        <f t="shared" si="1"/>
        <v>98857.142189853956</v>
      </c>
      <c r="K42" s="15">
        <f t="shared" si="2"/>
        <v>5308294.3422194542</v>
      </c>
      <c r="L42" s="22">
        <f t="shared" si="5"/>
        <v>53.658469843938093</v>
      </c>
    </row>
    <row r="43" spans="1:12" x14ac:dyDescent="0.2">
      <c r="A43" s="18">
        <v>34</v>
      </c>
      <c r="B43" s="10">
        <v>1</v>
      </c>
      <c r="C43" s="10">
        <v>1363</v>
      </c>
      <c r="D43" s="61">
        <v>1507</v>
      </c>
      <c r="E43" s="53">
        <v>0.40820000000000001</v>
      </c>
      <c r="F43" s="20">
        <f t="shared" si="3"/>
        <v>6.9686411149825784E-4</v>
      </c>
      <c r="G43" s="20">
        <f t="shared" si="0"/>
        <v>6.9657684029680303E-4</v>
      </c>
      <c r="H43" s="15">
        <f t="shared" si="6"/>
        <v>98788.38711698071</v>
      </c>
      <c r="I43" s="15">
        <f t="shared" si="4"/>
        <v>68.813702555963829</v>
      </c>
      <c r="J43" s="15">
        <f t="shared" si="1"/>
        <v>98747.663167808088</v>
      </c>
      <c r="K43" s="15">
        <f t="shared" si="2"/>
        <v>5209437.2000296004</v>
      </c>
      <c r="L43" s="22">
        <f t="shared" si="5"/>
        <v>52.733295401015326</v>
      </c>
    </row>
    <row r="44" spans="1:12" x14ac:dyDescent="0.2">
      <c r="A44" s="18">
        <v>35</v>
      </c>
      <c r="B44" s="10">
        <v>0</v>
      </c>
      <c r="C44" s="10">
        <v>1417</v>
      </c>
      <c r="D44" s="61">
        <v>1411</v>
      </c>
      <c r="E44" s="53">
        <v>0</v>
      </c>
      <c r="F44" s="20">
        <f t="shared" si="3"/>
        <v>0</v>
      </c>
      <c r="G44" s="20">
        <f t="shared" si="0"/>
        <v>0</v>
      </c>
      <c r="H44" s="15">
        <f t="shared" si="6"/>
        <v>98719.57341442474</v>
      </c>
      <c r="I44" s="15">
        <f t="shared" si="4"/>
        <v>0</v>
      </c>
      <c r="J44" s="15">
        <f t="shared" si="1"/>
        <v>98719.57341442474</v>
      </c>
      <c r="K44" s="15">
        <f t="shared" si="2"/>
        <v>5110689.5368617922</v>
      </c>
      <c r="L44" s="22">
        <f t="shared" si="5"/>
        <v>51.769769257481684</v>
      </c>
    </row>
    <row r="45" spans="1:12" x14ac:dyDescent="0.2">
      <c r="A45" s="18">
        <v>36</v>
      </c>
      <c r="B45" s="10">
        <v>0</v>
      </c>
      <c r="C45" s="10">
        <v>1466</v>
      </c>
      <c r="D45" s="61">
        <v>1466</v>
      </c>
      <c r="E45" s="53">
        <v>0</v>
      </c>
      <c r="F45" s="20">
        <f t="shared" si="3"/>
        <v>0</v>
      </c>
      <c r="G45" s="20">
        <f t="shared" si="0"/>
        <v>0</v>
      </c>
      <c r="H45" s="15">
        <f t="shared" si="6"/>
        <v>98719.57341442474</v>
      </c>
      <c r="I45" s="15">
        <f t="shared" si="4"/>
        <v>0</v>
      </c>
      <c r="J45" s="15">
        <f t="shared" si="1"/>
        <v>98719.57341442474</v>
      </c>
      <c r="K45" s="15">
        <f t="shared" si="2"/>
        <v>5011969.9634473678</v>
      </c>
      <c r="L45" s="22">
        <f t="shared" si="5"/>
        <v>50.769769257481691</v>
      </c>
    </row>
    <row r="46" spans="1:12" x14ac:dyDescent="0.2">
      <c r="A46" s="18">
        <v>37</v>
      </c>
      <c r="B46" s="10">
        <v>2</v>
      </c>
      <c r="C46" s="10">
        <v>1531</v>
      </c>
      <c r="D46" s="61">
        <v>1485</v>
      </c>
      <c r="E46" s="53">
        <v>0.2301</v>
      </c>
      <c r="F46" s="20">
        <f t="shared" si="3"/>
        <v>1.3262599469496021E-3</v>
      </c>
      <c r="G46" s="20">
        <f t="shared" si="0"/>
        <v>1.3249071008263578E-3</v>
      </c>
      <c r="H46" s="15">
        <f t="shared" si="6"/>
        <v>98719.57341442474</v>
      </c>
      <c r="I46" s="15">
        <f t="shared" si="4"/>
        <v>130.79426380732028</v>
      </c>
      <c r="J46" s="15">
        <f t="shared" si="1"/>
        <v>98618.874910719489</v>
      </c>
      <c r="K46" s="15">
        <f t="shared" si="2"/>
        <v>4913250.3900329433</v>
      </c>
      <c r="L46" s="22">
        <f t="shared" si="5"/>
        <v>49.769769257481691</v>
      </c>
    </row>
    <row r="47" spans="1:12" x14ac:dyDescent="0.2">
      <c r="A47" s="18">
        <v>38</v>
      </c>
      <c r="B47" s="10">
        <v>1</v>
      </c>
      <c r="C47" s="10">
        <v>1656</v>
      </c>
      <c r="D47" s="61">
        <v>1549</v>
      </c>
      <c r="E47" s="53">
        <v>4.9299999999999997E-2</v>
      </c>
      <c r="F47" s="20">
        <f t="shared" si="3"/>
        <v>6.2402496099843994E-4</v>
      </c>
      <c r="G47" s="20">
        <f t="shared" si="0"/>
        <v>6.2365497111947375E-4</v>
      </c>
      <c r="H47" s="15">
        <f t="shared" si="6"/>
        <v>98588.779150617425</v>
      </c>
      <c r="I47" s="15">
        <f t="shared" si="4"/>
        <v>61.485382213882488</v>
      </c>
      <c r="J47" s="15">
        <f t="shared" si="1"/>
        <v>98530.324997746691</v>
      </c>
      <c r="K47" s="15">
        <f t="shared" si="2"/>
        <v>4814631.5151222236</v>
      </c>
      <c r="L47" s="22">
        <f t="shared" si="5"/>
        <v>48.835491793307916</v>
      </c>
    </row>
    <row r="48" spans="1:12" x14ac:dyDescent="0.2">
      <c r="A48" s="18">
        <v>39</v>
      </c>
      <c r="B48" s="10">
        <v>1</v>
      </c>
      <c r="C48" s="10">
        <v>1618</v>
      </c>
      <c r="D48" s="61">
        <v>1728</v>
      </c>
      <c r="E48" s="53">
        <v>0.62190000000000001</v>
      </c>
      <c r="F48" s="20">
        <f t="shared" si="3"/>
        <v>5.977286312014345E-4</v>
      </c>
      <c r="G48" s="20">
        <f t="shared" si="0"/>
        <v>5.9759357433923621E-4</v>
      </c>
      <c r="H48" s="15">
        <f t="shared" si="6"/>
        <v>98527.293768403542</v>
      </c>
      <c r="I48" s="15">
        <f t="shared" si="4"/>
        <v>58.879277653032226</v>
      </c>
      <c r="J48" s="15">
        <f t="shared" si="1"/>
        <v>98505.031513522932</v>
      </c>
      <c r="K48" s="15">
        <f t="shared" si="2"/>
        <v>4716101.1901244773</v>
      </c>
      <c r="L48" s="22">
        <f t="shared" si="5"/>
        <v>47.865936531354031</v>
      </c>
    </row>
    <row r="49" spans="1:12" x14ac:dyDescent="0.2">
      <c r="A49" s="18">
        <v>40</v>
      </c>
      <c r="B49" s="10">
        <v>0</v>
      </c>
      <c r="C49" s="10">
        <v>1744</v>
      </c>
      <c r="D49" s="61">
        <v>1671</v>
      </c>
      <c r="E49" s="53">
        <v>0</v>
      </c>
      <c r="F49" s="20">
        <f t="shared" si="3"/>
        <v>0</v>
      </c>
      <c r="G49" s="20">
        <f t="shared" si="0"/>
        <v>0</v>
      </c>
      <c r="H49" s="15">
        <f t="shared" si="6"/>
        <v>98468.414490750511</v>
      </c>
      <c r="I49" s="15">
        <f t="shared" si="4"/>
        <v>0</v>
      </c>
      <c r="J49" s="15">
        <f t="shared" si="1"/>
        <v>98468.414490750511</v>
      </c>
      <c r="K49" s="15">
        <f t="shared" si="2"/>
        <v>4617596.1586109539</v>
      </c>
      <c r="L49" s="22">
        <f t="shared" si="5"/>
        <v>46.894186145799083</v>
      </c>
    </row>
    <row r="50" spans="1:12" x14ac:dyDescent="0.2">
      <c r="A50" s="18">
        <v>41</v>
      </c>
      <c r="B50" s="10">
        <v>0</v>
      </c>
      <c r="C50" s="10">
        <v>1853</v>
      </c>
      <c r="D50" s="61">
        <v>1738</v>
      </c>
      <c r="E50" s="53">
        <v>0</v>
      </c>
      <c r="F50" s="20">
        <f t="shared" si="3"/>
        <v>0</v>
      </c>
      <c r="G50" s="20">
        <f t="shared" si="0"/>
        <v>0</v>
      </c>
      <c r="H50" s="15">
        <f t="shared" si="6"/>
        <v>98468.414490750511</v>
      </c>
      <c r="I50" s="15">
        <f t="shared" si="4"/>
        <v>0</v>
      </c>
      <c r="J50" s="15">
        <f t="shared" si="1"/>
        <v>98468.414490750511</v>
      </c>
      <c r="K50" s="15">
        <f t="shared" si="2"/>
        <v>4519127.7441202039</v>
      </c>
      <c r="L50" s="22">
        <f t="shared" si="5"/>
        <v>45.894186145799083</v>
      </c>
    </row>
    <row r="51" spans="1:12" x14ac:dyDescent="0.2">
      <c r="A51" s="18">
        <v>42</v>
      </c>
      <c r="B51" s="10">
        <v>2</v>
      </c>
      <c r="C51" s="10">
        <v>1891</v>
      </c>
      <c r="D51" s="61">
        <v>1888</v>
      </c>
      <c r="E51" s="53">
        <v>0.6452</v>
      </c>
      <c r="F51" s="20">
        <f t="shared" si="3"/>
        <v>1.0584810796507012E-3</v>
      </c>
      <c r="G51" s="20">
        <f t="shared" si="0"/>
        <v>1.0580837172766448E-3</v>
      </c>
      <c r="H51" s="15">
        <f t="shared" si="6"/>
        <v>98468.414490750511</v>
      </c>
      <c r="I51" s="15">
        <f t="shared" si="4"/>
        <v>104.18782603871074</v>
      </c>
      <c r="J51" s="15">
        <f t="shared" si="1"/>
        <v>98431.448650071965</v>
      </c>
      <c r="K51" s="15">
        <f t="shared" si="2"/>
        <v>4420659.3296294538</v>
      </c>
      <c r="L51" s="22">
        <f t="shared" si="5"/>
        <v>44.89418614579909</v>
      </c>
    </row>
    <row r="52" spans="1:12" x14ac:dyDescent="0.2">
      <c r="A52" s="18">
        <v>43</v>
      </c>
      <c r="B52" s="10">
        <v>0</v>
      </c>
      <c r="C52" s="10">
        <v>2014</v>
      </c>
      <c r="D52" s="61">
        <v>1942</v>
      </c>
      <c r="E52" s="53">
        <v>0</v>
      </c>
      <c r="F52" s="20">
        <f t="shared" si="3"/>
        <v>0</v>
      </c>
      <c r="G52" s="20">
        <f t="shared" si="0"/>
        <v>0</v>
      </c>
      <c r="H52" s="15">
        <f t="shared" si="6"/>
        <v>98364.226664711794</v>
      </c>
      <c r="I52" s="15">
        <f t="shared" si="4"/>
        <v>0</v>
      </c>
      <c r="J52" s="15">
        <f t="shared" si="1"/>
        <v>98364.226664711794</v>
      </c>
      <c r="K52" s="15">
        <f t="shared" si="2"/>
        <v>4322227.8809793815</v>
      </c>
      <c r="L52" s="22">
        <f t="shared" si="5"/>
        <v>43.941054868578384</v>
      </c>
    </row>
    <row r="53" spans="1:12" x14ac:dyDescent="0.2">
      <c r="A53" s="18">
        <v>44</v>
      </c>
      <c r="B53" s="10">
        <v>1</v>
      </c>
      <c r="C53" s="10">
        <v>2100</v>
      </c>
      <c r="D53" s="61">
        <v>2076</v>
      </c>
      <c r="E53" s="53">
        <v>0.12330000000000001</v>
      </c>
      <c r="F53" s="20">
        <f t="shared" si="3"/>
        <v>4.7892720306513407E-4</v>
      </c>
      <c r="G53" s="20">
        <f t="shared" si="0"/>
        <v>4.7872619767361083E-4</v>
      </c>
      <c r="H53" s="15">
        <f t="shared" si="6"/>
        <v>98364.226664711794</v>
      </c>
      <c r="I53" s="15">
        <f t="shared" si="4"/>
        <v>47.089532218302679</v>
      </c>
      <c r="J53" s="15">
        <f t="shared" si="1"/>
        <v>98322.94327181601</v>
      </c>
      <c r="K53" s="15">
        <f t="shared" si="2"/>
        <v>4223863.6543146698</v>
      </c>
      <c r="L53" s="22">
        <f t="shared" si="5"/>
        <v>42.941054868578384</v>
      </c>
    </row>
    <row r="54" spans="1:12" x14ac:dyDescent="0.2">
      <c r="A54" s="18">
        <v>45</v>
      </c>
      <c r="B54" s="10">
        <v>2</v>
      </c>
      <c r="C54" s="10">
        <v>2185</v>
      </c>
      <c r="D54" s="61">
        <v>2150</v>
      </c>
      <c r="E54" s="53">
        <v>0.55210000000000004</v>
      </c>
      <c r="F54" s="20">
        <f t="shared" si="3"/>
        <v>9.2272202998846598E-4</v>
      </c>
      <c r="G54" s="20">
        <f t="shared" si="0"/>
        <v>9.2234083832850081E-4</v>
      </c>
      <c r="H54" s="15">
        <f t="shared" si="6"/>
        <v>98317.137132493488</v>
      </c>
      <c r="I54" s="15">
        <f t="shared" si="4"/>
        <v>90.681910684842222</v>
      </c>
      <c r="J54" s="15">
        <f t="shared" si="1"/>
        <v>98276.520704697745</v>
      </c>
      <c r="K54" s="15">
        <f t="shared" si="2"/>
        <v>4125540.7110428535</v>
      </c>
      <c r="L54" s="22">
        <f t="shared" si="5"/>
        <v>41.961562667179983</v>
      </c>
    </row>
    <row r="55" spans="1:12" x14ac:dyDescent="0.2">
      <c r="A55" s="18">
        <v>46</v>
      </c>
      <c r="B55" s="10">
        <v>2</v>
      </c>
      <c r="C55" s="10">
        <v>2282</v>
      </c>
      <c r="D55" s="61">
        <v>2194</v>
      </c>
      <c r="E55" s="53">
        <v>0.96160000000000001</v>
      </c>
      <c r="F55" s="20">
        <f t="shared" si="3"/>
        <v>8.9365504915102768E-4</v>
      </c>
      <c r="G55" s="20">
        <f t="shared" si="0"/>
        <v>8.9362438322045069E-4</v>
      </c>
      <c r="H55" s="15">
        <f t="shared" si="6"/>
        <v>98226.455221808646</v>
      </c>
      <c r="I55" s="15">
        <f t="shared" si="4"/>
        <v>87.777555463519974</v>
      </c>
      <c r="J55" s="15">
        <f t="shared" si="1"/>
        <v>98223.084563678858</v>
      </c>
      <c r="K55" s="15">
        <f t="shared" si="2"/>
        <v>4027264.1903381557</v>
      </c>
      <c r="L55" s="22">
        <f t="shared" si="5"/>
        <v>40.999791565765534</v>
      </c>
    </row>
    <row r="56" spans="1:12" x14ac:dyDescent="0.2">
      <c r="A56" s="18">
        <v>47</v>
      </c>
      <c r="B56" s="10">
        <v>3</v>
      </c>
      <c r="C56" s="10">
        <v>2214</v>
      </c>
      <c r="D56" s="61">
        <v>2311</v>
      </c>
      <c r="E56" s="53">
        <v>0.33239999999999997</v>
      </c>
      <c r="F56" s="20">
        <f t="shared" si="3"/>
        <v>1.3259668508287293E-3</v>
      </c>
      <c r="G56" s="20">
        <f t="shared" si="0"/>
        <v>1.324794122577371E-3</v>
      </c>
      <c r="H56" s="15">
        <f t="shared" si="6"/>
        <v>98138.677666345131</v>
      </c>
      <c r="I56" s="15">
        <f t="shared" si="4"/>
        <v>130.01354336988913</v>
      </c>
      <c r="J56" s="15">
        <f t="shared" si="1"/>
        <v>98051.880624791389</v>
      </c>
      <c r="K56" s="15">
        <f t="shared" si="2"/>
        <v>3929041.1057744767</v>
      </c>
      <c r="L56" s="22">
        <f t="shared" si="5"/>
        <v>40.035602671686185</v>
      </c>
    </row>
    <row r="57" spans="1:12" x14ac:dyDescent="0.2">
      <c r="A57" s="18">
        <v>48</v>
      </c>
      <c r="B57" s="10">
        <v>4</v>
      </c>
      <c r="C57" s="10">
        <v>2180</v>
      </c>
      <c r="D57" s="61">
        <v>2213</v>
      </c>
      <c r="E57" s="53">
        <v>0.78900000000000003</v>
      </c>
      <c r="F57" s="20">
        <f t="shared" si="3"/>
        <v>1.821078989301161E-3</v>
      </c>
      <c r="G57" s="20">
        <f t="shared" si="0"/>
        <v>1.820379512720812E-3</v>
      </c>
      <c r="H57" s="15">
        <f t="shared" si="6"/>
        <v>98008.664122975242</v>
      </c>
      <c r="I57" s="15">
        <f t="shared" si="4"/>
        <v>178.41296423859939</v>
      </c>
      <c r="J57" s="15">
        <f t="shared" si="1"/>
        <v>97971.018987520903</v>
      </c>
      <c r="K57" s="15">
        <f t="shared" si="2"/>
        <v>3830989.2251496851</v>
      </c>
      <c r="L57" s="22">
        <f t="shared" si="5"/>
        <v>39.088271015946056</v>
      </c>
    </row>
    <row r="58" spans="1:12" x14ac:dyDescent="0.2">
      <c r="A58" s="18">
        <v>49</v>
      </c>
      <c r="B58" s="10">
        <v>3</v>
      </c>
      <c r="C58" s="10">
        <v>2169</v>
      </c>
      <c r="D58" s="61">
        <v>2201</v>
      </c>
      <c r="E58" s="53">
        <v>0.61</v>
      </c>
      <c r="F58" s="20">
        <f t="shared" si="3"/>
        <v>1.3729977116704805E-3</v>
      </c>
      <c r="G58" s="20">
        <f t="shared" si="0"/>
        <v>1.3722629072761953E-3</v>
      </c>
      <c r="H58" s="15">
        <f t="shared" si="6"/>
        <v>97830.251158736646</v>
      </c>
      <c r="I58" s="15">
        <f t="shared" si="4"/>
        <v>134.24882487464834</v>
      </c>
      <c r="J58" s="15">
        <f t="shared" si="1"/>
        <v>97777.894117035525</v>
      </c>
      <c r="K58" s="15">
        <f t="shared" si="2"/>
        <v>3733018.206162164</v>
      </c>
      <c r="L58" s="22">
        <f t="shared" si="5"/>
        <v>38.158117371129634</v>
      </c>
    </row>
    <row r="59" spans="1:12" x14ac:dyDescent="0.2">
      <c r="A59" s="18">
        <v>50</v>
      </c>
      <c r="B59" s="10">
        <v>3</v>
      </c>
      <c r="C59" s="10">
        <v>2025</v>
      </c>
      <c r="D59" s="61">
        <v>2166</v>
      </c>
      <c r="E59" s="53">
        <v>0.5242</v>
      </c>
      <c r="F59" s="20">
        <f t="shared" si="3"/>
        <v>1.4316392269148174E-3</v>
      </c>
      <c r="G59" s="20">
        <f t="shared" si="0"/>
        <v>1.4306646954014715E-3</v>
      </c>
      <c r="H59" s="15">
        <f t="shared" si="6"/>
        <v>97696.002333861994</v>
      </c>
      <c r="I59" s="15">
        <f t="shared" si="4"/>
        <v>139.77022142091613</v>
      </c>
      <c r="J59" s="15">
        <f t="shared" si="1"/>
        <v>97629.49966250993</v>
      </c>
      <c r="K59" s="15">
        <f t="shared" si="2"/>
        <v>3635240.3120451286</v>
      </c>
      <c r="L59" s="22">
        <f t="shared" si="5"/>
        <v>37.209714064063945</v>
      </c>
    </row>
    <row r="60" spans="1:12" x14ac:dyDescent="0.2">
      <c r="A60" s="18">
        <v>51</v>
      </c>
      <c r="B60" s="10">
        <v>2</v>
      </c>
      <c r="C60" s="10">
        <v>2058</v>
      </c>
      <c r="D60" s="61">
        <v>2025</v>
      </c>
      <c r="E60" s="53">
        <v>0.61229999999999996</v>
      </c>
      <c r="F60" s="20">
        <f t="shared" si="3"/>
        <v>9.7967180994366888E-4</v>
      </c>
      <c r="G60" s="20">
        <f t="shared" si="0"/>
        <v>9.7929985348694897E-4</v>
      </c>
      <c r="H60" s="15">
        <f t="shared" si="6"/>
        <v>97556.232112441081</v>
      </c>
      <c r="I60" s="15">
        <f t="shared" si="4"/>
        <v>95.536803814452341</v>
      </c>
      <c r="J60" s="15">
        <f t="shared" si="1"/>
        <v>97519.192493602211</v>
      </c>
      <c r="K60" s="15">
        <f t="shared" si="2"/>
        <v>3537610.8123826184</v>
      </c>
      <c r="L60" s="22">
        <f t="shared" si="5"/>
        <v>36.262273929411798</v>
      </c>
    </row>
    <row r="61" spans="1:12" x14ac:dyDescent="0.2">
      <c r="A61" s="18">
        <v>52</v>
      </c>
      <c r="B61" s="10">
        <v>3</v>
      </c>
      <c r="C61" s="10">
        <v>1852</v>
      </c>
      <c r="D61" s="61">
        <v>2049</v>
      </c>
      <c r="E61" s="53">
        <v>0.4037</v>
      </c>
      <c r="F61" s="20">
        <f t="shared" si="3"/>
        <v>1.5380671622660857E-3</v>
      </c>
      <c r="G61" s="20">
        <f t="shared" si="0"/>
        <v>1.5366578173957757E-3</v>
      </c>
      <c r="H61" s="15">
        <f t="shared" si="6"/>
        <v>97460.695308626629</v>
      </c>
      <c r="I61" s="15">
        <f t="shared" si="4"/>
        <v>149.76373933482893</v>
      </c>
      <c r="J61" s="15">
        <f t="shared" si="1"/>
        <v>97371.391190861279</v>
      </c>
      <c r="K61" s="15">
        <f t="shared" si="2"/>
        <v>3440091.6198890163</v>
      </c>
      <c r="L61" s="22">
        <f t="shared" si="5"/>
        <v>35.297220166502548</v>
      </c>
    </row>
    <row r="62" spans="1:12" x14ac:dyDescent="0.2">
      <c r="A62" s="18">
        <v>53</v>
      </c>
      <c r="B62" s="10">
        <v>2</v>
      </c>
      <c r="C62" s="10">
        <v>1833</v>
      </c>
      <c r="D62" s="61">
        <v>1857</v>
      </c>
      <c r="E62" s="53">
        <v>0.63700000000000001</v>
      </c>
      <c r="F62" s="20">
        <f t="shared" si="3"/>
        <v>1.0840108401084011E-3</v>
      </c>
      <c r="G62" s="20">
        <f t="shared" si="0"/>
        <v>1.0835844540305548E-3</v>
      </c>
      <c r="H62" s="15">
        <f t="shared" si="6"/>
        <v>97310.931569291803</v>
      </c>
      <c r="I62" s="15">
        <f t="shared" si="4"/>
        <v>105.44461265571573</v>
      </c>
      <c r="J62" s="15">
        <f t="shared" si="1"/>
        <v>97272.65517489778</v>
      </c>
      <c r="K62" s="15">
        <f t="shared" si="2"/>
        <v>3342720.2286981549</v>
      </c>
      <c r="L62" s="22">
        <f t="shared" si="5"/>
        <v>34.350922088521138</v>
      </c>
    </row>
    <row r="63" spans="1:12" x14ac:dyDescent="0.2">
      <c r="A63" s="18">
        <v>54</v>
      </c>
      <c r="B63" s="10">
        <v>3</v>
      </c>
      <c r="C63" s="10">
        <v>1737</v>
      </c>
      <c r="D63" s="61">
        <v>1823</v>
      </c>
      <c r="E63" s="53">
        <v>0.72509999999999997</v>
      </c>
      <c r="F63" s="20">
        <f t="shared" si="3"/>
        <v>1.6853932584269663E-3</v>
      </c>
      <c r="G63" s="20">
        <f t="shared" si="0"/>
        <v>1.6846127527319224E-3</v>
      </c>
      <c r="H63" s="15">
        <f t="shared" si="6"/>
        <v>97205.486956636087</v>
      </c>
      <c r="I63" s="15">
        <f t="shared" si="4"/>
        <v>163.7536029626657</v>
      </c>
      <c r="J63" s="15">
        <f t="shared" si="1"/>
        <v>97160.471091181651</v>
      </c>
      <c r="K63" s="15">
        <f t="shared" si="2"/>
        <v>3245447.5735232569</v>
      </c>
      <c r="L63" s="22">
        <f t="shared" si="5"/>
        <v>33.387493598700544</v>
      </c>
    </row>
    <row r="64" spans="1:12" x14ac:dyDescent="0.2">
      <c r="A64" s="18">
        <v>55</v>
      </c>
      <c r="B64" s="10">
        <v>5</v>
      </c>
      <c r="C64" s="10">
        <v>1702</v>
      </c>
      <c r="D64" s="61">
        <v>1737</v>
      </c>
      <c r="E64" s="53">
        <v>0.23669999999999999</v>
      </c>
      <c r="F64" s="20">
        <f t="shared" si="3"/>
        <v>2.907822041291073E-3</v>
      </c>
      <c r="G64" s="20">
        <f t="shared" si="0"/>
        <v>2.9013823055718435E-3</v>
      </c>
      <c r="H64" s="15">
        <f t="shared" si="6"/>
        <v>97041.733353673422</v>
      </c>
      <c r="I64" s="15">
        <f t="shared" si="4"/>
        <v>281.55516805436906</v>
      </c>
      <c r="J64" s="15">
        <f t="shared" si="1"/>
        <v>96826.822293897523</v>
      </c>
      <c r="K64" s="15">
        <f t="shared" si="2"/>
        <v>3148287.1024320754</v>
      </c>
      <c r="L64" s="22">
        <f t="shared" si="5"/>
        <v>32.442609933171603</v>
      </c>
    </row>
    <row r="65" spans="1:12" x14ac:dyDescent="0.2">
      <c r="A65" s="18">
        <v>56</v>
      </c>
      <c r="B65" s="10">
        <v>7</v>
      </c>
      <c r="C65" s="10">
        <v>1653</v>
      </c>
      <c r="D65" s="61">
        <v>1674</v>
      </c>
      <c r="E65" s="53">
        <v>0.51270000000000004</v>
      </c>
      <c r="F65" s="20">
        <f t="shared" si="3"/>
        <v>4.207995190862639E-3</v>
      </c>
      <c r="G65" s="20">
        <f t="shared" si="0"/>
        <v>4.199384118325206E-3</v>
      </c>
      <c r="H65" s="15">
        <f t="shared" si="6"/>
        <v>96760.17818561905</v>
      </c>
      <c r="I65" s="15">
        <f t="shared" si="4"/>
        <v>406.33315555900566</v>
      </c>
      <c r="J65" s="15">
        <f t="shared" si="1"/>
        <v>96562.172038915145</v>
      </c>
      <c r="K65" s="15">
        <f t="shared" si="2"/>
        <v>3051460.2801381778</v>
      </c>
      <c r="L65" s="22">
        <f t="shared" si="5"/>
        <v>31.536323489239916</v>
      </c>
    </row>
    <row r="66" spans="1:12" x14ac:dyDescent="0.2">
      <c r="A66" s="18">
        <v>57</v>
      </c>
      <c r="B66" s="10">
        <v>2</v>
      </c>
      <c r="C66" s="10">
        <v>1662</v>
      </c>
      <c r="D66" s="61">
        <v>1630</v>
      </c>
      <c r="E66" s="53">
        <v>0.42599999999999999</v>
      </c>
      <c r="F66" s="20">
        <f t="shared" si="3"/>
        <v>1.215066828675577E-3</v>
      </c>
      <c r="G66" s="20">
        <f t="shared" si="0"/>
        <v>1.2142199729471789E-3</v>
      </c>
      <c r="H66" s="15">
        <f t="shared" si="6"/>
        <v>96353.845030060038</v>
      </c>
      <c r="I66" s="15">
        <f t="shared" si="4"/>
        <v>116.99476310575616</v>
      </c>
      <c r="J66" s="15">
        <f t="shared" si="1"/>
        <v>96286.690036037326</v>
      </c>
      <c r="K66" s="15">
        <f t="shared" si="2"/>
        <v>2954898.1080992627</v>
      </c>
      <c r="L66" s="22">
        <f t="shared" si="5"/>
        <v>30.667153004401712</v>
      </c>
    </row>
    <row r="67" spans="1:12" x14ac:dyDescent="0.2">
      <c r="A67" s="18">
        <v>58</v>
      </c>
      <c r="B67" s="10">
        <v>4</v>
      </c>
      <c r="C67" s="10">
        <v>1654</v>
      </c>
      <c r="D67" s="61">
        <v>1664</v>
      </c>
      <c r="E67" s="53">
        <v>0.58630000000000004</v>
      </c>
      <c r="F67" s="20">
        <f t="shared" si="3"/>
        <v>2.4110910186859553E-3</v>
      </c>
      <c r="G67" s="20">
        <f t="shared" si="0"/>
        <v>2.4086884282031396E-3</v>
      </c>
      <c r="H67" s="15">
        <f t="shared" si="6"/>
        <v>96236.85026695428</v>
      </c>
      <c r="I67" s="15">
        <f t="shared" si="4"/>
        <v>231.80458760473101</v>
      </c>
      <c r="J67" s="15">
        <f t="shared" si="1"/>
        <v>96140.952709062214</v>
      </c>
      <c r="K67" s="15">
        <f t="shared" si="2"/>
        <v>2858611.4180632252</v>
      </c>
      <c r="L67" s="22">
        <f t="shared" si="5"/>
        <v>29.703917056030381</v>
      </c>
    </row>
    <row r="68" spans="1:12" x14ac:dyDescent="0.2">
      <c r="A68" s="18">
        <v>59</v>
      </c>
      <c r="B68" s="10">
        <v>3</v>
      </c>
      <c r="C68" s="10">
        <v>1555</v>
      </c>
      <c r="D68" s="61">
        <v>1644</v>
      </c>
      <c r="E68" s="53">
        <v>0.495</v>
      </c>
      <c r="F68" s="20">
        <f t="shared" si="3"/>
        <v>1.8755861206627071E-3</v>
      </c>
      <c r="G68" s="20">
        <f t="shared" si="0"/>
        <v>1.8738113009559559E-3</v>
      </c>
      <c r="H68" s="15">
        <f t="shared" si="6"/>
        <v>96005.045679349554</v>
      </c>
      <c r="I68" s="15">
        <f t="shared" si="4"/>
        <v>179.89533954275797</v>
      </c>
      <c r="J68" s="15">
        <f t="shared" si="1"/>
        <v>95914.198532880473</v>
      </c>
      <c r="K68" s="15">
        <f t="shared" si="2"/>
        <v>2762470.4653541632</v>
      </c>
      <c r="L68" s="22">
        <f t="shared" si="5"/>
        <v>28.774221665188623</v>
      </c>
    </row>
    <row r="69" spans="1:12" x14ac:dyDescent="0.2">
      <c r="A69" s="18">
        <v>60</v>
      </c>
      <c r="B69" s="10">
        <v>4</v>
      </c>
      <c r="C69" s="10">
        <v>1436</v>
      </c>
      <c r="D69" s="61">
        <v>1543</v>
      </c>
      <c r="E69" s="53">
        <v>0.4</v>
      </c>
      <c r="F69" s="20">
        <f t="shared" si="3"/>
        <v>2.6854649211144679E-3</v>
      </c>
      <c r="G69" s="20">
        <f t="shared" si="0"/>
        <v>2.681144848850459E-3</v>
      </c>
      <c r="H69" s="15">
        <f t="shared" si="6"/>
        <v>95825.150339806802</v>
      </c>
      <c r="I69" s="15">
        <f t="shared" si="4"/>
        <v>256.92110822389384</v>
      </c>
      <c r="J69" s="15">
        <f t="shared" si="1"/>
        <v>95670.997674872473</v>
      </c>
      <c r="K69" s="15">
        <f t="shared" si="2"/>
        <v>2666556.2668212829</v>
      </c>
      <c r="L69" s="22">
        <f t="shared" si="5"/>
        <v>27.827311069853511</v>
      </c>
    </row>
    <row r="70" spans="1:12" x14ac:dyDescent="0.2">
      <c r="A70" s="18">
        <v>61</v>
      </c>
      <c r="B70" s="10">
        <v>5</v>
      </c>
      <c r="C70" s="10">
        <v>1344</v>
      </c>
      <c r="D70" s="61">
        <v>1431</v>
      </c>
      <c r="E70" s="53">
        <v>0.64710000000000001</v>
      </c>
      <c r="F70" s="20">
        <f t="shared" si="3"/>
        <v>3.6036036036036037E-3</v>
      </c>
      <c r="G70" s="20">
        <f t="shared" si="0"/>
        <v>3.5990266792248703E-3</v>
      </c>
      <c r="H70" s="15">
        <f t="shared" si="6"/>
        <v>95568.229231582911</v>
      </c>
      <c r="I70" s="15">
        <f t="shared" si="4"/>
        <v>343.95260669074503</v>
      </c>
      <c r="J70" s="15">
        <f t="shared" si="1"/>
        <v>95446.848356681745</v>
      </c>
      <c r="K70" s="15">
        <f t="shared" si="2"/>
        <v>2570885.2691464103</v>
      </c>
      <c r="L70" s="22">
        <f t="shared" si="5"/>
        <v>26.901045355947613</v>
      </c>
    </row>
    <row r="71" spans="1:12" x14ac:dyDescent="0.2">
      <c r="A71" s="18">
        <v>62</v>
      </c>
      <c r="B71" s="10">
        <v>2</v>
      </c>
      <c r="C71" s="10">
        <v>1293</v>
      </c>
      <c r="D71" s="61">
        <v>1338</v>
      </c>
      <c r="E71" s="53">
        <v>0.61099999999999999</v>
      </c>
      <c r="F71" s="20">
        <f t="shared" si="3"/>
        <v>1.5203344735841885E-3</v>
      </c>
      <c r="G71" s="20">
        <f t="shared" si="0"/>
        <v>1.5194358638524689E-3</v>
      </c>
      <c r="H71" s="15">
        <f t="shared" si="6"/>
        <v>95224.276624892169</v>
      </c>
      <c r="I71" s="15">
        <f t="shared" si="4"/>
        <v>144.68718101326951</v>
      </c>
      <c r="J71" s="15">
        <f t="shared" si="1"/>
        <v>95167.993311478</v>
      </c>
      <c r="K71" s="15">
        <f t="shared" si="2"/>
        <v>2475438.4207897284</v>
      </c>
      <c r="L71" s="22">
        <f t="shared" si="5"/>
        <v>25.995875301221609</v>
      </c>
    </row>
    <row r="72" spans="1:12" x14ac:dyDescent="0.2">
      <c r="A72" s="18">
        <v>63</v>
      </c>
      <c r="B72" s="10">
        <v>4</v>
      </c>
      <c r="C72" s="10">
        <v>1224</v>
      </c>
      <c r="D72" s="61">
        <v>1283</v>
      </c>
      <c r="E72" s="53">
        <v>0.72470000000000001</v>
      </c>
      <c r="F72" s="20">
        <f t="shared" si="3"/>
        <v>3.1910650179497405E-3</v>
      </c>
      <c r="G72" s="20">
        <f t="shared" si="0"/>
        <v>3.1882641272780545E-3</v>
      </c>
      <c r="H72" s="15">
        <f t="shared" si="6"/>
        <v>95079.589443878896</v>
      </c>
      <c r="I72" s="15">
        <f t="shared" si="4"/>
        <v>303.1388442602443</v>
      </c>
      <c r="J72" s="15">
        <f t="shared" si="1"/>
        <v>94996.135320054047</v>
      </c>
      <c r="K72" s="15">
        <f t="shared" si="2"/>
        <v>2380270.4274782506</v>
      </c>
      <c r="L72" s="22">
        <f t="shared" si="5"/>
        <v>25.034504686026381</v>
      </c>
    </row>
    <row r="73" spans="1:12" x14ac:dyDescent="0.2">
      <c r="A73" s="18">
        <v>64</v>
      </c>
      <c r="B73" s="10">
        <v>5</v>
      </c>
      <c r="C73" s="10">
        <v>1155</v>
      </c>
      <c r="D73" s="61">
        <v>1225</v>
      </c>
      <c r="E73" s="53">
        <v>0.45419999999999999</v>
      </c>
      <c r="F73" s="20">
        <f t="shared" si="3"/>
        <v>4.2016806722689074E-3</v>
      </c>
      <c r="G73" s="20">
        <f t="shared" ref="G73:G108" si="7">F73/((1+(1-E73)*F73))</f>
        <v>4.192067099902828E-3</v>
      </c>
      <c r="H73" s="15">
        <f t="shared" si="6"/>
        <v>94776.450599618649</v>
      </c>
      <c r="I73" s="15">
        <f t="shared" si="4"/>
        <v>397.30924040422701</v>
      </c>
      <c r="J73" s="15">
        <f t="shared" ref="J73:J108" si="8">H74+I73*E73</f>
        <v>94559.599216206028</v>
      </c>
      <c r="K73" s="15">
        <f t="shared" ref="K73:K97" si="9">K74+J73</f>
        <v>2285274.2921581967</v>
      </c>
      <c r="L73" s="22">
        <f t="shared" si="5"/>
        <v>24.112258664468197</v>
      </c>
    </row>
    <row r="74" spans="1:12" x14ac:dyDescent="0.2">
      <c r="A74" s="18">
        <v>65</v>
      </c>
      <c r="B74" s="10">
        <v>8</v>
      </c>
      <c r="C74" s="10">
        <v>1137</v>
      </c>
      <c r="D74" s="61">
        <v>1151</v>
      </c>
      <c r="E74" s="53">
        <v>0.57089999999999996</v>
      </c>
      <c r="F74" s="20">
        <f t="shared" ref="F74:F108" si="10">B74/((C74+D74)/2)</f>
        <v>6.993006993006993E-3</v>
      </c>
      <c r="G74" s="20">
        <f t="shared" si="7"/>
        <v>6.9720858598429471E-3</v>
      </c>
      <c r="H74" s="15">
        <f t="shared" si="6"/>
        <v>94379.141359214424</v>
      </c>
      <c r="I74" s="15">
        <f t="shared" ref="I74:I108" si="11">H74*G74</f>
        <v>658.01947693469754</v>
      </c>
      <c r="J74" s="15">
        <f t="shared" si="8"/>
        <v>94096.78520166174</v>
      </c>
      <c r="K74" s="15">
        <f t="shared" si="9"/>
        <v>2190714.6929419907</v>
      </c>
      <c r="L74" s="22">
        <f t="shared" ref="L74:L108" si="12">K74/H74</f>
        <v>23.211852337201908</v>
      </c>
    </row>
    <row r="75" spans="1:12" x14ac:dyDescent="0.2">
      <c r="A75" s="18">
        <v>66</v>
      </c>
      <c r="B75" s="10">
        <v>9</v>
      </c>
      <c r="C75" s="10">
        <v>1080</v>
      </c>
      <c r="D75" s="61">
        <v>1129</v>
      </c>
      <c r="E75" s="53">
        <v>0.52510000000000001</v>
      </c>
      <c r="F75" s="20">
        <f t="shared" si="10"/>
        <v>8.148483476686284E-3</v>
      </c>
      <c r="G75" s="20">
        <f t="shared" si="7"/>
        <v>8.1170727202231722E-3</v>
      </c>
      <c r="H75" s="15">
        <f t="shared" ref="H75:H108" si="13">H74-I74</f>
        <v>93721.121882279724</v>
      </c>
      <c r="I75" s="15">
        <f t="shared" si="11"/>
        <v>760.74116173936375</v>
      </c>
      <c r="J75" s="15">
        <f t="shared" si="8"/>
        <v>93359.845904569695</v>
      </c>
      <c r="K75" s="15">
        <f t="shared" si="9"/>
        <v>2096617.9077403289</v>
      </c>
      <c r="L75" s="22">
        <f t="shared" si="12"/>
        <v>22.370815304300642</v>
      </c>
    </row>
    <row r="76" spans="1:12" x14ac:dyDescent="0.2">
      <c r="A76" s="18">
        <v>67</v>
      </c>
      <c r="B76" s="10">
        <v>6</v>
      </c>
      <c r="C76" s="10">
        <v>1065</v>
      </c>
      <c r="D76" s="61">
        <v>1088</v>
      </c>
      <c r="E76" s="53">
        <v>0.3735</v>
      </c>
      <c r="F76" s="20">
        <f t="shared" si="10"/>
        <v>5.5736182071528103E-3</v>
      </c>
      <c r="G76" s="20">
        <f t="shared" si="7"/>
        <v>5.5542235704585654E-3</v>
      </c>
      <c r="H76" s="15">
        <f t="shared" si="13"/>
        <v>92960.380720540357</v>
      </c>
      <c r="I76" s="15">
        <f t="shared" si="11"/>
        <v>516.32273771682731</v>
      </c>
      <c r="J76" s="15">
        <f t="shared" si="8"/>
        <v>92636.904525360776</v>
      </c>
      <c r="K76" s="15">
        <f t="shared" si="9"/>
        <v>2003258.0618357593</v>
      </c>
      <c r="L76" s="22">
        <f t="shared" si="12"/>
        <v>21.549589688729867</v>
      </c>
    </row>
    <row r="77" spans="1:12" x14ac:dyDescent="0.2">
      <c r="A77" s="18">
        <v>68</v>
      </c>
      <c r="B77" s="10">
        <v>8</v>
      </c>
      <c r="C77" s="10">
        <v>1008</v>
      </c>
      <c r="D77" s="61">
        <v>1056</v>
      </c>
      <c r="E77" s="53">
        <v>0.64419999999999999</v>
      </c>
      <c r="F77" s="20">
        <f t="shared" si="10"/>
        <v>7.7519379844961239E-3</v>
      </c>
      <c r="G77" s="20">
        <f t="shared" si="7"/>
        <v>7.7306158672436802E-3</v>
      </c>
      <c r="H77" s="15">
        <f t="shared" si="13"/>
        <v>92444.057982823535</v>
      </c>
      <c r="I77" s="15">
        <f t="shared" si="11"/>
        <v>714.64950147441039</v>
      </c>
      <c r="J77" s="15">
        <f t="shared" si="8"/>
        <v>92189.785690198929</v>
      </c>
      <c r="K77" s="15">
        <f t="shared" si="9"/>
        <v>1910621.1573103985</v>
      </c>
      <c r="L77" s="22">
        <f t="shared" si="12"/>
        <v>20.667863343530414</v>
      </c>
    </row>
    <row r="78" spans="1:12" x14ac:dyDescent="0.2">
      <c r="A78" s="18">
        <v>69</v>
      </c>
      <c r="B78" s="10">
        <v>14</v>
      </c>
      <c r="C78" s="10">
        <v>1046</v>
      </c>
      <c r="D78" s="61">
        <v>1017</v>
      </c>
      <c r="E78" s="53">
        <v>0.4728</v>
      </c>
      <c r="F78" s="20">
        <f t="shared" si="10"/>
        <v>1.3572467280659235E-2</v>
      </c>
      <c r="G78" s="20">
        <f t="shared" si="7"/>
        <v>1.3476040754627482E-2</v>
      </c>
      <c r="H78" s="15">
        <f t="shared" si="13"/>
        <v>91729.408481349121</v>
      </c>
      <c r="I78" s="15">
        <f t="shared" si="11"/>
        <v>1236.1492470925325</v>
      </c>
      <c r="J78" s="15">
        <f t="shared" si="8"/>
        <v>91077.710598281934</v>
      </c>
      <c r="K78" s="15">
        <f t="shared" si="9"/>
        <v>1818431.3716201996</v>
      </c>
      <c r="L78" s="22">
        <f t="shared" si="12"/>
        <v>19.823864578718307</v>
      </c>
    </row>
    <row r="79" spans="1:12" x14ac:dyDescent="0.2">
      <c r="A79" s="18">
        <v>70</v>
      </c>
      <c r="B79" s="10">
        <v>7</v>
      </c>
      <c r="C79" s="10">
        <v>1085</v>
      </c>
      <c r="D79" s="61">
        <v>1042</v>
      </c>
      <c r="E79" s="53">
        <v>0.56130000000000002</v>
      </c>
      <c r="F79" s="20">
        <f t="shared" si="10"/>
        <v>6.5820404325340857E-3</v>
      </c>
      <c r="G79" s="20">
        <f t="shared" si="7"/>
        <v>6.5630892423560409E-3</v>
      </c>
      <c r="H79" s="15">
        <f t="shared" si="13"/>
        <v>90493.259234256591</v>
      </c>
      <c r="I79" s="15">
        <f t="shared" si="11"/>
        <v>593.91533618608594</v>
      </c>
      <c r="J79" s="15">
        <f t="shared" si="8"/>
        <v>90232.708576271762</v>
      </c>
      <c r="K79" s="15">
        <f t="shared" si="9"/>
        <v>1727353.6610219176</v>
      </c>
      <c r="L79" s="22">
        <f t="shared" si="12"/>
        <v>19.08820254280355</v>
      </c>
    </row>
    <row r="80" spans="1:12" x14ac:dyDescent="0.2">
      <c r="A80" s="18">
        <v>71</v>
      </c>
      <c r="B80" s="10">
        <v>6</v>
      </c>
      <c r="C80" s="10">
        <v>1077</v>
      </c>
      <c r="D80" s="61">
        <v>1085</v>
      </c>
      <c r="E80" s="53">
        <v>0.38490000000000002</v>
      </c>
      <c r="F80" s="20">
        <f t="shared" si="10"/>
        <v>5.5504162812210914E-3</v>
      </c>
      <c r="G80" s="20">
        <f t="shared" si="7"/>
        <v>5.5315312956524185E-3</v>
      </c>
      <c r="H80" s="15">
        <f t="shared" si="13"/>
        <v>89899.34389807051</v>
      </c>
      <c r="I80" s="15">
        <f t="shared" si="11"/>
        <v>497.28103423079631</v>
      </c>
      <c r="J80" s="15">
        <f t="shared" si="8"/>
        <v>89593.466333915145</v>
      </c>
      <c r="K80" s="15">
        <f t="shared" si="9"/>
        <v>1637120.9524456458</v>
      </c>
      <c r="L80" s="22">
        <f t="shared" si="12"/>
        <v>18.210599560124077</v>
      </c>
    </row>
    <row r="81" spans="1:12" x14ac:dyDescent="0.2">
      <c r="A81" s="18">
        <v>72</v>
      </c>
      <c r="B81" s="10">
        <v>15</v>
      </c>
      <c r="C81" s="10">
        <v>1060</v>
      </c>
      <c r="D81" s="61">
        <v>1075</v>
      </c>
      <c r="E81" s="53">
        <v>0.57099999999999995</v>
      </c>
      <c r="F81" s="20">
        <f t="shared" si="10"/>
        <v>1.405152224824356E-2</v>
      </c>
      <c r="G81" s="20">
        <f t="shared" si="7"/>
        <v>1.3967325769250468E-2</v>
      </c>
      <c r="H81" s="15">
        <f t="shared" si="13"/>
        <v>89402.062863839717</v>
      </c>
      <c r="I81" s="15">
        <f t="shared" si="11"/>
        <v>1248.7077364622587</v>
      </c>
      <c r="J81" s="15">
        <f t="shared" si="8"/>
        <v>88866.36724489741</v>
      </c>
      <c r="K81" s="15">
        <f t="shared" si="9"/>
        <v>1547527.4861117306</v>
      </c>
      <c r="L81" s="22">
        <f t="shared" si="12"/>
        <v>17.309751436816747</v>
      </c>
    </row>
    <row r="82" spans="1:12" x14ac:dyDescent="0.2">
      <c r="A82" s="18">
        <v>73</v>
      </c>
      <c r="B82" s="10">
        <v>14</v>
      </c>
      <c r="C82" s="10">
        <v>1060</v>
      </c>
      <c r="D82" s="61">
        <v>1037</v>
      </c>
      <c r="E82" s="53">
        <v>0.52429999999999999</v>
      </c>
      <c r="F82" s="20">
        <f t="shared" si="10"/>
        <v>1.335240820219361E-2</v>
      </c>
      <c r="G82" s="20">
        <f t="shared" si="7"/>
        <v>1.3268132466760013E-2</v>
      </c>
      <c r="H82" s="15">
        <f t="shared" si="13"/>
        <v>88153.355127377465</v>
      </c>
      <c r="I82" s="15">
        <f t="shared" si="11"/>
        <v>1169.6303932193821</v>
      </c>
      <c r="J82" s="15">
        <f t="shared" si="8"/>
        <v>87596.961949322998</v>
      </c>
      <c r="K82" s="15">
        <f t="shared" si="9"/>
        <v>1458661.1188668332</v>
      </c>
      <c r="L82" s="22">
        <f t="shared" si="12"/>
        <v>16.546858786703424</v>
      </c>
    </row>
    <row r="83" spans="1:12" x14ac:dyDescent="0.2">
      <c r="A83" s="18">
        <v>74</v>
      </c>
      <c r="B83" s="10">
        <v>16</v>
      </c>
      <c r="C83" s="10">
        <v>1282</v>
      </c>
      <c r="D83" s="61">
        <v>1043</v>
      </c>
      <c r="E83" s="53">
        <v>0.36609999999999998</v>
      </c>
      <c r="F83" s="20">
        <f t="shared" si="10"/>
        <v>1.3763440860215054E-2</v>
      </c>
      <c r="G83" s="20">
        <f t="shared" si="7"/>
        <v>1.36443983263781E-2</v>
      </c>
      <c r="H83" s="15">
        <f t="shared" si="13"/>
        <v>86983.724734158081</v>
      </c>
      <c r="I83" s="15">
        <f t="shared" si="11"/>
        <v>1186.8405881848798</v>
      </c>
      <c r="J83" s="15">
        <f t="shared" si="8"/>
        <v>86231.386485307696</v>
      </c>
      <c r="K83" s="15">
        <f t="shared" si="9"/>
        <v>1371064.1569175101</v>
      </c>
      <c r="L83" s="22">
        <f t="shared" si="12"/>
        <v>15.762306812082283</v>
      </c>
    </row>
    <row r="84" spans="1:12" x14ac:dyDescent="0.2">
      <c r="A84" s="18">
        <v>75</v>
      </c>
      <c r="B84" s="10">
        <v>19</v>
      </c>
      <c r="C84" s="10">
        <v>1105</v>
      </c>
      <c r="D84" s="61">
        <v>1259</v>
      </c>
      <c r="E84" s="53">
        <v>0.49830000000000002</v>
      </c>
      <c r="F84" s="20">
        <f t="shared" si="10"/>
        <v>1.6074450084602367E-2</v>
      </c>
      <c r="G84" s="20">
        <f t="shared" si="7"/>
        <v>1.5945853922717832E-2</v>
      </c>
      <c r="H84" s="15">
        <f t="shared" si="13"/>
        <v>85796.884145973207</v>
      </c>
      <c r="I84" s="15">
        <f t="shared" si="11"/>
        <v>1368.1045816160342</v>
      </c>
      <c r="J84" s="15">
        <f t="shared" si="8"/>
        <v>85110.506077376442</v>
      </c>
      <c r="K84" s="15">
        <f t="shared" si="9"/>
        <v>1284832.7704322024</v>
      </c>
      <c r="L84" s="22">
        <f t="shared" si="12"/>
        <v>14.975284746310974</v>
      </c>
    </row>
    <row r="85" spans="1:12" x14ac:dyDescent="0.2">
      <c r="A85" s="18">
        <v>76</v>
      </c>
      <c r="B85" s="10">
        <v>12</v>
      </c>
      <c r="C85" s="10">
        <v>1021</v>
      </c>
      <c r="D85" s="61">
        <v>1086</v>
      </c>
      <c r="E85" s="53">
        <v>0.71530000000000005</v>
      </c>
      <c r="F85" s="20">
        <f t="shared" si="10"/>
        <v>1.1390602752728999E-2</v>
      </c>
      <c r="G85" s="20">
        <f t="shared" si="7"/>
        <v>1.1353783515895865E-2</v>
      </c>
      <c r="H85" s="15">
        <f t="shared" si="13"/>
        <v>84428.779564357174</v>
      </c>
      <c r="I85" s="15">
        <f t="shared" si="11"/>
        <v>958.58608568500415</v>
      </c>
      <c r="J85" s="15">
        <f t="shared" si="8"/>
        <v>84155.870105762646</v>
      </c>
      <c r="K85" s="15">
        <f t="shared" si="9"/>
        <v>1199722.264354826</v>
      </c>
      <c r="L85" s="22">
        <f t="shared" si="12"/>
        <v>14.209873345857364</v>
      </c>
    </row>
    <row r="86" spans="1:12" x14ac:dyDescent="0.2">
      <c r="A86" s="18">
        <v>77</v>
      </c>
      <c r="B86" s="10">
        <v>14</v>
      </c>
      <c r="C86" s="10">
        <v>934</v>
      </c>
      <c r="D86" s="61">
        <v>999</v>
      </c>
      <c r="E86" s="53">
        <v>0.52759999999999996</v>
      </c>
      <c r="F86" s="20">
        <f t="shared" si="10"/>
        <v>1.4485256078634247E-2</v>
      </c>
      <c r="G86" s="20">
        <f t="shared" si="7"/>
        <v>1.4386809515353602E-2</v>
      </c>
      <c r="H86" s="15">
        <f t="shared" si="13"/>
        <v>83470.193478672169</v>
      </c>
      <c r="I86" s="15">
        <f t="shared" si="11"/>
        <v>1200.869773787367</v>
      </c>
      <c r="J86" s="15">
        <f t="shared" si="8"/>
        <v>82902.902597535009</v>
      </c>
      <c r="K86" s="15">
        <f t="shared" si="9"/>
        <v>1115566.3942490632</v>
      </c>
      <c r="L86" s="22">
        <f t="shared" si="12"/>
        <v>13.36484735157714</v>
      </c>
    </row>
    <row r="87" spans="1:12" x14ac:dyDescent="0.2">
      <c r="A87" s="18">
        <v>78</v>
      </c>
      <c r="B87" s="10">
        <v>19</v>
      </c>
      <c r="C87" s="10">
        <v>918</v>
      </c>
      <c r="D87" s="61">
        <v>922</v>
      </c>
      <c r="E87" s="53">
        <v>0.48330000000000001</v>
      </c>
      <c r="F87" s="20">
        <f t="shared" si="10"/>
        <v>2.0652173913043477E-2</v>
      </c>
      <c r="G87" s="20">
        <f t="shared" si="7"/>
        <v>2.0434121843076053E-2</v>
      </c>
      <c r="H87" s="15">
        <f t="shared" si="13"/>
        <v>82269.323704884795</v>
      </c>
      <c r="I87" s="15">
        <f t="shared" si="11"/>
        <v>1681.1013845330808</v>
      </c>
      <c r="J87" s="15">
        <f t="shared" si="8"/>
        <v>81400.698619496558</v>
      </c>
      <c r="K87" s="15">
        <f t="shared" si="9"/>
        <v>1032663.4916515283</v>
      </c>
      <c r="L87" s="22">
        <f t="shared" si="12"/>
        <v>12.552230225641361</v>
      </c>
    </row>
    <row r="88" spans="1:12" x14ac:dyDescent="0.2">
      <c r="A88" s="18">
        <v>79</v>
      </c>
      <c r="B88" s="10">
        <v>27</v>
      </c>
      <c r="C88" s="10">
        <v>799</v>
      </c>
      <c r="D88" s="61">
        <v>893</v>
      </c>
      <c r="E88" s="53">
        <v>0.64710000000000001</v>
      </c>
      <c r="F88" s="20">
        <f t="shared" si="10"/>
        <v>3.1914893617021274E-2</v>
      </c>
      <c r="G88" s="20">
        <f t="shared" si="7"/>
        <v>3.1559446952251602E-2</v>
      </c>
      <c r="H88" s="15">
        <f t="shared" si="13"/>
        <v>80588.222320351721</v>
      </c>
      <c r="I88" s="15">
        <f t="shared" si="11"/>
        <v>2543.3197272953985</v>
      </c>
      <c r="J88" s="15">
        <f t="shared" si="8"/>
        <v>79690.684788589177</v>
      </c>
      <c r="K88" s="15">
        <f t="shared" si="9"/>
        <v>951262.79303203174</v>
      </c>
      <c r="L88" s="22">
        <f t="shared" si="12"/>
        <v>11.803992762746427</v>
      </c>
    </row>
    <row r="89" spans="1:12" x14ac:dyDescent="0.2">
      <c r="A89" s="18">
        <v>80</v>
      </c>
      <c r="B89" s="10">
        <v>23</v>
      </c>
      <c r="C89" s="10">
        <v>598</v>
      </c>
      <c r="D89" s="61">
        <v>775</v>
      </c>
      <c r="E89" s="53">
        <v>0.48649999999999999</v>
      </c>
      <c r="F89" s="20">
        <f t="shared" si="10"/>
        <v>3.3503277494537506E-2</v>
      </c>
      <c r="G89" s="20">
        <f t="shared" si="7"/>
        <v>3.2936637785054068E-2</v>
      </c>
      <c r="H89" s="15">
        <f t="shared" si="13"/>
        <v>78044.902593056322</v>
      </c>
      <c r="I89" s="15">
        <f t="shared" si="11"/>
        <v>2570.5366876773232</v>
      </c>
      <c r="J89" s="15">
        <f t="shared" si="8"/>
        <v>76724.932003934024</v>
      </c>
      <c r="K89" s="15">
        <f t="shared" si="9"/>
        <v>871572.10824344261</v>
      </c>
      <c r="L89" s="22">
        <f t="shared" si="12"/>
        <v>11.167572503588294</v>
      </c>
    </row>
    <row r="90" spans="1:12" x14ac:dyDescent="0.2">
      <c r="A90" s="18">
        <v>81</v>
      </c>
      <c r="B90" s="10">
        <v>13</v>
      </c>
      <c r="C90" s="10">
        <v>568</v>
      </c>
      <c r="D90" s="61">
        <v>578</v>
      </c>
      <c r="E90" s="53">
        <v>0.57599999999999996</v>
      </c>
      <c r="F90" s="20">
        <f t="shared" si="10"/>
        <v>2.2687609075043629E-2</v>
      </c>
      <c r="G90" s="20">
        <f t="shared" si="7"/>
        <v>2.2471443980418726E-2</v>
      </c>
      <c r="H90" s="15">
        <f t="shared" si="13"/>
        <v>75474.365905379003</v>
      </c>
      <c r="I90" s="15">
        <f t="shared" si="11"/>
        <v>1696.0179854003493</v>
      </c>
      <c r="J90" s="15">
        <f t="shared" si="8"/>
        <v>74755.254279569257</v>
      </c>
      <c r="K90" s="15">
        <f t="shared" si="9"/>
        <v>794847.17623950855</v>
      </c>
      <c r="L90" s="22">
        <f t="shared" si="12"/>
        <v>10.53135282032042</v>
      </c>
    </row>
    <row r="91" spans="1:12" x14ac:dyDescent="0.2">
      <c r="A91" s="18">
        <v>82</v>
      </c>
      <c r="B91" s="10">
        <v>13</v>
      </c>
      <c r="C91" s="10">
        <v>638</v>
      </c>
      <c r="D91" s="61">
        <v>552</v>
      </c>
      <c r="E91" s="53">
        <v>0.4733</v>
      </c>
      <c r="F91" s="20">
        <f t="shared" si="10"/>
        <v>2.1848739495798318E-2</v>
      </c>
      <c r="G91" s="20">
        <f t="shared" si="7"/>
        <v>2.1600170541654182E-2</v>
      </c>
      <c r="H91" s="15">
        <f t="shared" si="13"/>
        <v>73778.347919978652</v>
      </c>
      <c r="I91" s="15">
        <f t="shared" si="11"/>
        <v>1593.624897353036</v>
      </c>
      <c r="J91" s="15">
        <f t="shared" si="8"/>
        <v>72938.985686542816</v>
      </c>
      <c r="K91" s="15">
        <f t="shared" si="9"/>
        <v>720091.9219599393</v>
      </c>
      <c r="L91" s="22">
        <f t="shared" si="12"/>
        <v>9.7602066495303497</v>
      </c>
    </row>
    <row r="92" spans="1:12" x14ac:dyDescent="0.2">
      <c r="A92" s="18">
        <v>83</v>
      </c>
      <c r="B92" s="10">
        <v>20</v>
      </c>
      <c r="C92" s="10">
        <v>390</v>
      </c>
      <c r="D92" s="61">
        <v>623</v>
      </c>
      <c r="E92" s="53">
        <v>0.52900000000000003</v>
      </c>
      <c r="F92" s="20">
        <f t="shared" si="10"/>
        <v>3.9486673247778874E-2</v>
      </c>
      <c r="G92" s="20">
        <f t="shared" si="7"/>
        <v>3.8765700108543959E-2</v>
      </c>
      <c r="H92" s="15">
        <f t="shared" si="13"/>
        <v>72184.723022625622</v>
      </c>
      <c r="I92" s="15">
        <f t="shared" si="11"/>
        <v>2798.2913251134137</v>
      </c>
      <c r="J92" s="15">
        <f t="shared" si="8"/>
        <v>70866.727808497206</v>
      </c>
      <c r="K92" s="15">
        <f t="shared" si="9"/>
        <v>647152.93627339648</v>
      </c>
      <c r="L92" s="22">
        <f t="shared" si="12"/>
        <v>8.965234043643175</v>
      </c>
    </row>
    <row r="93" spans="1:12" x14ac:dyDescent="0.2">
      <c r="A93" s="18">
        <v>84</v>
      </c>
      <c r="B93" s="10">
        <v>22</v>
      </c>
      <c r="C93" s="10">
        <v>383</v>
      </c>
      <c r="D93" s="61">
        <v>369</v>
      </c>
      <c r="E93" s="53">
        <v>0.50060000000000004</v>
      </c>
      <c r="F93" s="20">
        <f t="shared" si="10"/>
        <v>5.8510638297872342E-2</v>
      </c>
      <c r="G93" s="20">
        <f t="shared" si="7"/>
        <v>5.6849484271814951E-2</v>
      </c>
      <c r="H93" s="15">
        <f t="shared" si="13"/>
        <v>69386.431697512206</v>
      </c>
      <c r="I93" s="15">
        <f t="shared" si="11"/>
        <v>3944.5828574650827</v>
      </c>
      <c r="J93" s="15">
        <f t="shared" si="8"/>
        <v>67416.507018494143</v>
      </c>
      <c r="K93" s="15">
        <f t="shared" si="9"/>
        <v>576286.20846489922</v>
      </c>
      <c r="L93" s="22">
        <f t="shared" si="12"/>
        <v>8.3054596463066357</v>
      </c>
    </row>
    <row r="94" spans="1:12" x14ac:dyDescent="0.2">
      <c r="A94" s="18">
        <v>85</v>
      </c>
      <c r="B94" s="10">
        <v>20</v>
      </c>
      <c r="C94" s="10">
        <v>342</v>
      </c>
      <c r="D94" s="61">
        <v>356</v>
      </c>
      <c r="E94" s="53">
        <v>0.53969999999999996</v>
      </c>
      <c r="F94" s="20">
        <f t="shared" si="10"/>
        <v>5.730659025787966E-2</v>
      </c>
      <c r="G94" s="20">
        <f t="shared" si="7"/>
        <v>5.5833793962133525E-2</v>
      </c>
      <c r="H94" s="15">
        <f t="shared" si="13"/>
        <v>65441.848840047125</v>
      </c>
      <c r="I94" s="15">
        <f t="shared" si="11"/>
        <v>3653.866704636278</v>
      </c>
      <c r="J94" s="15">
        <f t="shared" si="8"/>
        <v>63759.973995903048</v>
      </c>
      <c r="K94" s="15">
        <f t="shared" si="9"/>
        <v>508869.70144640503</v>
      </c>
      <c r="L94" s="22">
        <f t="shared" si="12"/>
        <v>7.7759065562188443</v>
      </c>
    </row>
    <row r="95" spans="1:12" x14ac:dyDescent="0.2">
      <c r="A95" s="18">
        <v>86</v>
      </c>
      <c r="B95" s="10">
        <v>20</v>
      </c>
      <c r="C95" s="10">
        <v>337</v>
      </c>
      <c r="D95" s="61">
        <v>324</v>
      </c>
      <c r="E95" s="53">
        <v>0.48330000000000001</v>
      </c>
      <c r="F95" s="20">
        <f t="shared" si="10"/>
        <v>6.0514372163388806E-2</v>
      </c>
      <c r="G95" s="20">
        <f t="shared" si="7"/>
        <v>5.8679591824759271E-2</v>
      </c>
      <c r="H95" s="15">
        <f t="shared" si="13"/>
        <v>61787.98213541085</v>
      </c>
      <c r="I95" s="15">
        <f t="shared" si="11"/>
        <v>3625.6935713814264</v>
      </c>
      <c r="J95" s="15">
        <f t="shared" si="8"/>
        <v>59914.58626707807</v>
      </c>
      <c r="K95" s="15">
        <f t="shared" si="9"/>
        <v>445109.72745050199</v>
      </c>
      <c r="L95" s="22">
        <f t="shared" si="12"/>
        <v>7.2038236574068097</v>
      </c>
    </row>
    <row r="96" spans="1:12" x14ac:dyDescent="0.2">
      <c r="A96" s="18">
        <v>87</v>
      </c>
      <c r="B96" s="10">
        <v>20</v>
      </c>
      <c r="C96" s="10">
        <v>297</v>
      </c>
      <c r="D96" s="61">
        <v>321</v>
      </c>
      <c r="E96" s="53">
        <v>0.45029999999999998</v>
      </c>
      <c r="F96" s="20">
        <f t="shared" si="10"/>
        <v>6.4724919093851127E-2</v>
      </c>
      <c r="G96" s="20">
        <f t="shared" si="7"/>
        <v>6.250117189697306E-2</v>
      </c>
      <c r="H96" s="15">
        <f t="shared" si="13"/>
        <v>58162.288564029426</v>
      </c>
      <c r="I96" s="15">
        <f t="shared" si="11"/>
        <v>3635.2111954617535</v>
      </c>
      <c r="J96" s="15">
        <f t="shared" si="8"/>
        <v>56164.012969884105</v>
      </c>
      <c r="K96" s="15">
        <f t="shared" si="9"/>
        <v>385195.14118342393</v>
      </c>
      <c r="L96" s="22">
        <f t="shared" si="12"/>
        <v>6.622764521368036</v>
      </c>
    </row>
    <row r="97" spans="1:12" x14ac:dyDescent="0.2">
      <c r="A97" s="18">
        <v>88</v>
      </c>
      <c r="B97" s="10">
        <v>27</v>
      </c>
      <c r="C97" s="10">
        <v>250</v>
      </c>
      <c r="D97" s="61">
        <v>274</v>
      </c>
      <c r="E97" s="53">
        <v>0.51529999999999998</v>
      </c>
      <c r="F97" s="20">
        <f t="shared" si="10"/>
        <v>0.10305343511450382</v>
      </c>
      <c r="G97" s="20">
        <f t="shared" si="7"/>
        <v>9.8150802528219269E-2</v>
      </c>
      <c r="H97" s="15">
        <f t="shared" si="13"/>
        <v>54527.077368567676</v>
      </c>
      <c r="I97" s="15">
        <f t="shared" si="11"/>
        <v>5351.87640324322</v>
      </c>
      <c r="J97" s="15">
        <f t="shared" si="8"/>
        <v>51933.022875915682</v>
      </c>
      <c r="K97" s="15">
        <f t="shared" si="9"/>
        <v>329031.12821353984</v>
      </c>
      <c r="L97" s="22">
        <f t="shared" si="12"/>
        <v>6.0342703862432021</v>
      </c>
    </row>
    <row r="98" spans="1:12" x14ac:dyDescent="0.2">
      <c r="A98" s="18">
        <v>89</v>
      </c>
      <c r="B98" s="10">
        <v>29</v>
      </c>
      <c r="C98" s="10">
        <v>269</v>
      </c>
      <c r="D98" s="61">
        <v>228</v>
      </c>
      <c r="E98" s="53">
        <v>0.50960000000000005</v>
      </c>
      <c r="F98" s="20">
        <f t="shared" si="10"/>
        <v>0.11670020120724346</v>
      </c>
      <c r="G98" s="20">
        <f t="shared" si="7"/>
        <v>0.11038300619362855</v>
      </c>
      <c r="H98" s="15">
        <f t="shared" si="13"/>
        <v>49175.200965324453</v>
      </c>
      <c r="I98" s="15">
        <f t="shared" si="11"/>
        <v>5428.1065127283373</v>
      </c>
      <c r="J98" s="15">
        <f t="shared" si="8"/>
        <v>46513.257531482479</v>
      </c>
      <c r="K98" s="15">
        <f>K99+J98</f>
        <v>277098.10533762415</v>
      </c>
      <c r="L98" s="22">
        <f t="shared" si="12"/>
        <v>5.6349155651243379</v>
      </c>
    </row>
    <row r="99" spans="1:12" x14ac:dyDescent="0.2">
      <c r="A99" s="18">
        <v>90</v>
      </c>
      <c r="B99" s="10">
        <v>33</v>
      </c>
      <c r="C99" s="10">
        <v>227</v>
      </c>
      <c r="D99" s="61">
        <v>243</v>
      </c>
      <c r="E99" s="53">
        <v>0.54520000000000002</v>
      </c>
      <c r="F99" s="24">
        <f t="shared" si="10"/>
        <v>0.14042553191489363</v>
      </c>
      <c r="G99" s="24">
        <f t="shared" si="7"/>
        <v>0.13199556494901774</v>
      </c>
      <c r="H99" s="25">
        <f t="shared" si="13"/>
        <v>43747.094452596117</v>
      </c>
      <c r="I99" s="25">
        <f t="shared" si="11"/>
        <v>5774.422447148464</v>
      </c>
      <c r="J99" s="25">
        <f t="shared" si="8"/>
        <v>41120.887123632994</v>
      </c>
      <c r="K99" s="25">
        <f t="shared" ref="K99:K108" si="14">K100+J99</f>
        <v>230584.84780614168</v>
      </c>
      <c r="L99" s="26">
        <f t="shared" si="12"/>
        <v>5.2708608581079819</v>
      </c>
    </row>
    <row r="100" spans="1:12" x14ac:dyDescent="0.2">
      <c r="A100" s="18">
        <v>91</v>
      </c>
      <c r="B100" s="10">
        <v>22</v>
      </c>
      <c r="C100" s="10">
        <v>143</v>
      </c>
      <c r="D100" s="61">
        <v>199</v>
      </c>
      <c r="E100" s="53">
        <v>0.4743</v>
      </c>
      <c r="F100" s="24">
        <f t="shared" si="10"/>
        <v>0.12865497076023391</v>
      </c>
      <c r="G100" s="24">
        <f t="shared" si="7"/>
        <v>0.12050476158132921</v>
      </c>
      <c r="H100" s="25">
        <f t="shared" si="13"/>
        <v>37972.672005447654</v>
      </c>
      <c r="I100" s="25">
        <f t="shared" si="11"/>
        <v>4575.8877866224839</v>
      </c>
      <c r="J100" s="25">
        <f t="shared" si="8"/>
        <v>35567.127796020213</v>
      </c>
      <c r="K100" s="25">
        <f t="shared" si="14"/>
        <v>189463.96068250868</v>
      </c>
      <c r="L100" s="26">
        <f t="shared" si="12"/>
        <v>4.9894819267742792</v>
      </c>
    </row>
    <row r="101" spans="1:12" x14ac:dyDescent="0.2">
      <c r="A101" s="18">
        <v>92</v>
      </c>
      <c r="B101" s="10">
        <v>16</v>
      </c>
      <c r="C101" s="10">
        <v>147</v>
      </c>
      <c r="D101" s="61">
        <v>128</v>
      </c>
      <c r="E101" s="53">
        <v>0.36820000000000003</v>
      </c>
      <c r="F101" s="24">
        <f t="shared" si="10"/>
        <v>0.11636363636363636</v>
      </c>
      <c r="G101" s="24">
        <f t="shared" si="7"/>
        <v>0.10839462145888321</v>
      </c>
      <c r="H101" s="25">
        <f t="shared" si="13"/>
        <v>33396.784218825167</v>
      </c>
      <c r="I101" s="25">
        <f t="shared" si="11"/>
        <v>3620.0317833435583</v>
      </c>
      <c r="J101" s="25">
        <f t="shared" si="8"/>
        <v>31109.648138108707</v>
      </c>
      <c r="K101" s="25">
        <f t="shared" si="14"/>
        <v>153896.83288648847</v>
      </c>
      <c r="L101" s="26">
        <f t="shared" si="12"/>
        <v>4.6081332824775263</v>
      </c>
    </row>
    <row r="102" spans="1:12" x14ac:dyDescent="0.2">
      <c r="A102" s="18">
        <v>93</v>
      </c>
      <c r="B102" s="10">
        <v>14</v>
      </c>
      <c r="C102" s="10">
        <v>114</v>
      </c>
      <c r="D102" s="61">
        <v>131</v>
      </c>
      <c r="E102" s="53">
        <v>0.62039999999999995</v>
      </c>
      <c r="F102" s="24">
        <f t="shared" si="10"/>
        <v>0.11428571428571428</v>
      </c>
      <c r="G102" s="24">
        <f t="shared" si="7"/>
        <v>0.10953382404486504</v>
      </c>
      <c r="H102" s="25">
        <f t="shared" si="13"/>
        <v>29776.752435481609</v>
      </c>
      <c r="I102" s="25">
        <f t="shared" si="11"/>
        <v>3261.5615618955494</v>
      </c>
      <c r="J102" s="25">
        <f t="shared" si="8"/>
        <v>28538.663666586057</v>
      </c>
      <c r="K102" s="25">
        <f t="shared" si="14"/>
        <v>122787.18474837976</v>
      </c>
      <c r="L102" s="26">
        <f t="shared" si="12"/>
        <v>4.1235922223025261</v>
      </c>
    </row>
    <row r="103" spans="1:12" x14ac:dyDescent="0.2">
      <c r="A103" s="18">
        <v>94</v>
      </c>
      <c r="B103" s="10">
        <v>17</v>
      </c>
      <c r="C103" s="10">
        <v>90</v>
      </c>
      <c r="D103" s="61">
        <v>108</v>
      </c>
      <c r="E103" s="53">
        <v>0.58209999999999995</v>
      </c>
      <c r="F103" s="24">
        <f t="shared" si="10"/>
        <v>0.17171717171717171</v>
      </c>
      <c r="G103" s="24">
        <f t="shared" si="7"/>
        <v>0.16021970834358268</v>
      </c>
      <c r="H103" s="25">
        <f t="shared" si="13"/>
        <v>26515.19087358606</v>
      </c>
      <c r="I103" s="25">
        <f t="shared" si="11"/>
        <v>4248.2561484403841</v>
      </c>
      <c r="J103" s="25">
        <f t="shared" si="8"/>
        <v>24739.844629152823</v>
      </c>
      <c r="K103" s="25">
        <f t="shared" si="14"/>
        <v>94248.521081793704</v>
      </c>
      <c r="L103" s="26">
        <f t="shared" si="12"/>
        <v>3.5545103760004357</v>
      </c>
    </row>
    <row r="104" spans="1:12" x14ac:dyDescent="0.2">
      <c r="A104" s="18">
        <v>95</v>
      </c>
      <c r="B104" s="10">
        <v>12</v>
      </c>
      <c r="C104" s="10">
        <v>66</v>
      </c>
      <c r="D104" s="61">
        <v>78</v>
      </c>
      <c r="E104" s="53">
        <v>0.55910000000000004</v>
      </c>
      <c r="F104" s="24">
        <f t="shared" si="10"/>
        <v>0.16666666666666666</v>
      </c>
      <c r="G104" s="24">
        <f t="shared" si="7"/>
        <v>0.15525780558617583</v>
      </c>
      <c r="H104" s="25">
        <f t="shared" si="13"/>
        <v>22266.934725145675</v>
      </c>
      <c r="I104" s="25">
        <f t="shared" si="11"/>
        <v>3457.1154225567348</v>
      </c>
      <c r="J104" s="25">
        <f t="shared" si="8"/>
        <v>20742.692535340411</v>
      </c>
      <c r="K104" s="25">
        <f t="shared" si="14"/>
        <v>69508.676452640881</v>
      </c>
      <c r="L104" s="26">
        <f t="shared" si="12"/>
        <v>3.1216095664099606</v>
      </c>
    </row>
    <row r="105" spans="1:12" x14ac:dyDescent="0.2">
      <c r="A105" s="18">
        <v>96</v>
      </c>
      <c r="B105" s="10">
        <v>10</v>
      </c>
      <c r="C105" s="10">
        <v>48</v>
      </c>
      <c r="D105" s="61">
        <v>58</v>
      </c>
      <c r="E105" s="53">
        <v>0.54520000000000002</v>
      </c>
      <c r="F105" s="24">
        <f t="shared" si="10"/>
        <v>0.18867924528301888</v>
      </c>
      <c r="G105" s="24">
        <f t="shared" si="7"/>
        <v>0.17376798498644611</v>
      </c>
      <c r="H105" s="25">
        <f t="shared" si="13"/>
        <v>18809.819302588941</v>
      </c>
      <c r="I105" s="25">
        <f t="shared" si="11"/>
        <v>3268.5443981700391</v>
      </c>
      <c r="J105" s="25">
        <f t="shared" si="8"/>
        <v>17323.285310301209</v>
      </c>
      <c r="K105" s="25">
        <f t="shared" si="14"/>
        <v>48765.983917300466</v>
      </c>
      <c r="L105" s="26">
        <f t="shared" si="12"/>
        <v>2.5925812009575457</v>
      </c>
    </row>
    <row r="106" spans="1:12" x14ac:dyDescent="0.2">
      <c r="A106" s="18">
        <v>97</v>
      </c>
      <c r="B106" s="10">
        <v>9</v>
      </c>
      <c r="C106" s="10">
        <v>30</v>
      </c>
      <c r="D106" s="61">
        <v>38</v>
      </c>
      <c r="E106" s="53">
        <v>0.50290000000000001</v>
      </c>
      <c r="F106" s="24">
        <f t="shared" si="10"/>
        <v>0.26470588235294118</v>
      </c>
      <c r="G106" s="24">
        <f t="shared" si="7"/>
        <v>0.23392481656395636</v>
      </c>
      <c r="H106" s="25">
        <f t="shared" si="13"/>
        <v>15541.274904418902</v>
      </c>
      <c r="I106" s="25">
        <f t="shared" si="11"/>
        <v>3635.4898811862099</v>
      </c>
      <c r="J106" s="25">
        <f t="shared" si="8"/>
        <v>13734.072884481238</v>
      </c>
      <c r="K106" s="25">
        <f t="shared" si="14"/>
        <v>31442.698606999256</v>
      </c>
      <c r="L106" s="26">
        <f t="shared" si="12"/>
        <v>2.023173697162969</v>
      </c>
    </row>
    <row r="107" spans="1:12" x14ac:dyDescent="0.2">
      <c r="A107" s="18">
        <v>98</v>
      </c>
      <c r="B107" s="10">
        <v>9</v>
      </c>
      <c r="C107" s="10">
        <v>26</v>
      </c>
      <c r="D107" s="61">
        <v>20</v>
      </c>
      <c r="E107" s="53">
        <v>0.4405</v>
      </c>
      <c r="F107" s="24">
        <f t="shared" si="10"/>
        <v>0.39130434782608697</v>
      </c>
      <c r="G107" s="24">
        <f t="shared" si="7"/>
        <v>0.32102156194824422</v>
      </c>
      <c r="H107" s="25">
        <f t="shared" si="13"/>
        <v>11905.785023232693</v>
      </c>
      <c r="I107" s="25">
        <f t="shared" si="11"/>
        <v>3822.013704378172</v>
      </c>
      <c r="J107" s="25">
        <f t="shared" si="8"/>
        <v>9767.3683556331052</v>
      </c>
      <c r="K107" s="25">
        <f t="shared" si="14"/>
        <v>17708.625722518016</v>
      </c>
      <c r="L107" s="26">
        <f t="shared" si="12"/>
        <v>1.4873967309137353</v>
      </c>
    </row>
    <row r="108" spans="1:12" x14ac:dyDescent="0.2">
      <c r="A108" s="18">
        <v>99</v>
      </c>
      <c r="B108" s="10">
        <v>9</v>
      </c>
      <c r="C108" s="10">
        <v>18</v>
      </c>
      <c r="D108" s="61">
        <v>21</v>
      </c>
      <c r="E108" s="53">
        <v>0.4904</v>
      </c>
      <c r="F108" s="24">
        <f t="shared" si="10"/>
        <v>0.46153846153846156</v>
      </c>
      <c r="G108" s="24">
        <f t="shared" si="7"/>
        <v>0.37365484256675968</v>
      </c>
      <c r="H108" s="25">
        <f t="shared" si="13"/>
        <v>8083.7713188545204</v>
      </c>
      <c r="I108" s="25">
        <f t="shared" si="11"/>
        <v>3020.5402994922729</v>
      </c>
      <c r="J108" s="25">
        <f t="shared" si="8"/>
        <v>6544.5039822332574</v>
      </c>
      <c r="K108" s="25">
        <f t="shared" si="14"/>
        <v>7941.2573668849118</v>
      </c>
      <c r="L108" s="26">
        <f t="shared" si="12"/>
        <v>0.98237036324404547</v>
      </c>
    </row>
    <row r="109" spans="1:12" x14ac:dyDescent="0.2">
      <c r="A109" s="18" t="s">
        <v>24</v>
      </c>
      <c r="B109" s="46">
        <v>8</v>
      </c>
      <c r="C109" s="47">
        <v>24</v>
      </c>
      <c r="D109" s="61">
        <v>34</v>
      </c>
      <c r="E109" s="23"/>
      <c r="F109" s="24">
        <f>B109/((C109+D109)/2)</f>
        <v>0.27586206896551724</v>
      </c>
      <c r="G109" s="24">
        <v>1</v>
      </c>
      <c r="H109" s="25">
        <f>H108-I108</f>
        <v>5063.231019362247</v>
      </c>
      <c r="I109" s="25">
        <f>H109*G109</f>
        <v>5063.231019362247</v>
      </c>
      <c r="J109" s="25">
        <f>H109*F109</f>
        <v>1396.7533846516544</v>
      </c>
      <c r="K109" s="25">
        <f>J109</f>
        <v>1396.7533846516544</v>
      </c>
      <c r="L109" s="26">
        <f>K109/H109</f>
        <v>0.27586206896551724</v>
      </c>
    </row>
    <row r="110" spans="1:12" x14ac:dyDescent="0.2">
      <c r="A110" s="27"/>
      <c r="B110" s="27"/>
      <c r="C110" s="27"/>
      <c r="D110" s="27"/>
      <c r="E110" s="64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63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65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11</v>
      </c>
      <c r="B113" s="11"/>
      <c r="C113" s="11"/>
      <c r="D113" s="11"/>
      <c r="E113" s="66"/>
      <c r="H113" s="34"/>
      <c r="I113" s="34"/>
      <c r="J113" s="34"/>
      <c r="K113" s="34"/>
      <c r="L113" s="31"/>
    </row>
    <row r="114" spans="1:12" s="32" customFormat="1" x14ac:dyDescent="0.2">
      <c r="A114" s="35" t="s">
        <v>12</v>
      </c>
      <c r="B114" s="48"/>
      <c r="C114" s="48"/>
      <c r="D114" s="48"/>
      <c r="E114" s="6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13</v>
      </c>
      <c r="B115" s="48"/>
      <c r="C115" s="48"/>
      <c r="D115" s="48"/>
      <c r="E115" s="6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14</v>
      </c>
      <c r="B116" s="48"/>
      <c r="C116" s="48"/>
      <c r="D116" s="48"/>
      <c r="E116" s="6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15</v>
      </c>
      <c r="B117" s="48"/>
      <c r="C117" s="48"/>
      <c r="D117" s="48"/>
      <c r="E117" s="6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16</v>
      </c>
      <c r="B118" s="48"/>
      <c r="C118" s="48"/>
      <c r="D118" s="48"/>
      <c r="E118" s="6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17</v>
      </c>
      <c r="B119" s="48"/>
      <c r="C119" s="48"/>
      <c r="D119" s="48"/>
      <c r="E119" s="6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18</v>
      </c>
      <c r="B120" s="48"/>
      <c r="C120" s="48"/>
      <c r="D120" s="48"/>
      <c r="E120" s="6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19</v>
      </c>
      <c r="B121" s="48"/>
      <c r="C121" s="48"/>
      <c r="D121" s="48"/>
      <c r="E121" s="6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20</v>
      </c>
      <c r="B122" s="48"/>
      <c r="C122" s="48"/>
      <c r="D122" s="48"/>
      <c r="E122" s="6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21</v>
      </c>
      <c r="B123" s="48"/>
      <c r="C123" s="48"/>
      <c r="D123" s="48"/>
      <c r="E123" s="6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22</v>
      </c>
      <c r="B124" s="48"/>
      <c r="C124" s="48"/>
      <c r="D124" s="48"/>
      <c r="E124" s="6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65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103</v>
      </c>
      <c r="B126" s="11"/>
      <c r="C126" s="11"/>
      <c r="D126" s="11"/>
      <c r="E126" s="66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66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66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66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66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66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66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66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66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66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66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66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66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66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66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66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66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66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66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66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66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66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66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66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66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66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66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66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66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66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66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66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66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66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66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66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66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66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66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66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66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66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66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66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66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66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66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66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66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66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66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66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66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66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66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66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66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66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66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66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66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66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66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66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66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66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66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E193" s="66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E194" s="66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E195" s="66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E196" s="66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E197" s="66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107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104.25" customHeight="1" x14ac:dyDescent="0.2">
      <c r="A6" s="54" t="s">
        <v>0</v>
      </c>
      <c r="B6" s="55" t="s">
        <v>93</v>
      </c>
      <c r="C6" s="68" t="s">
        <v>109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44562</v>
      </c>
      <c r="D7" s="60">
        <v>44927</v>
      </c>
      <c r="E7" s="60" t="s">
        <v>2</v>
      </c>
      <c r="F7" s="60" t="s">
        <v>3</v>
      </c>
      <c r="G7" s="60" t="s">
        <v>4</v>
      </c>
      <c r="H7" s="60" t="s">
        <v>5</v>
      </c>
      <c r="I7" s="60" t="s">
        <v>6</v>
      </c>
      <c r="J7" s="60" t="s">
        <v>7</v>
      </c>
      <c r="K7" s="60" t="s">
        <v>8</v>
      </c>
      <c r="L7" s="69" t="s">
        <v>9</v>
      </c>
    </row>
    <row r="8" spans="1:13" x14ac:dyDescent="0.2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1</v>
      </c>
      <c r="C9" s="10">
        <v>870</v>
      </c>
      <c r="D9" s="12">
        <v>898</v>
      </c>
      <c r="E9" s="52">
        <v>9.8599999999999993E-2</v>
      </c>
      <c r="F9" s="20">
        <f>B9/((C9+D9)/2)</f>
        <v>1.1312217194570137E-3</v>
      </c>
      <c r="G9" s="20">
        <f t="shared" ref="G9:G72" si="0">F9/((1+(1-E9)*F9))</f>
        <v>1.1300694066028148E-3</v>
      </c>
      <c r="H9" s="15">
        <v>100000</v>
      </c>
      <c r="I9" s="15">
        <f>H9*G9</f>
        <v>113.00694066028149</v>
      </c>
      <c r="J9" s="15">
        <f t="shared" ref="J9:J72" si="1">H10+I9*E9</f>
        <v>99898.135543688812</v>
      </c>
      <c r="K9" s="15">
        <f t="shared" ref="K9:K72" si="2">K10+J9</f>
        <v>8598838.3513761647</v>
      </c>
      <c r="L9" s="21">
        <f>K9/H9</f>
        <v>85.988383513761647</v>
      </c>
    </row>
    <row r="10" spans="1:13" ht="15" x14ac:dyDescent="0.25">
      <c r="A10" s="18">
        <v>1</v>
      </c>
      <c r="B10" s="50">
        <v>0</v>
      </c>
      <c r="C10" s="10">
        <v>899</v>
      </c>
      <c r="D10" s="61">
        <v>897</v>
      </c>
      <c r="E10" s="52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99886.993059339715</v>
      </c>
      <c r="I10" s="15">
        <f t="shared" ref="I10:I73" si="4">H10*G10</f>
        <v>0</v>
      </c>
      <c r="J10" s="15">
        <f t="shared" si="1"/>
        <v>99886.993059339715</v>
      </c>
      <c r="K10" s="15">
        <f t="shared" si="2"/>
        <v>8498940.2158324756</v>
      </c>
      <c r="L10" s="22">
        <f t="shared" ref="L10:L73" si="5">K10/H10</f>
        <v>85.085554740681033</v>
      </c>
    </row>
    <row r="11" spans="1:13" ht="15" x14ac:dyDescent="0.25">
      <c r="A11" s="18">
        <v>2</v>
      </c>
      <c r="B11" s="51">
        <v>0</v>
      </c>
      <c r="C11" s="10">
        <v>979</v>
      </c>
      <c r="D11" s="61">
        <v>906</v>
      </c>
      <c r="E11" s="52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99886.993059339715</v>
      </c>
      <c r="I11" s="15">
        <f t="shared" si="4"/>
        <v>0</v>
      </c>
      <c r="J11" s="15">
        <f t="shared" si="1"/>
        <v>99886.993059339715</v>
      </c>
      <c r="K11" s="15">
        <f t="shared" si="2"/>
        <v>8399053.2227731366</v>
      </c>
      <c r="L11" s="22">
        <f t="shared" si="5"/>
        <v>84.085554740681033</v>
      </c>
    </row>
    <row r="12" spans="1:13" ht="15" x14ac:dyDescent="0.25">
      <c r="A12" s="18">
        <v>3</v>
      </c>
      <c r="B12" s="51">
        <v>0</v>
      </c>
      <c r="C12" s="10">
        <v>1032</v>
      </c>
      <c r="D12" s="61">
        <v>1003</v>
      </c>
      <c r="E12" s="52">
        <v>0</v>
      </c>
      <c r="F12" s="20">
        <f t="shared" si="3"/>
        <v>0</v>
      </c>
      <c r="G12" s="20">
        <f t="shared" si="0"/>
        <v>0</v>
      </c>
      <c r="H12" s="15">
        <f t="shared" si="6"/>
        <v>99886.993059339715</v>
      </c>
      <c r="I12" s="15">
        <f t="shared" si="4"/>
        <v>0</v>
      </c>
      <c r="J12" s="15">
        <f t="shared" si="1"/>
        <v>99886.993059339715</v>
      </c>
      <c r="K12" s="15">
        <f t="shared" si="2"/>
        <v>8299166.2297137976</v>
      </c>
      <c r="L12" s="22">
        <f t="shared" si="5"/>
        <v>83.085554740681047</v>
      </c>
    </row>
    <row r="13" spans="1:13" ht="15" x14ac:dyDescent="0.25">
      <c r="A13" s="18">
        <v>4</v>
      </c>
      <c r="B13" s="51">
        <v>0</v>
      </c>
      <c r="C13" s="10">
        <v>1046</v>
      </c>
      <c r="D13" s="61">
        <v>1060</v>
      </c>
      <c r="E13" s="52">
        <v>0</v>
      </c>
      <c r="F13" s="20">
        <f t="shared" si="3"/>
        <v>0</v>
      </c>
      <c r="G13" s="20">
        <f t="shared" si="0"/>
        <v>0</v>
      </c>
      <c r="H13" s="15">
        <f t="shared" si="6"/>
        <v>99886.993059339715</v>
      </c>
      <c r="I13" s="15">
        <f t="shared" si="4"/>
        <v>0</v>
      </c>
      <c r="J13" s="15">
        <f t="shared" si="1"/>
        <v>99886.993059339715</v>
      </c>
      <c r="K13" s="15">
        <f t="shared" si="2"/>
        <v>8199279.2366544576</v>
      </c>
      <c r="L13" s="22">
        <f t="shared" si="5"/>
        <v>82.085554740681047</v>
      </c>
    </row>
    <row r="14" spans="1:13" ht="15" x14ac:dyDescent="0.25">
      <c r="A14" s="18">
        <v>5</v>
      </c>
      <c r="B14" s="51">
        <v>0</v>
      </c>
      <c r="C14" s="10">
        <v>1260</v>
      </c>
      <c r="D14" s="61">
        <v>1100</v>
      </c>
      <c r="E14" s="52">
        <v>0</v>
      </c>
      <c r="F14" s="20">
        <f t="shared" si="3"/>
        <v>0</v>
      </c>
      <c r="G14" s="20">
        <f t="shared" si="0"/>
        <v>0</v>
      </c>
      <c r="H14" s="15">
        <f t="shared" si="6"/>
        <v>99886.993059339715</v>
      </c>
      <c r="I14" s="15">
        <f t="shared" si="4"/>
        <v>0</v>
      </c>
      <c r="J14" s="15">
        <f t="shared" si="1"/>
        <v>99886.993059339715</v>
      </c>
      <c r="K14" s="15">
        <f t="shared" si="2"/>
        <v>8099392.2435951177</v>
      </c>
      <c r="L14" s="22">
        <f t="shared" si="5"/>
        <v>81.085554740681047</v>
      </c>
    </row>
    <row r="15" spans="1:13" ht="15" x14ac:dyDescent="0.25">
      <c r="A15" s="18">
        <v>6</v>
      </c>
      <c r="B15" s="51">
        <v>0</v>
      </c>
      <c r="C15" s="10">
        <v>1339</v>
      </c>
      <c r="D15" s="61">
        <v>1330</v>
      </c>
      <c r="E15" s="52">
        <v>0</v>
      </c>
      <c r="F15" s="20">
        <f t="shared" si="3"/>
        <v>0</v>
      </c>
      <c r="G15" s="20">
        <f t="shared" si="0"/>
        <v>0</v>
      </c>
      <c r="H15" s="15">
        <f t="shared" si="6"/>
        <v>99886.993059339715</v>
      </c>
      <c r="I15" s="15">
        <f t="shared" si="4"/>
        <v>0</v>
      </c>
      <c r="J15" s="15">
        <f t="shared" si="1"/>
        <v>99886.993059339715</v>
      </c>
      <c r="K15" s="15">
        <f t="shared" si="2"/>
        <v>7999505.2505357778</v>
      </c>
      <c r="L15" s="22">
        <f t="shared" si="5"/>
        <v>80.085554740681033</v>
      </c>
    </row>
    <row r="16" spans="1:13" ht="15" x14ac:dyDescent="0.25">
      <c r="A16" s="18">
        <v>7</v>
      </c>
      <c r="B16" s="51">
        <v>0</v>
      </c>
      <c r="C16" s="10">
        <v>1299</v>
      </c>
      <c r="D16" s="61">
        <v>1342</v>
      </c>
      <c r="E16" s="52">
        <v>0</v>
      </c>
      <c r="F16" s="20">
        <f t="shared" si="3"/>
        <v>0</v>
      </c>
      <c r="G16" s="20">
        <f t="shared" si="0"/>
        <v>0</v>
      </c>
      <c r="H16" s="15">
        <f t="shared" si="6"/>
        <v>99886.993059339715</v>
      </c>
      <c r="I16" s="15">
        <f t="shared" si="4"/>
        <v>0</v>
      </c>
      <c r="J16" s="15">
        <f t="shared" si="1"/>
        <v>99886.993059339715</v>
      </c>
      <c r="K16" s="15">
        <f t="shared" si="2"/>
        <v>7899618.2574764378</v>
      </c>
      <c r="L16" s="22">
        <f t="shared" si="5"/>
        <v>79.085554740681033</v>
      </c>
    </row>
    <row r="17" spans="1:12" ht="15" x14ac:dyDescent="0.25">
      <c r="A17" s="18">
        <v>8</v>
      </c>
      <c r="B17" s="51">
        <v>0</v>
      </c>
      <c r="C17" s="10">
        <v>1371</v>
      </c>
      <c r="D17" s="61">
        <v>1376</v>
      </c>
      <c r="E17" s="52">
        <v>0</v>
      </c>
      <c r="F17" s="20">
        <f t="shared" si="3"/>
        <v>0</v>
      </c>
      <c r="G17" s="20">
        <f t="shared" si="0"/>
        <v>0</v>
      </c>
      <c r="H17" s="15">
        <f t="shared" si="6"/>
        <v>99886.993059339715</v>
      </c>
      <c r="I17" s="15">
        <f t="shared" si="4"/>
        <v>0</v>
      </c>
      <c r="J17" s="15">
        <f t="shared" si="1"/>
        <v>99886.993059339715</v>
      </c>
      <c r="K17" s="15">
        <f t="shared" si="2"/>
        <v>7799731.2644170979</v>
      </c>
      <c r="L17" s="22">
        <f t="shared" si="5"/>
        <v>78.085554740681033</v>
      </c>
    </row>
    <row r="18" spans="1:12" ht="15" x14ac:dyDescent="0.25">
      <c r="A18" s="18">
        <v>9</v>
      </c>
      <c r="B18" s="51">
        <v>0</v>
      </c>
      <c r="C18" s="10">
        <v>1419</v>
      </c>
      <c r="D18" s="61">
        <v>1409</v>
      </c>
      <c r="E18" s="52">
        <v>0</v>
      </c>
      <c r="F18" s="20">
        <f t="shared" si="3"/>
        <v>0</v>
      </c>
      <c r="G18" s="20">
        <f t="shared" si="0"/>
        <v>0</v>
      </c>
      <c r="H18" s="15">
        <f t="shared" si="6"/>
        <v>99886.993059339715</v>
      </c>
      <c r="I18" s="15">
        <f t="shared" si="4"/>
        <v>0</v>
      </c>
      <c r="J18" s="15">
        <f t="shared" si="1"/>
        <v>99886.993059339715</v>
      </c>
      <c r="K18" s="15">
        <f t="shared" si="2"/>
        <v>7699844.271357758</v>
      </c>
      <c r="L18" s="22">
        <f t="shared" si="5"/>
        <v>77.085554740681033</v>
      </c>
    </row>
    <row r="19" spans="1:12" ht="15" x14ac:dyDescent="0.25">
      <c r="A19" s="18">
        <v>10</v>
      </c>
      <c r="B19" s="51">
        <v>0</v>
      </c>
      <c r="C19" s="10">
        <v>1435</v>
      </c>
      <c r="D19" s="61">
        <v>1488</v>
      </c>
      <c r="E19" s="52">
        <v>0</v>
      </c>
      <c r="F19" s="20">
        <f t="shared" si="3"/>
        <v>0</v>
      </c>
      <c r="G19" s="20">
        <f t="shared" si="0"/>
        <v>0</v>
      </c>
      <c r="H19" s="15">
        <f t="shared" si="6"/>
        <v>99886.993059339715</v>
      </c>
      <c r="I19" s="15">
        <f t="shared" si="4"/>
        <v>0</v>
      </c>
      <c r="J19" s="15">
        <f t="shared" si="1"/>
        <v>99886.993059339715</v>
      </c>
      <c r="K19" s="15">
        <f t="shared" si="2"/>
        <v>7599957.278298418</v>
      </c>
      <c r="L19" s="22">
        <f t="shared" si="5"/>
        <v>76.085554740681033</v>
      </c>
    </row>
    <row r="20" spans="1:12" x14ac:dyDescent="0.2">
      <c r="A20" s="18">
        <v>11</v>
      </c>
      <c r="B20" s="10">
        <v>0</v>
      </c>
      <c r="C20" s="10">
        <v>1407</v>
      </c>
      <c r="D20" s="61">
        <v>1485</v>
      </c>
      <c r="E20" s="52">
        <v>0</v>
      </c>
      <c r="F20" s="20">
        <f t="shared" si="3"/>
        <v>0</v>
      </c>
      <c r="G20" s="20">
        <f t="shared" si="0"/>
        <v>0</v>
      </c>
      <c r="H20" s="15">
        <f t="shared" si="6"/>
        <v>99886.993059339715</v>
      </c>
      <c r="I20" s="15">
        <f t="shared" si="4"/>
        <v>0</v>
      </c>
      <c r="J20" s="15">
        <f t="shared" si="1"/>
        <v>99886.993059339715</v>
      </c>
      <c r="K20" s="15">
        <f t="shared" si="2"/>
        <v>7500070.2852390781</v>
      </c>
      <c r="L20" s="22">
        <f t="shared" si="5"/>
        <v>75.085554740681033</v>
      </c>
    </row>
    <row r="21" spans="1:12" x14ac:dyDescent="0.2">
      <c r="A21" s="18">
        <v>12</v>
      </c>
      <c r="B21" s="10">
        <v>0</v>
      </c>
      <c r="C21" s="10">
        <v>1427</v>
      </c>
      <c r="D21" s="61">
        <v>1436</v>
      </c>
      <c r="E21" s="52">
        <v>0</v>
      </c>
      <c r="F21" s="20">
        <f t="shared" si="3"/>
        <v>0</v>
      </c>
      <c r="G21" s="20">
        <f t="shared" si="0"/>
        <v>0</v>
      </c>
      <c r="H21" s="15">
        <f t="shared" si="6"/>
        <v>99886.993059339715</v>
      </c>
      <c r="I21" s="15">
        <f t="shared" si="4"/>
        <v>0</v>
      </c>
      <c r="J21" s="15">
        <f t="shared" si="1"/>
        <v>99886.993059339715</v>
      </c>
      <c r="K21" s="15">
        <f t="shared" si="2"/>
        <v>7400183.2921797382</v>
      </c>
      <c r="L21" s="22">
        <f t="shared" si="5"/>
        <v>74.085554740681033</v>
      </c>
    </row>
    <row r="22" spans="1:12" x14ac:dyDescent="0.2">
      <c r="A22" s="18">
        <v>13</v>
      </c>
      <c r="B22" s="10">
        <v>1</v>
      </c>
      <c r="C22" s="10">
        <v>1456</v>
      </c>
      <c r="D22" s="61">
        <v>1468</v>
      </c>
      <c r="E22" s="52">
        <v>0.97260000000000002</v>
      </c>
      <c r="F22" s="20">
        <f t="shared" si="3"/>
        <v>6.8399452804377564E-4</v>
      </c>
      <c r="G22" s="20">
        <f t="shared" si="0"/>
        <v>6.839817092347244E-4</v>
      </c>
      <c r="H22" s="15">
        <f t="shared" si="6"/>
        <v>99886.993059339715</v>
      </c>
      <c r="I22" s="15">
        <f t="shared" si="4"/>
        <v>68.320876243044225</v>
      </c>
      <c r="J22" s="15">
        <f t="shared" si="1"/>
        <v>99885.121067330649</v>
      </c>
      <c r="K22" s="15">
        <f t="shared" si="2"/>
        <v>7300296.2991203982</v>
      </c>
      <c r="L22" s="22">
        <f t="shared" si="5"/>
        <v>73.085554740681019</v>
      </c>
    </row>
    <row r="23" spans="1:12" x14ac:dyDescent="0.2">
      <c r="A23" s="18">
        <v>14</v>
      </c>
      <c r="B23" s="10">
        <v>1</v>
      </c>
      <c r="C23" s="10">
        <v>1422</v>
      </c>
      <c r="D23" s="61">
        <v>1500</v>
      </c>
      <c r="E23" s="52">
        <v>0.31230000000000002</v>
      </c>
      <c r="F23" s="20">
        <f t="shared" si="3"/>
        <v>6.8446269678302531E-4</v>
      </c>
      <c r="G23" s="20">
        <f t="shared" si="0"/>
        <v>6.8414066835206994E-4</v>
      </c>
      <c r="H23" s="15">
        <f t="shared" si="6"/>
        <v>99818.672183096671</v>
      </c>
      <c r="I23" s="15">
        <f t="shared" si="4"/>
        <v>68.290013101359932</v>
      </c>
      <c r="J23" s="15">
        <f t="shared" si="1"/>
        <v>99771.70914108686</v>
      </c>
      <c r="K23" s="15">
        <f t="shared" si="2"/>
        <v>7200411.178053068</v>
      </c>
      <c r="L23" s="22">
        <f t="shared" si="5"/>
        <v>72.134912442487774</v>
      </c>
    </row>
    <row r="24" spans="1:12" x14ac:dyDescent="0.2">
      <c r="A24" s="18">
        <v>15</v>
      </c>
      <c r="B24" s="10">
        <v>0</v>
      </c>
      <c r="C24" s="10">
        <v>1401</v>
      </c>
      <c r="D24" s="61">
        <v>1477</v>
      </c>
      <c r="E24" s="52">
        <v>0</v>
      </c>
      <c r="F24" s="20">
        <f t="shared" si="3"/>
        <v>0</v>
      </c>
      <c r="G24" s="20">
        <f t="shared" si="0"/>
        <v>0</v>
      </c>
      <c r="H24" s="15">
        <f t="shared" si="6"/>
        <v>99750.382169995311</v>
      </c>
      <c r="I24" s="15">
        <f t="shared" si="4"/>
        <v>0</v>
      </c>
      <c r="J24" s="15">
        <f t="shared" si="1"/>
        <v>99750.382169995311</v>
      </c>
      <c r="K24" s="15">
        <f t="shared" si="2"/>
        <v>7100639.4689119812</v>
      </c>
      <c r="L24" s="22">
        <f t="shared" si="5"/>
        <v>71.184082852043829</v>
      </c>
    </row>
    <row r="25" spans="1:12" x14ac:dyDescent="0.2">
      <c r="A25" s="18">
        <v>16</v>
      </c>
      <c r="B25" s="10">
        <v>0</v>
      </c>
      <c r="C25" s="10">
        <v>1375</v>
      </c>
      <c r="D25" s="61">
        <v>1435</v>
      </c>
      <c r="E25" s="52">
        <v>0</v>
      </c>
      <c r="F25" s="20">
        <f t="shared" si="3"/>
        <v>0</v>
      </c>
      <c r="G25" s="20">
        <f t="shared" si="0"/>
        <v>0</v>
      </c>
      <c r="H25" s="15">
        <f t="shared" si="6"/>
        <v>99750.382169995311</v>
      </c>
      <c r="I25" s="15">
        <f t="shared" si="4"/>
        <v>0</v>
      </c>
      <c r="J25" s="15">
        <f t="shared" si="1"/>
        <v>99750.382169995311</v>
      </c>
      <c r="K25" s="15">
        <f t="shared" si="2"/>
        <v>7000889.0867419858</v>
      </c>
      <c r="L25" s="22">
        <f t="shared" si="5"/>
        <v>70.184082852043815</v>
      </c>
    </row>
    <row r="26" spans="1:12" x14ac:dyDescent="0.2">
      <c r="A26" s="18">
        <v>17</v>
      </c>
      <c r="B26" s="10">
        <v>0</v>
      </c>
      <c r="C26" s="10">
        <v>1380</v>
      </c>
      <c r="D26" s="61">
        <v>1393</v>
      </c>
      <c r="E26" s="52">
        <v>0</v>
      </c>
      <c r="F26" s="20">
        <f t="shared" si="3"/>
        <v>0</v>
      </c>
      <c r="G26" s="20">
        <f t="shared" si="0"/>
        <v>0</v>
      </c>
      <c r="H26" s="15">
        <f t="shared" si="6"/>
        <v>99750.382169995311</v>
      </c>
      <c r="I26" s="15">
        <f t="shared" si="4"/>
        <v>0</v>
      </c>
      <c r="J26" s="15">
        <f t="shared" si="1"/>
        <v>99750.382169995311</v>
      </c>
      <c r="K26" s="15">
        <f t="shared" si="2"/>
        <v>6901138.7045719903</v>
      </c>
      <c r="L26" s="22">
        <f t="shared" si="5"/>
        <v>69.184082852043815</v>
      </c>
    </row>
    <row r="27" spans="1:12" x14ac:dyDescent="0.2">
      <c r="A27" s="18">
        <v>18</v>
      </c>
      <c r="B27" s="10">
        <v>0</v>
      </c>
      <c r="C27" s="10">
        <v>1280</v>
      </c>
      <c r="D27" s="61">
        <v>1426</v>
      </c>
      <c r="E27" s="52">
        <v>0</v>
      </c>
      <c r="F27" s="20">
        <f t="shared" si="3"/>
        <v>0</v>
      </c>
      <c r="G27" s="20">
        <f t="shared" si="0"/>
        <v>0</v>
      </c>
      <c r="H27" s="15">
        <f t="shared" si="6"/>
        <v>99750.382169995311</v>
      </c>
      <c r="I27" s="15">
        <f t="shared" si="4"/>
        <v>0</v>
      </c>
      <c r="J27" s="15">
        <f t="shared" si="1"/>
        <v>99750.382169995311</v>
      </c>
      <c r="K27" s="15">
        <f t="shared" si="2"/>
        <v>6801388.3224019948</v>
      </c>
      <c r="L27" s="22">
        <f t="shared" si="5"/>
        <v>68.184082852043815</v>
      </c>
    </row>
    <row r="28" spans="1:12" x14ac:dyDescent="0.2">
      <c r="A28" s="18">
        <v>19</v>
      </c>
      <c r="B28" s="10">
        <v>0</v>
      </c>
      <c r="C28" s="10">
        <v>1278</v>
      </c>
      <c r="D28" s="61">
        <v>1352</v>
      </c>
      <c r="E28" s="52">
        <v>0</v>
      </c>
      <c r="F28" s="20">
        <f t="shared" si="3"/>
        <v>0</v>
      </c>
      <c r="G28" s="20">
        <f t="shared" si="0"/>
        <v>0</v>
      </c>
      <c r="H28" s="15">
        <f t="shared" si="6"/>
        <v>99750.382169995311</v>
      </c>
      <c r="I28" s="15">
        <f t="shared" si="4"/>
        <v>0</v>
      </c>
      <c r="J28" s="15">
        <f t="shared" si="1"/>
        <v>99750.382169995311</v>
      </c>
      <c r="K28" s="15">
        <f t="shared" si="2"/>
        <v>6701637.9402319994</v>
      </c>
      <c r="L28" s="22">
        <f t="shared" si="5"/>
        <v>67.184082852043815</v>
      </c>
    </row>
    <row r="29" spans="1:12" x14ac:dyDescent="0.2">
      <c r="A29" s="18">
        <v>20</v>
      </c>
      <c r="B29" s="10">
        <v>0</v>
      </c>
      <c r="C29" s="10">
        <v>1279</v>
      </c>
      <c r="D29" s="61">
        <v>1345</v>
      </c>
      <c r="E29" s="52">
        <v>0</v>
      </c>
      <c r="F29" s="20">
        <f t="shared" si="3"/>
        <v>0</v>
      </c>
      <c r="G29" s="20">
        <f t="shared" si="0"/>
        <v>0</v>
      </c>
      <c r="H29" s="15">
        <f t="shared" si="6"/>
        <v>99750.382169995311</v>
      </c>
      <c r="I29" s="15">
        <f t="shared" si="4"/>
        <v>0</v>
      </c>
      <c r="J29" s="15">
        <f t="shared" si="1"/>
        <v>99750.382169995311</v>
      </c>
      <c r="K29" s="15">
        <f t="shared" si="2"/>
        <v>6601887.5580620039</v>
      </c>
      <c r="L29" s="22">
        <f t="shared" si="5"/>
        <v>66.184082852043815</v>
      </c>
    </row>
    <row r="30" spans="1:12" x14ac:dyDescent="0.2">
      <c r="A30" s="18">
        <v>21</v>
      </c>
      <c r="B30" s="10">
        <v>0</v>
      </c>
      <c r="C30" s="10">
        <v>1302</v>
      </c>
      <c r="D30" s="61">
        <v>1342</v>
      </c>
      <c r="E30" s="52">
        <v>0</v>
      </c>
      <c r="F30" s="20">
        <f t="shared" si="3"/>
        <v>0</v>
      </c>
      <c r="G30" s="20">
        <f t="shared" si="0"/>
        <v>0</v>
      </c>
      <c r="H30" s="15">
        <f t="shared" si="6"/>
        <v>99750.382169995311</v>
      </c>
      <c r="I30" s="15">
        <f t="shared" si="4"/>
        <v>0</v>
      </c>
      <c r="J30" s="15">
        <f t="shared" si="1"/>
        <v>99750.382169995311</v>
      </c>
      <c r="K30" s="15">
        <f t="shared" si="2"/>
        <v>6502137.1758920085</v>
      </c>
      <c r="L30" s="22">
        <f t="shared" si="5"/>
        <v>65.184082852043815</v>
      </c>
    </row>
    <row r="31" spans="1:12" x14ac:dyDescent="0.2">
      <c r="A31" s="18">
        <v>22</v>
      </c>
      <c r="B31" s="10">
        <v>0</v>
      </c>
      <c r="C31" s="10">
        <v>1287</v>
      </c>
      <c r="D31" s="61">
        <v>1365</v>
      </c>
      <c r="E31" s="52">
        <v>0</v>
      </c>
      <c r="F31" s="20">
        <f t="shared" si="3"/>
        <v>0</v>
      </c>
      <c r="G31" s="20">
        <f t="shared" si="0"/>
        <v>0</v>
      </c>
      <c r="H31" s="15">
        <f t="shared" si="6"/>
        <v>99750.382169995311</v>
      </c>
      <c r="I31" s="15">
        <f t="shared" si="4"/>
        <v>0</v>
      </c>
      <c r="J31" s="15">
        <f t="shared" si="1"/>
        <v>99750.382169995311</v>
      </c>
      <c r="K31" s="15">
        <f t="shared" si="2"/>
        <v>6402386.793722013</v>
      </c>
      <c r="L31" s="22">
        <f t="shared" si="5"/>
        <v>64.184082852043815</v>
      </c>
    </row>
    <row r="32" spans="1:12" x14ac:dyDescent="0.2">
      <c r="A32" s="18">
        <v>23</v>
      </c>
      <c r="B32" s="10">
        <v>2</v>
      </c>
      <c r="C32" s="10">
        <v>1263</v>
      </c>
      <c r="D32" s="61">
        <v>1366</v>
      </c>
      <c r="E32" s="52">
        <v>0.79590000000000005</v>
      </c>
      <c r="F32" s="20">
        <f t="shared" si="3"/>
        <v>1.5214910612400153E-3</v>
      </c>
      <c r="G32" s="20">
        <f t="shared" si="0"/>
        <v>1.5210187296725354E-3</v>
      </c>
      <c r="H32" s="15">
        <f t="shared" si="6"/>
        <v>99750.382169995311</v>
      </c>
      <c r="I32" s="15">
        <f t="shared" si="4"/>
        <v>151.72219957255618</v>
      </c>
      <c r="J32" s="15">
        <f t="shared" si="1"/>
        <v>99719.415669062553</v>
      </c>
      <c r="K32" s="15">
        <f t="shared" si="2"/>
        <v>6302636.4115520176</v>
      </c>
      <c r="L32" s="22">
        <f t="shared" si="5"/>
        <v>63.184082852043815</v>
      </c>
    </row>
    <row r="33" spans="1:12" x14ac:dyDescent="0.2">
      <c r="A33" s="18">
        <v>24</v>
      </c>
      <c r="B33" s="10">
        <v>1</v>
      </c>
      <c r="C33" s="10">
        <v>1224</v>
      </c>
      <c r="D33" s="61">
        <v>1342</v>
      </c>
      <c r="E33" s="52">
        <v>0.57809999999999995</v>
      </c>
      <c r="F33" s="20">
        <f t="shared" si="3"/>
        <v>7.7942322681215901E-4</v>
      </c>
      <c r="G33" s="20">
        <f t="shared" si="0"/>
        <v>7.7916700657827329E-4</v>
      </c>
      <c r="H33" s="15">
        <f t="shared" si="6"/>
        <v>99598.659970422756</v>
      </c>
      <c r="I33" s="15">
        <f t="shared" si="4"/>
        <v>77.603989748361585</v>
      </c>
      <c r="J33" s="15">
        <f t="shared" si="1"/>
        <v>99565.918847147928</v>
      </c>
      <c r="K33" s="15">
        <f t="shared" si="2"/>
        <v>6202916.9958829554</v>
      </c>
      <c r="L33" s="22">
        <f t="shared" si="5"/>
        <v>62.279121001477328</v>
      </c>
    </row>
    <row r="34" spans="1:12" x14ac:dyDescent="0.2">
      <c r="A34" s="18">
        <v>25</v>
      </c>
      <c r="B34" s="10">
        <v>0</v>
      </c>
      <c r="C34" s="10">
        <v>1280</v>
      </c>
      <c r="D34" s="61">
        <v>1309</v>
      </c>
      <c r="E34" s="52">
        <v>0</v>
      </c>
      <c r="F34" s="20">
        <f t="shared" si="3"/>
        <v>0</v>
      </c>
      <c r="G34" s="20">
        <f t="shared" si="0"/>
        <v>0</v>
      </c>
      <c r="H34" s="15">
        <f t="shared" si="6"/>
        <v>99521.055980674399</v>
      </c>
      <c r="I34" s="15">
        <f t="shared" si="4"/>
        <v>0</v>
      </c>
      <c r="J34" s="15">
        <f t="shared" si="1"/>
        <v>99521.055980674399</v>
      </c>
      <c r="K34" s="15">
        <f t="shared" si="2"/>
        <v>6103351.0770358071</v>
      </c>
      <c r="L34" s="22">
        <f t="shared" si="5"/>
        <v>61.327233889288642</v>
      </c>
    </row>
    <row r="35" spans="1:12" x14ac:dyDescent="0.2">
      <c r="A35" s="18">
        <v>26</v>
      </c>
      <c r="B35" s="10">
        <v>0</v>
      </c>
      <c r="C35" s="10">
        <v>1298</v>
      </c>
      <c r="D35" s="61">
        <v>1363</v>
      </c>
      <c r="E35" s="52">
        <v>0</v>
      </c>
      <c r="F35" s="20">
        <f t="shared" si="3"/>
        <v>0</v>
      </c>
      <c r="G35" s="20">
        <f t="shared" si="0"/>
        <v>0</v>
      </c>
      <c r="H35" s="15">
        <f t="shared" si="6"/>
        <v>99521.055980674399</v>
      </c>
      <c r="I35" s="15">
        <f t="shared" si="4"/>
        <v>0</v>
      </c>
      <c r="J35" s="15">
        <f t="shared" si="1"/>
        <v>99521.055980674399</v>
      </c>
      <c r="K35" s="15">
        <f t="shared" si="2"/>
        <v>6003830.0210551331</v>
      </c>
      <c r="L35" s="22">
        <f t="shared" si="5"/>
        <v>60.327233889288649</v>
      </c>
    </row>
    <row r="36" spans="1:12" x14ac:dyDescent="0.2">
      <c r="A36" s="18">
        <v>27</v>
      </c>
      <c r="B36" s="10">
        <v>0</v>
      </c>
      <c r="C36" s="10">
        <v>1293</v>
      </c>
      <c r="D36" s="61">
        <v>1380</v>
      </c>
      <c r="E36" s="52">
        <v>0</v>
      </c>
      <c r="F36" s="20">
        <f t="shared" si="3"/>
        <v>0</v>
      </c>
      <c r="G36" s="20">
        <f t="shared" si="0"/>
        <v>0</v>
      </c>
      <c r="H36" s="15">
        <f t="shared" si="6"/>
        <v>99521.055980674399</v>
      </c>
      <c r="I36" s="15">
        <f t="shared" si="4"/>
        <v>0</v>
      </c>
      <c r="J36" s="15">
        <f t="shared" si="1"/>
        <v>99521.055980674399</v>
      </c>
      <c r="K36" s="15">
        <f t="shared" si="2"/>
        <v>5904308.9650744591</v>
      </c>
      <c r="L36" s="22">
        <f t="shared" si="5"/>
        <v>59.327233889288649</v>
      </c>
    </row>
    <row r="37" spans="1:12" x14ac:dyDescent="0.2">
      <c r="A37" s="18">
        <v>28</v>
      </c>
      <c r="B37" s="10">
        <v>1</v>
      </c>
      <c r="C37" s="10">
        <v>1322</v>
      </c>
      <c r="D37" s="61">
        <v>1357</v>
      </c>
      <c r="E37" s="52">
        <v>0.59179999999999999</v>
      </c>
      <c r="F37" s="20">
        <f t="shared" si="3"/>
        <v>7.4654721911160881E-4</v>
      </c>
      <c r="G37" s="20">
        <f t="shared" si="0"/>
        <v>7.463197851912542E-4</v>
      </c>
      <c r="H37" s="15">
        <f t="shared" si="6"/>
        <v>99521.055980674399</v>
      </c>
      <c r="I37" s="15">
        <f t="shared" si="4"/>
        <v>74.274533121503708</v>
      </c>
      <c r="J37" s="15">
        <f t="shared" si="1"/>
        <v>99490.737116254211</v>
      </c>
      <c r="K37" s="15">
        <f t="shared" si="2"/>
        <v>5804787.9090937851</v>
      </c>
      <c r="L37" s="22">
        <f t="shared" si="5"/>
        <v>58.327233889288657</v>
      </c>
    </row>
    <row r="38" spans="1:12" x14ac:dyDescent="0.2">
      <c r="A38" s="18">
        <v>29</v>
      </c>
      <c r="B38" s="10">
        <v>1</v>
      </c>
      <c r="C38" s="10">
        <v>1311</v>
      </c>
      <c r="D38" s="61">
        <v>1367</v>
      </c>
      <c r="E38" s="52">
        <v>0.1973</v>
      </c>
      <c r="F38" s="20">
        <f t="shared" si="3"/>
        <v>7.468259895444362E-4</v>
      </c>
      <c r="G38" s="20">
        <f t="shared" si="0"/>
        <v>7.4637855260330493E-4</v>
      </c>
      <c r="H38" s="15">
        <f t="shared" si="6"/>
        <v>99446.781447552901</v>
      </c>
      <c r="I38" s="15">
        <f t="shared" si="4"/>
        <v>74.224944797881733</v>
      </c>
      <c r="J38" s="15">
        <f t="shared" si="1"/>
        <v>99387.201084363638</v>
      </c>
      <c r="K38" s="15">
        <f t="shared" si="2"/>
        <v>5705297.1719775312</v>
      </c>
      <c r="L38" s="22">
        <f t="shared" si="5"/>
        <v>57.370355168170427</v>
      </c>
    </row>
    <row r="39" spans="1:12" x14ac:dyDescent="0.2">
      <c r="A39" s="18">
        <v>30</v>
      </c>
      <c r="B39" s="10">
        <v>0</v>
      </c>
      <c r="C39" s="10">
        <v>1290</v>
      </c>
      <c r="D39" s="61">
        <v>1399</v>
      </c>
      <c r="E39" s="52">
        <v>0</v>
      </c>
      <c r="F39" s="20">
        <f t="shared" si="3"/>
        <v>0</v>
      </c>
      <c r="G39" s="20">
        <f t="shared" si="0"/>
        <v>0</v>
      </c>
      <c r="H39" s="15">
        <f t="shared" si="6"/>
        <v>99372.556502755018</v>
      </c>
      <c r="I39" s="15">
        <f t="shared" si="4"/>
        <v>0</v>
      </c>
      <c r="J39" s="15">
        <f t="shared" si="1"/>
        <v>99372.556502755018</v>
      </c>
      <c r="K39" s="15">
        <f t="shared" si="2"/>
        <v>5605909.9708931679</v>
      </c>
      <c r="L39" s="22">
        <f t="shared" si="5"/>
        <v>56.413059784144217</v>
      </c>
    </row>
    <row r="40" spans="1:12" x14ac:dyDescent="0.2">
      <c r="A40" s="18">
        <v>31</v>
      </c>
      <c r="B40" s="10">
        <v>1</v>
      </c>
      <c r="C40" s="10">
        <v>1330</v>
      </c>
      <c r="D40" s="61">
        <v>1344</v>
      </c>
      <c r="E40" s="52">
        <v>0.42470000000000002</v>
      </c>
      <c r="F40" s="20">
        <f t="shared" si="3"/>
        <v>7.4794315632011965E-4</v>
      </c>
      <c r="G40" s="20">
        <f t="shared" si="0"/>
        <v>7.4762146101232582E-4</v>
      </c>
      <c r="H40" s="15">
        <f t="shared" si="6"/>
        <v>99372.556502755018</v>
      </c>
      <c r="I40" s="15">
        <f t="shared" si="4"/>
        <v>74.293055877119599</v>
      </c>
      <c r="J40" s="15">
        <f t="shared" si="1"/>
        <v>99329.815707708913</v>
      </c>
      <c r="K40" s="15">
        <f t="shared" si="2"/>
        <v>5506537.4143904131</v>
      </c>
      <c r="L40" s="22">
        <f t="shared" si="5"/>
        <v>55.413059784144217</v>
      </c>
    </row>
    <row r="41" spans="1:12" x14ac:dyDescent="0.2">
      <c r="A41" s="18">
        <v>32</v>
      </c>
      <c r="B41" s="10">
        <v>0</v>
      </c>
      <c r="C41" s="10">
        <v>1363</v>
      </c>
      <c r="D41" s="61">
        <v>1403</v>
      </c>
      <c r="E41" s="52">
        <v>0</v>
      </c>
      <c r="F41" s="20">
        <f t="shared" si="3"/>
        <v>0</v>
      </c>
      <c r="G41" s="20">
        <f t="shared" si="0"/>
        <v>0</v>
      </c>
      <c r="H41" s="15">
        <f t="shared" si="6"/>
        <v>99298.2634468779</v>
      </c>
      <c r="I41" s="15">
        <f t="shared" si="4"/>
        <v>0</v>
      </c>
      <c r="J41" s="15">
        <f t="shared" si="1"/>
        <v>99298.2634468779</v>
      </c>
      <c r="K41" s="15">
        <f t="shared" si="2"/>
        <v>5407207.5986827044</v>
      </c>
      <c r="L41" s="22">
        <f t="shared" si="5"/>
        <v>54.454201020095645</v>
      </c>
    </row>
    <row r="42" spans="1:12" x14ac:dyDescent="0.2">
      <c r="A42" s="18">
        <v>33</v>
      </c>
      <c r="B42" s="10">
        <v>1</v>
      </c>
      <c r="C42" s="10">
        <v>1320</v>
      </c>
      <c r="D42" s="61">
        <v>1460</v>
      </c>
      <c r="E42" s="52">
        <v>0.86580000000000001</v>
      </c>
      <c r="F42" s="20">
        <f t="shared" si="3"/>
        <v>7.1942446043165469E-4</v>
      </c>
      <c r="G42" s="20">
        <f t="shared" si="0"/>
        <v>7.1935500903437955E-4</v>
      </c>
      <c r="H42" s="15">
        <f t="shared" si="6"/>
        <v>99298.2634468779</v>
      </c>
      <c r="I42" s="15">
        <f t="shared" si="4"/>
        <v>71.430703198927048</v>
      </c>
      <c r="J42" s="15">
        <f t="shared" si="1"/>
        <v>99288.677446508605</v>
      </c>
      <c r="K42" s="15">
        <f t="shared" si="2"/>
        <v>5307909.3352358267</v>
      </c>
      <c r="L42" s="22">
        <f t="shared" si="5"/>
        <v>53.454201020095645</v>
      </c>
    </row>
    <row r="43" spans="1:12" x14ac:dyDescent="0.2">
      <c r="A43" s="18">
        <v>34</v>
      </c>
      <c r="B43" s="10">
        <v>0</v>
      </c>
      <c r="C43" s="10">
        <v>1376</v>
      </c>
      <c r="D43" s="61">
        <v>1363</v>
      </c>
      <c r="E43" s="52">
        <v>0</v>
      </c>
      <c r="F43" s="20">
        <f t="shared" si="3"/>
        <v>0</v>
      </c>
      <c r="G43" s="20">
        <f t="shared" si="0"/>
        <v>0</v>
      </c>
      <c r="H43" s="15">
        <f t="shared" si="6"/>
        <v>99226.83274367897</v>
      </c>
      <c r="I43" s="15">
        <f t="shared" si="4"/>
        <v>0</v>
      </c>
      <c r="J43" s="15">
        <f t="shared" si="1"/>
        <v>99226.83274367897</v>
      </c>
      <c r="K43" s="15">
        <f t="shared" si="2"/>
        <v>5208620.6577893179</v>
      </c>
      <c r="L43" s="22">
        <f t="shared" si="5"/>
        <v>52.492057982382008</v>
      </c>
    </row>
    <row r="44" spans="1:12" x14ac:dyDescent="0.2">
      <c r="A44" s="18">
        <v>35</v>
      </c>
      <c r="B44" s="10">
        <v>1</v>
      </c>
      <c r="C44" s="10">
        <v>1420</v>
      </c>
      <c r="D44" s="61">
        <v>1417</v>
      </c>
      <c r="E44" s="52">
        <v>7.9500000000000001E-2</v>
      </c>
      <c r="F44" s="20">
        <f t="shared" si="3"/>
        <v>7.0497003877335212E-4</v>
      </c>
      <c r="G44" s="20">
        <f t="shared" si="0"/>
        <v>7.0451286281972107E-4</v>
      </c>
      <c r="H44" s="15">
        <f t="shared" si="6"/>
        <v>99226.83274367897</v>
      </c>
      <c r="I44" s="15">
        <f t="shared" si="4"/>
        <v>69.90658000478291</v>
      </c>
      <c r="J44" s="15">
        <f t="shared" si="1"/>
        <v>99162.483736784561</v>
      </c>
      <c r="K44" s="15">
        <f t="shared" si="2"/>
        <v>5109393.8250456387</v>
      </c>
      <c r="L44" s="22">
        <f t="shared" si="5"/>
        <v>51.492057982382008</v>
      </c>
    </row>
    <row r="45" spans="1:12" x14ac:dyDescent="0.2">
      <c r="A45" s="18">
        <v>36</v>
      </c>
      <c r="B45" s="10">
        <v>0</v>
      </c>
      <c r="C45" s="10">
        <v>1495</v>
      </c>
      <c r="D45" s="61">
        <v>1466</v>
      </c>
      <c r="E45" s="52">
        <v>0</v>
      </c>
      <c r="F45" s="20">
        <f t="shared" si="3"/>
        <v>0</v>
      </c>
      <c r="G45" s="20">
        <f t="shared" si="0"/>
        <v>0</v>
      </c>
      <c r="H45" s="15">
        <f t="shared" si="6"/>
        <v>99156.926163674187</v>
      </c>
      <c r="I45" s="15">
        <f t="shared" si="4"/>
        <v>0</v>
      </c>
      <c r="J45" s="15">
        <f t="shared" si="1"/>
        <v>99156.926163674187</v>
      </c>
      <c r="K45" s="15">
        <f t="shared" si="2"/>
        <v>5010231.3413088545</v>
      </c>
      <c r="L45" s="22">
        <f t="shared" si="5"/>
        <v>50.528304326806939</v>
      </c>
    </row>
    <row r="46" spans="1:12" x14ac:dyDescent="0.2">
      <c r="A46" s="18">
        <v>37</v>
      </c>
      <c r="B46" s="10">
        <v>0</v>
      </c>
      <c r="C46" s="10">
        <v>1611</v>
      </c>
      <c r="D46" s="61">
        <v>1531</v>
      </c>
      <c r="E46" s="52">
        <v>0</v>
      </c>
      <c r="F46" s="20">
        <f t="shared" si="3"/>
        <v>0</v>
      </c>
      <c r="G46" s="20">
        <f t="shared" si="0"/>
        <v>0</v>
      </c>
      <c r="H46" s="15">
        <f t="shared" si="6"/>
        <v>99156.926163674187</v>
      </c>
      <c r="I46" s="15">
        <f t="shared" si="4"/>
        <v>0</v>
      </c>
      <c r="J46" s="15">
        <f t="shared" si="1"/>
        <v>99156.926163674187</v>
      </c>
      <c r="K46" s="15">
        <f t="shared" si="2"/>
        <v>4911074.4151451802</v>
      </c>
      <c r="L46" s="22">
        <f t="shared" si="5"/>
        <v>49.528304326806939</v>
      </c>
    </row>
    <row r="47" spans="1:12" x14ac:dyDescent="0.2">
      <c r="A47" s="18">
        <v>38</v>
      </c>
      <c r="B47" s="10">
        <v>1</v>
      </c>
      <c r="C47" s="10">
        <v>1596</v>
      </c>
      <c r="D47" s="61">
        <v>1656</v>
      </c>
      <c r="E47" s="52">
        <v>0.56989999999999996</v>
      </c>
      <c r="F47" s="20">
        <f t="shared" si="3"/>
        <v>6.1500615006150063E-4</v>
      </c>
      <c r="G47" s="20">
        <f t="shared" si="0"/>
        <v>6.1484351525466728E-4</v>
      </c>
      <c r="H47" s="15">
        <f t="shared" si="6"/>
        <v>99156.926163674187</v>
      </c>
      <c r="I47" s="15">
        <f t="shared" si="4"/>
        <v>60.965993044320925</v>
      </c>
      <c r="J47" s="15">
        <f t="shared" si="1"/>
        <v>99130.704690065832</v>
      </c>
      <c r="K47" s="15">
        <f t="shared" si="2"/>
        <v>4811917.4889815059</v>
      </c>
      <c r="L47" s="22">
        <f t="shared" si="5"/>
        <v>48.528304326806932</v>
      </c>
    </row>
    <row r="48" spans="1:12" x14ac:dyDescent="0.2">
      <c r="A48" s="18">
        <v>39</v>
      </c>
      <c r="B48" s="10">
        <v>0</v>
      </c>
      <c r="C48" s="10">
        <v>1654</v>
      </c>
      <c r="D48" s="61">
        <v>1618</v>
      </c>
      <c r="E48" s="52">
        <v>0</v>
      </c>
      <c r="F48" s="20">
        <f t="shared" si="3"/>
        <v>0</v>
      </c>
      <c r="G48" s="20">
        <f t="shared" si="0"/>
        <v>0</v>
      </c>
      <c r="H48" s="15">
        <f t="shared" si="6"/>
        <v>99095.960170629871</v>
      </c>
      <c r="I48" s="15">
        <f t="shared" si="4"/>
        <v>0</v>
      </c>
      <c r="J48" s="15">
        <f t="shared" si="1"/>
        <v>99095.960170629871</v>
      </c>
      <c r="K48" s="15">
        <f t="shared" si="2"/>
        <v>4712786.7842914397</v>
      </c>
      <c r="L48" s="22">
        <f t="shared" si="5"/>
        <v>47.557809381700899</v>
      </c>
    </row>
    <row r="49" spans="1:12" x14ac:dyDescent="0.2">
      <c r="A49" s="18">
        <v>40</v>
      </c>
      <c r="B49" s="10">
        <v>0</v>
      </c>
      <c r="C49" s="10">
        <v>1826</v>
      </c>
      <c r="D49" s="61">
        <v>1744</v>
      </c>
      <c r="E49" s="52">
        <v>0</v>
      </c>
      <c r="F49" s="20">
        <f t="shared" si="3"/>
        <v>0</v>
      </c>
      <c r="G49" s="20">
        <f t="shared" si="0"/>
        <v>0</v>
      </c>
      <c r="H49" s="15">
        <f t="shared" si="6"/>
        <v>99095.960170629871</v>
      </c>
      <c r="I49" s="15">
        <f t="shared" si="4"/>
        <v>0</v>
      </c>
      <c r="J49" s="15">
        <f t="shared" si="1"/>
        <v>99095.960170629871</v>
      </c>
      <c r="K49" s="15">
        <f t="shared" si="2"/>
        <v>4613690.8241208103</v>
      </c>
      <c r="L49" s="22">
        <f t="shared" si="5"/>
        <v>46.557809381700899</v>
      </c>
    </row>
    <row r="50" spans="1:12" x14ac:dyDescent="0.2">
      <c r="A50" s="18">
        <v>41</v>
      </c>
      <c r="B50" s="10">
        <v>1</v>
      </c>
      <c r="C50" s="10">
        <v>1858</v>
      </c>
      <c r="D50" s="61">
        <v>1853</v>
      </c>
      <c r="E50" s="52">
        <v>0.69589999999999996</v>
      </c>
      <c r="F50" s="20">
        <f t="shared" si="3"/>
        <v>5.3893829156561571E-4</v>
      </c>
      <c r="G50" s="20">
        <f t="shared" si="0"/>
        <v>5.3884997883127861E-4</v>
      </c>
      <c r="H50" s="15">
        <f t="shared" si="6"/>
        <v>99095.960170629871</v>
      </c>
      <c r="I50" s="15">
        <f t="shared" si="4"/>
        <v>53.397856040209135</v>
      </c>
      <c r="J50" s="15">
        <f t="shared" si="1"/>
        <v>99079.72188260805</v>
      </c>
      <c r="K50" s="15">
        <f t="shared" si="2"/>
        <v>4514594.8639501808</v>
      </c>
      <c r="L50" s="22">
        <f t="shared" si="5"/>
        <v>45.557809381700906</v>
      </c>
    </row>
    <row r="51" spans="1:12" x14ac:dyDescent="0.2">
      <c r="A51" s="18">
        <v>42</v>
      </c>
      <c r="B51" s="10">
        <v>0</v>
      </c>
      <c r="C51" s="10">
        <v>1947</v>
      </c>
      <c r="D51" s="61">
        <v>1891</v>
      </c>
      <c r="E51" s="52">
        <v>0</v>
      </c>
      <c r="F51" s="20">
        <f t="shared" si="3"/>
        <v>0</v>
      </c>
      <c r="G51" s="20">
        <f t="shared" si="0"/>
        <v>0</v>
      </c>
      <c r="H51" s="15">
        <f t="shared" si="6"/>
        <v>99042.562314589668</v>
      </c>
      <c r="I51" s="15">
        <f t="shared" si="4"/>
        <v>0</v>
      </c>
      <c r="J51" s="15">
        <f t="shared" si="1"/>
        <v>99042.562314589668</v>
      </c>
      <c r="K51" s="15">
        <f t="shared" si="2"/>
        <v>4415515.142067573</v>
      </c>
      <c r="L51" s="22">
        <f t="shared" si="5"/>
        <v>44.581996253717037</v>
      </c>
    </row>
    <row r="52" spans="1:12" x14ac:dyDescent="0.2">
      <c r="A52" s="18">
        <v>43</v>
      </c>
      <c r="B52" s="10">
        <v>1</v>
      </c>
      <c r="C52" s="10">
        <v>2077</v>
      </c>
      <c r="D52" s="61">
        <v>2014</v>
      </c>
      <c r="E52" s="52">
        <v>0.8</v>
      </c>
      <c r="F52" s="20">
        <f t="shared" si="3"/>
        <v>4.8887802493277925E-4</v>
      </c>
      <c r="G52" s="20">
        <f t="shared" si="0"/>
        <v>4.8883022926137756E-4</v>
      </c>
      <c r="H52" s="15">
        <f t="shared" si="6"/>
        <v>99042.562314589668</v>
      </c>
      <c r="I52" s="15">
        <f t="shared" si="4"/>
        <v>48.414998442875138</v>
      </c>
      <c r="J52" s="15">
        <f t="shared" si="1"/>
        <v>99032.879314901089</v>
      </c>
      <c r="K52" s="15">
        <f t="shared" si="2"/>
        <v>4316472.5797529835</v>
      </c>
      <c r="L52" s="22">
        <f t="shared" si="5"/>
        <v>43.581996253717044</v>
      </c>
    </row>
    <row r="53" spans="1:12" x14ac:dyDescent="0.2">
      <c r="A53" s="18">
        <v>44</v>
      </c>
      <c r="B53" s="10">
        <v>0</v>
      </c>
      <c r="C53" s="10">
        <v>2137</v>
      </c>
      <c r="D53" s="61">
        <v>2100</v>
      </c>
      <c r="E53" s="52">
        <v>0</v>
      </c>
      <c r="F53" s="20">
        <f t="shared" si="3"/>
        <v>0</v>
      </c>
      <c r="G53" s="20">
        <f t="shared" si="0"/>
        <v>0</v>
      </c>
      <c r="H53" s="15">
        <f t="shared" si="6"/>
        <v>98994.147316146787</v>
      </c>
      <c r="I53" s="15">
        <f t="shared" si="4"/>
        <v>0</v>
      </c>
      <c r="J53" s="15">
        <f t="shared" si="1"/>
        <v>98994.147316146787</v>
      </c>
      <c r="K53" s="15">
        <f t="shared" si="2"/>
        <v>4217439.7004380822</v>
      </c>
      <c r="L53" s="22">
        <f t="shared" si="5"/>
        <v>42.602919614725366</v>
      </c>
    </row>
    <row r="54" spans="1:12" x14ac:dyDescent="0.2">
      <c r="A54" s="18">
        <v>45</v>
      </c>
      <c r="B54" s="10">
        <v>2</v>
      </c>
      <c r="C54" s="10">
        <v>2255</v>
      </c>
      <c r="D54" s="61">
        <v>2185</v>
      </c>
      <c r="E54" s="52">
        <v>0.56440000000000001</v>
      </c>
      <c r="F54" s="20">
        <f t="shared" si="3"/>
        <v>9.0090090090090091E-4</v>
      </c>
      <c r="G54" s="20">
        <f t="shared" si="0"/>
        <v>9.005474968561887E-4</v>
      </c>
      <c r="H54" s="15">
        <f t="shared" si="6"/>
        <v>98994.147316146787</v>
      </c>
      <c r="I54" s="15">
        <f t="shared" si="4"/>
        <v>89.148931568968777</v>
      </c>
      <c r="J54" s="15">
        <f t="shared" si="1"/>
        <v>98955.31404155535</v>
      </c>
      <c r="K54" s="15">
        <f t="shared" si="2"/>
        <v>4118445.5531219351</v>
      </c>
      <c r="L54" s="22">
        <f t="shared" si="5"/>
        <v>41.602919614725359</v>
      </c>
    </row>
    <row r="55" spans="1:12" x14ac:dyDescent="0.2">
      <c r="A55" s="18">
        <v>46</v>
      </c>
      <c r="B55" s="10">
        <v>5</v>
      </c>
      <c r="C55" s="10">
        <v>2193</v>
      </c>
      <c r="D55" s="61">
        <v>2282</v>
      </c>
      <c r="E55" s="52">
        <v>0.67230000000000001</v>
      </c>
      <c r="F55" s="20">
        <f t="shared" si="3"/>
        <v>2.2346368715083797E-3</v>
      </c>
      <c r="G55" s="20">
        <f t="shared" si="0"/>
        <v>2.2330016655959422E-3</v>
      </c>
      <c r="H55" s="15">
        <f t="shared" si="6"/>
        <v>98904.998384577819</v>
      </c>
      <c r="I55" s="15">
        <f t="shared" si="4"/>
        <v>220.85502612852625</v>
      </c>
      <c r="J55" s="15">
        <f t="shared" si="1"/>
        <v>98832.624192515505</v>
      </c>
      <c r="K55" s="15">
        <f t="shared" si="2"/>
        <v>4019490.2390803797</v>
      </c>
      <c r="L55" s="22">
        <f t="shared" si="5"/>
        <v>40.639910062494231</v>
      </c>
    </row>
    <row r="56" spans="1:12" x14ac:dyDescent="0.2">
      <c r="A56" s="18">
        <v>47</v>
      </c>
      <c r="B56" s="10">
        <v>3</v>
      </c>
      <c r="C56" s="10">
        <v>2161</v>
      </c>
      <c r="D56" s="61">
        <v>2214</v>
      </c>
      <c r="E56" s="52">
        <v>0.24199999999999999</v>
      </c>
      <c r="F56" s="20">
        <f t="shared" si="3"/>
        <v>1.3714285714285714E-3</v>
      </c>
      <c r="G56" s="20">
        <f t="shared" si="0"/>
        <v>1.3700043931474208E-3</v>
      </c>
      <c r="H56" s="15">
        <f t="shared" si="6"/>
        <v>98684.143358449292</v>
      </c>
      <c r="I56" s="15">
        <f t="shared" si="4"/>
        <v>135.1977099350654</v>
      </c>
      <c r="J56" s="15">
        <f t="shared" si="1"/>
        <v>98581.66349431852</v>
      </c>
      <c r="K56" s="15">
        <f t="shared" si="2"/>
        <v>3920657.6148878643</v>
      </c>
      <c r="L56" s="22">
        <f t="shared" si="5"/>
        <v>39.729357538697016</v>
      </c>
    </row>
    <row r="57" spans="1:12" x14ac:dyDescent="0.2">
      <c r="A57" s="18">
        <v>48</v>
      </c>
      <c r="B57" s="10">
        <v>1</v>
      </c>
      <c r="C57" s="10">
        <v>2152</v>
      </c>
      <c r="D57" s="61">
        <v>2180</v>
      </c>
      <c r="E57" s="52">
        <v>0.93700000000000006</v>
      </c>
      <c r="F57" s="20">
        <f t="shared" si="3"/>
        <v>4.6168051708217911E-4</v>
      </c>
      <c r="G57" s="20">
        <f t="shared" si="0"/>
        <v>4.6166708909205315E-4</v>
      </c>
      <c r="H57" s="15">
        <f t="shared" si="6"/>
        <v>98548.945648514229</v>
      </c>
      <c r="I57" s="15">
        <f t="shared" si="4"/>
        <v>45.496804870640524</v>
      </c>
      <c r="J57" s="15">
        <f t="shared" si="1"/>
        <v>98546.079349807376</v>
      </c>
      <c r="K57" s="15">
        <f t="shared" si="2"/>
        <v>3822075.9513935456</v>
      </c>
      <c r="L57" s="22">
        <f t="shared" si="5"/>
        <v>38.783529607971701</v>
      </c>
    </row>
    <row r="58" spans="1:12" x14ac:dyDescent="0.2">
      <c r="A58" s="18">
        <v>49</v>
      </c>
      <c r="B58" s="10">
        <v>4</v>
      </c>
      <c r="C58" s="10">
        <v>1997</v>
      </c>
      <c r="D58" s="61">
        <v>2169</v>
      </c>
      <c r="E58" s="52">
        <v>0.56920000000000004</v>
      </c>
      <c r="F58" s="20">
        <f t="shared" si="3"/>
        <v>1.9203072491598655E-3</v>
      </c>
      <c r="G58" s="20">
        <f t="shared" si="0"/>
        <v>1.9187199528455385E-3</v>
      </c>
      <c r="H58" s="15">
        <f t="shared" si="6"/>
        <v>98503.448843643593</v>
      </c>
      <c r="I58" s="15">
        <f t="shared" si="4"/>
        <v>189.00053272039875</v>
      </c>
      <c r="J58" s="15">
        <f t="shared" si="1"/>
        <v>98422.02741414764</v>
      </c>
      <c r="K58" s="15">
        <f t="shared" si="2"/>
        <v>3723529.8720437381</v>
      </c>
      <c r="L58" s="22">
        <f t="shared" si="5"/>
        <v>37.801010175330696</v>
      </c>
    </row>
    <row r="59" spans="1:12" x14ac:dyDescent="0.2">
      <c r="A59" s="18">
        <v>50</v>
      </c>
      <c r="B59" s="10">
        <v>5</v>
      </c>
      <c r="C59" s="10">
        <v>2044</v>
      </c>
      <c r="D59" s="61">
        <v>2025</v>
      </c>
      <c r="E59" s="52">
        <v>0.34300000000000003</v>
      </c>
      <c r="F59" s="20">
        <f t="shared" si="3"/>
        <v>2.4576062914721062E-3</v>
      </c>
      <c r="G59" s="20">
        <f t="shared" si="0"/>
        <v>2.4536445208891023E-3</v>
      </c>
      <c r="H59" s="15">
        <f t="shared" si="6"/>
        <v>98314.448310923195</v>
      </c>
      <c r="I59" s="15">
        <f t="shared" si="4"/>
        <v>241.22870742233155</v>
      </c>
      <c r="J59" s="15">
        <f t="shared" si="1"/>
        <v>98155.961050146725</v>
      </c>
      <c r="K59" s="15">
        <f t="shared" si="2"/>
        <v>3625107.8446295904</v>
      </c>
      <c r="L59" s="22">
        <f t="shared" si="5"/>
        <v>36.872584924293612</v>
      </c>
    </row>
    <row r="60" spans="1:12" x14ac:dyDescent="0.2">
      <c r="A60" s="18">
        <v>51</v>
      </c>
      <c r="B60" s="10">
        <v>2</v>
      </c>
      <c r="C60" s="10">
        <v>1861</v>
      </c>
      <c r="D60" s="61">
        <v>2058</v>
      </c>
      <c r="E60" s="52">
        <v>0.47670000000000001</v>
      </c>
      <c r="F60" s="20">
        <f t="shared" si="3"/>
        <v>1.0206685378923194E-3</v>
      </c>
      <c r="G60" s="20">
        <f t="shared" si="0"/>
        <v>1.020123673673454E-3</v>
      </c>
      <c r="H60" s="15">
        <f t="shared" si="6"/>
        <v>98073.219603500867</v>
      </c>
      <c r="I60" s="15">
        <f t="shared" si="4"/>
        <v>100.04681307090671</v>
      </c>
      <c r="J60" s="15">
        <f t="shared" si="1"/>
        <v>98020.865106220866</v>
      </c>
      <c r="K60" s="15">
        <f t="shared" si="2"/>
        <v>3526951.8835794437</v>
      </c>
      <c r="L60" s="22">
        <f t="shared" si="5"/>
        <v>35.962436002799933</v>
      </c>
    </row>
    <row r="61" spans="1:12" x14ac:dyDescent="0.2">
      <c r="A61" s="18">
        <v>52</v>
      </c>
      <c r="B61" s="10">
        <v>0</v>
      </c>
      <c r="C61" s="10">
        <v>1812</v>
      </c>
      <c r="D61" s="61">
        <v>1852</v>
      </c>
      <c r="E61" s="52">
        <v>0</v>
      </c>
      <c r="F61" s="20">
        <f t="shared" si="3"/>
        <v>0</v>
      </c>
      <c r="G61" s="20">
        <f t="shared" si="0"/>
        <v>0</v>
      </c>
      <c r="H61" s="15">
        <f t="shared" si="6"/>
        <v>97973.172790429962</v>
      </c>
      <c r="I61" s="15">
        <f t="shared" si="4"/>
        <v>0</v>
      </c>
      <c r="J61" s="15">
        <f t="shared" si="1"/>
        <v>97973.172790429962</v>
      </c>
      <c r="K61" s="15">
        <f t="shared" si="2"/>
        <v>3428931.0184732229</v>
      </c>
      <c r="L61" s="22">
        <f t="shared" si="5"/>
        <v>34.998672808197156</v>
      </c>
    </row>
    <row r="62" spans="1:12" x14ac:dyDescent="0.2">
      <c r="A62" s="18">
        <v>53</v>
      </c>
      <c r="B62" s="10">
        <v>1</v>
      </c>
      <c r="C62" s="10">
        <v>1745</v>
      </c>
      <c r="D62" s="61">
        <v>1833</v>
      </c>
      <c r="E62" s="52">
        <v>0.96160000000000001</v>
      </c>
      <c r="F62" s="20">
        <f t="shared" si="3"/>
        <v>5.5897149245388487E-4</v>
      </c>
      <c r="G62" s="20">
        <f t="shared" si="0"/>
        <v>5.5895949466484342E-4</v>
      </c>
      <c r="H62" s="15">
        <f t="shared" si="6"/>
        <v>97973.172790429962</v>
      </c>
      <c r="I62" s="15">
        <f t="shared" si="4"/>
        <v>54.763035153650115</v>
      </c>
      <c r="J62" s="15">
        <f t="shared" si="1"/>
        <v>97971.069889880062</v>
      </c>
      <c r="K62" s="15">
        <f t="shared" si="2"/>
        <v>3330957.8456827928</v>
      </c>
      <c r="L62" s="22">
        <f t="shared" si="5"/>
        <v>33.998672808197156</v>
      </c>
    </row>
    <row r="63" spans="1:12" x14ac:dyDescent="0.2">
      <c r="A63" s="18">
        <v>54</v>
      </c>
      <c r="B63" s="10">
        <v>2</v>
      </c>
      <c r="C63" s="10">
        <v>1701</v>
      </c>
      <c r="D63" s="61">
        <v>1737</v>
      </c>
      <c r="E63" s="52">
        <v>0.65749999999999997</v>
      </c>
      <c r="F63" s="20">
        <f t="shared" si="3"/>
        <v>1.1634671320535194E-3</v>
      </c>
      <c r="G63" s="20">
        <f t="shared" si="0"/>
        <v>1.1630036896292054E-3</v>
      </c>
      <c r="H63" s="15">
        <f t="shared" si="6"/>
        <v>97918.409755276312</v>
      </c>
      <c r="I63" s="15">
        <f t="shared" si="4"/>
        <v>113.87947182801074</v>
      </c>
      <c r="J63" s="15">
        <f t="shared" si="1"/>
        <v>97879.40603617522</v>
      </c>
      <c r="K63" s="15">
        <f t="shared" si="2"/>
        <v>3232986.7757929126</v>
      </c>
      <c r="L63" s="22">
        <f t="shared" si="5"/>
        <v>33.01714952145354</v>
      </c>
    </row>
    <row r="64" spans="1:12" x14ac:dyDescent="0.2">
      <c r="A64" s="18">
        <v>55</v>
      </c>
      <c r="B64" s="10">
        <v>4</v>
      </c>
      <c r="C64" s="10">
        <v>1661</v>
      </c>
      <c r="D64" s="61">
        <v>1702</v>
      </c>
      <c r="E64" s="52">
        <v>0.6774</v>
      </c>
      <c r="F64" s="20">
        <f t="shared" si="3"/>
        <v>2.3788284269997025E-3</v>
      </c>
      <c r="G64" s="20">
        <f t="shared" si="0"/>
        <v>2.3770042900173424E-3</v>
      </c>
      <c r="H64" s="15">
        <f t="shared" si="6"/>
        <v>97804.530283448301</v>
      </c>
      <c r="I64" s="15">
        <f t="shared" si="4"/>
        <v>232.4817880668877</v>
      </c>
      <c r="J64" s="15">
        <f t="shared" si="1"/>
        <v>97729.531658617925</v>
      </c>
      <c r="K64" s="15">
        <f t="shared" si="2"/>
        <v>3135107.3697567373</v>
      </c>
      <c r="L64" s="22">
        <f t="shared" si="5"/>
        <v>32.054827733141309</v>
      </c>
    </row>
    <row r="65" spans="1:12" x14ac:dyDescent="0.2">
      <c r="A65" s="18">
        <v>56</v>
      </c>
      <c r="B65" s="10">
        <v>1</v>
      </c>
      <c r="C65" s="10">
        <v>1671</v>
      </c>
      <c r="D65" s="61">
        <v>1653</v>
      </c>
      <c r="E65" s="52">
        <v>0.4849</v>
      </c>
      <c r="F65" s="20">
        <f t="shared" si="3"/>
        <v>6.0168471720818293E-4</v>
      </c>
      <c r="G65" s="20">
        <f t="shared" si="0"/>
        <v>6.0149829616585129E-4</v>
      </c>
      <c r="H65" s="15">
        <f t="shared" si="6"/>
        <v>97572.048495381416</v>
      </c>
      <c r="I65" s="15">
        <f t="shared" si="4"/>
        <v>58.689420923383736</v>
      </c>
      <c r="J65" s="15">
        <f t="shared" si="1"/>
        <v>97541.817574663772</v>
      </c>
      <c r="K65" s="15">
        <f t="shared" si="2"/>
        <v>3037377.8380981195</v>
      </c>
      <c r="L65" s="22">
        <f t="shared" si="5"/>
        <v>31.12958972304342</v>
      </c>
    </row>
    <row r="66" spans="1:12" x14ac:dyDescent="0.2">
      <c r="A66" s="18">
        <v>57</v>
      </c>
      <c r="B66" s="10">
        <v>5</v>
      </c>
      <c r="C66" s="10">
        <v>1658</v>
      </c>
      <c r="D66" s="61">
        <v>1662</v>
      </c>
      <c r="E66" s="52">
        <v>0.47339999999999999</v>
      </c>
      <c r="F66" s="20">
        <f t="shared" si="3"/>
        <v>3.0120481927710845E-3</v>
      </c>
      <c r="G66" s="20">
        <f t="shared" si="0"/>
        <v>3.0072782147353028E-3</v>
      </c>
      <c r="H66" s="15">
        <f t="shared" si="6"/>
        <v>97513.359074458029</v>
      </c>
      <c r="I66" s="15">
        <f t="shared" si="4"/>
        <v>293.24980039027866</v>
      </c>
      <c r="J66" s="15">
        <f t="shared" si="1"/>
        <v>97358.933729572513</v>
      </c>
      <c r="K66" s="15">
        <f t="shared" si="2"/>
        <v>2939836.0205234559</v>
      </c>
      <c r="L66" s="22">
        <f t="shared" si="5"/>
        <v>30.148033545626223</v>
      </c>
    </row>
    <row r="67" spans="1:12" x14ac:dyDescent="0.2">
      <c r="A67" s="18">
        <v>58</v>
      </c>
      <c r="B67" s="10">
        <v>4</v>
      </c>
      <c r="C67" s="10">
        <v>1559</v>
      </c>
      <c r="D67" s="61">
        <v>1654</v>
      </c>
      <c r="E67" s="52">
        <v>0.63009999999999999</v>
      </c>
      <c r="F67" s="20">
        <f t="shared" si="3"/>
        <v>2.4898848428260194E-3</v>
      </c>
      <c r="G67" s="20">
        <f t="shared" si="0"/>
        <v>2.487593748079889E-3</v>
      </c>
      <c r="H67" s="15">
        <f t="shared" si="6"/>
        <v>97220.109274067756</v>
      </c>
      <c r="I67" s="15">
        <f t="shared" si="4"/>
        <v>241.84413601781458</v>
      </c>
      <c r="J67" s="15">
        <f t="shared" si="1"/>
        <v>97130.651128154772</v>
      </c>
      <c r="K67" s="15">
        <f t="shared" si="2"/>
        <v>2842477.0867938832</v>
      </c>
      <c r="L67" s="22">
        <f t="shared" si="5"/>
        <v>29.237542603257271</v>
      </c>
    </row>
    <row r="68" spans="1:12" x14ac:dyDescent="0.2">
      <c r="A68" s="18">
        <v>59</v>
      </c>
      <c r="B68" s="10">
        <v>5</v>
      </c>
      <c r="C68" s="10">
        <v>1461</v>
      </c>
      <c r="D68" s="61">
        <v>1555</v>
      </c>
      <c r="E68" s="52">
        <v>0.51670000000000005</v>
      </c>
      <c r="F68" s="20">
        <f t="shared" si="3"/>
        <v>3.3156498673740055E-3</v>
      </c>
      <c r="G68" s="20">
        <f t="shared" si="0"/>
        <v>3.3103451928656767E-3</v>
      </c>
      <c r="H68" s="15">
        <f t="shared" si="6"/>
        <v>96978.265138049945</v>
      </c>
      <c r="I68" s="15">
        <f t="shared" si="4"/>
        <v>321.0315338121967</v>
      </c>
      <c r="J68" s="15">
        <f t="shared" si="1"/>
        <v>96823.11059775851</v>
      </c>
      <c r="K68" s="15">
        <f t="shared" si="2"/>
        <v>2745346.4356657285</v>
      </c>
      <c r="L68" s="22">
        <f t="shared" si="5"/>
        <v>28.308883766457242</v>
      </c>
    </row>
    <row r="69" spans="1:12" x14ac:dyDescent="0.2">
      <c r="A69" s="18">
        <v>60</v>
      </c>
      <c r="B69" s="10">
        <v>4</v>
      </c>
      <c r="C69" s="10">
        <v>1369</v>
      </c>
      <c r="D69" s="61">
        <v>1436</v>
      </c>
      <c r="E69" s="52">
        <v>0.38629999999999998</v>
      </c>
      <c r="F69" s="20">
        <f t="shared" si="3"/>
        <v>2.8520499108734402E-3</v>
      </c>
      <c r="G69" s="20">
        <f t="shared" si="0"/>
        <v>2.8470666814334527E-3</v>
      </c>
      <c r="H69" s="15">
        <f t="shared" si="6"/>
        <v>96657.233604237743</v>
      </c>
      <c r="I69" s="15">
        <f t="shared" si="4"/>
        <v>275.18958931415517</v>
      </c>
      <c r="J69" s="15">
        <f t="shared" si="1"/>
        <v>96488.349753275659</v>
      </c>
      <c r="K69" s="15">
        <f t="shared" si="2"/>
        <v>2648523.32506797</v>
      </c>
      <c r="L69" s="22">
        <f t="shared" si="5"/>
        <v>27.401191057384562</v>
      </c>
    </row>
    <row r="70" spans="1:12" x14ac:dyDescent="0.2">
      <c r="A70" s="18">
        <v>61</v>
      </c>
      <c r="B70" s="10">
        <v>9</v>
      </c>
      <c r="C70" s="10">
        <v>1322</v>
      </c>
      <c r="D70" s="61">
        <v>1344</v>
      </c>
      <c r="E70" s="52">
        <v>0.67579999999999996</v>
      </c>
      <c r="F70" s="20">
        <f t="shared" si="3"/>
        <v>6.7516879219804947E-3</v>
      </c>
      <c r="G70" s="20">
        <f t="shared" si="0"/>
        <v>6.7369414495412816E-3</v>
      </c>
      <c r="H70" s="15">
        <f t="shared" si="6"/>
        <v>96382.044014923595</v>
      </c>
      <c r="I70" s="15">
        <f t="shared" si="4"/>
        <v>649.32018731565097</v>
      </c>
      <c r="J70" s="15">
        <f t="shared" si="1"/>
        <v>96171.534410195862</v>
      </c>
      <c r="K70" s="15">
        <f t="shared" si="2"/>
        <v>2552034.9753146945</v>
      </c>
      <c r="L70" s="22">
        <f t="shared" si="5"/>
        <v>26.478323855837118</v>
      </c>
    </row>
    <row r="71" spans="1:12" x14ac:dyDescent="0.2">
      <c r="A71" s="18">
        <v>62</v>
      </c>
      <c r="B71" s="10">
        <v>4</v>
      </c>
      <c r="C71" s="10">
        <v>1250</v>
      </c>
      <c r="D71" s="61">
        <v>1293</v>
      </c>
      <c r="E71" s="52">
        <v>0.57599999999999996</v>
      </c>
      <c r="F71" s="20">
        <f t="shared" si="3"/>
        <v>3.1458906802988595E-3</v>
      </c>
      <c r="G71" s="20">
        <f t="shared" si="0"/>
        <v>3.1417000995918928E-3</v>
      </c>
      <c r="H71" s="15">
        <f t="shared" si="6"/>
        <v>95732.723827607944</v>
      </c>
      <c r="I71" s="15">
        <f t="shared" si="4"/>
        <v>300.76350798339905</v>
      </c>
      <c r="J71" s="15">
        <f t="shared" si="1"/>
        <v>95605.200100222981</v>
      </c>
      <c r="K71" s="15">
        <f t="shared" si="2"/>
        <v>2455863.4409044986</v>
      </c>
      <c r="L71" s="22">
        <f t="shared" si="5"/>
        <v>25.653332974489782</v>
      </c>
    </row>
    <row r="72" spans="1:12" x14ac:dyDescent="0.2">
      <c r="A72" s="18">
        <v>63</v>
      </c>
      <c r="B72" s="10">
        <v>9</v>
      </c>
      <c r="C72" s="10">
        <v>1179</v>
      </c>
      <c r="D72" s="61">
        <v>1224</v>
      </c>
      <c r="E72" s="52">
        <v>0.60580000000000001</v>
      </c>
      <c r="F72" s="20">
        <f t="shared" si="3"/>
        <v>7.4906367041198503E-3</v>
      </c>
      <c r="G72" s="20">
        <f t="shared" si="0"/>
        <v>7.4685834039114468E-3</v>
      </c>
      <c r="H72" s="15">
        <f t="shared" si="6"/>
        <v>95431.960319624544</v>
      </c>
      <c r="I72" s="15">
        <f t="shared" si="4"/>
        <v>712.74155504588362</v>
      </c>
      <c r="J72" s="15">
        <f t="shared" si="1"/>
        <v>95150.997598625458</v>
      </c>
      <c r="K72" s="15">
        <f t="shared" si="2"/>
        <v>2360258.2408042755</v>
      </c>
      <c r="L72" s="22">
        <f t="shared" si="5"/>
        <v>24.732366734364504</v>
      </c>
    </row>
    <row r="73" spans="1:12" x14ac:dyDescent="0.2">
      <c r="A73" s="18">
        <v>64</v>
      </c>
      <c r="B73" s="10">
        <v>3</v>
      </c>
      <c r="C73" s="10">
        <v>1143</v>
      </c>
      <c r="D73" s="61">
        <v>1155</v>
      </c>
      <c r="E73" s="52">
        <v>0.65839999999999999</v>
      </c>
      <c r="F73" s="20">
        <f t="shared" si="3"/>
        <v>2.6109660574412533E-3</v>
      </c>
      <c r="G73" s="20">
        <f t="shared" ref="G73:G108" si="7">F73/((1+(1-E73)*F73))</f>
        <v>2.6086393962982363E-3</v>
      </c>
      <c r="H73" s="15">
        <f t="shared" si="6"/>
        <v>94719.218764578662</v>
      </c>
      <c r="I73" s="15">
        <f t="shared" si="4"/>
        <v>247.08828565587106</v>
      </c>
      <c r="J73" s="15">
        <f t="shared" ref="J73:J108" si="8">H74+I73*E73</f>
        <v>94634.813406198606</v>
      </c>
      <c r="K73" s="15">
        <f t="shared" ref="K73:K97" si="9">K74+J73</f>
        <v>2265107.2432056502</v>
      </c>
      <c r="L73" s="22">
        <f t="shared" si="5"/>
        <v>23.913913910496831</v>
      </c>
    </row>
    <row r="74" spans="1:12" x14ac:dyDescent="0.2">
      <c r="A74" s="18">
        <v>65</v>
      </c>
      <c r="B74" s="10">
        <v>12</v>
      </c>
      <c r="C74" s="10">
        <v>1108</v>
      </c>
      <c r="D74" s="61">
        <v>1137</v>
      </c>
      <c r="E74" s="52">
        <v>0.44359999999999999</v>
      </c>
      <c r="F74" s="20">
        <f t="shared" ref="F74:F108" si="10">B74/((C74+D74)/2)</f>
        <v>1.0690423162583519E-2</v>
      </c>
      <c r="G74" s="20">
        <f t="shared" si="7"/>
        <v>1.0627210902668211E-2</v>
      </c>
      <c r="H74" s="15">
        <f t="shared" si="6"/>
        <v>94472.130478922787</v>
      </c>
      <c r="I74" s="15">
        <f t="shared" ref="I74:I108" si="11">H74*G74</f>
        <v>1003.975255023902</v>
      </c>
      <c r="J74" s="15">
        <f t="shared" si="8"/>
        <v>93913.518647027478</v>
      </c>
      <c r="K74" s="15">
        <f t="shared" si="9"/>
        <v>2170472.4297994515</v>
      </c>
      <c r="L74" s="22">
        <f t="shared" ref="L74:L108" si="12">K74/H74</f>
        <v>22.974737827932174</v>
      </c>
    </row>
    <row r="75" spans="1:12" x14ac:dyDescent="0.2">
      <c r="A75" s="18">
        <v>66</v>
      </c>
      <c r="B75" s="10">
        <v>6</v>
      </c>
      <c r="C75" s="10">
        <v>1072</v>
      </c>
      <c r="D75" s="61">
        <v>1080</v>
      </c>
      <c r="E75" s="52">
        <v>0.60050000000000003</v>
      </c>
      <c r="F75" s="20">
        <f t="shared" si="10"/>
        <v>5.5762081784386614E-3</v>
      </c>
      <c r="G75" s="20">
        <f t="shared" si="7"/>
        <v>5.5638136975529424E-3</v>
      </c>
      <c r="H75" s="15">
        <f t="shared" ref="H75:H108" si="13">H74-I74</f>
        <v>93468.155223898881</v>
      </c>
      <c r="I75" s="15">
        <f t="shared" si="11"/>
        <v>520.0394023197332</v>
      </c>
      <c r="J75" s="15">
        <f t="shared" si="8"/>
        <v>93260.399482672146</v>
      </c>
      <c r="K75" s="15">
        <f t="shared" si="9"/>
        <v>2076558.9111524241</v>
      </c>
      <c r="L75" s="22">
        <f t="shared" si="12"/>
        <v>22.216752927006187</v>
      </c>
    </row>
    <row r="76" spans="1:12" x14ac:dyDescent="0.2">
      <c r="A76" s="18">
        <v>67</v>
      </c>
      <c r="B76" s="10">
        <v>7</v>
      </c>
      <c r="C76" s="10">
        <v>1026</v>
      </c>
      <c r="D76" s="61">
        <v>1065</v>
      </c>
      <c r="E76" s="52">
        <v>0.6673</v>
      </c>
      <c r="F76" s="20">
        <f t="shared" si="10"/>
        <v>6.6953610712577718E-3</v>
      </c>
      <c r="G76" s="20">
        <f t="shared" si="7"/>
        <v>6.6804799905786152E-3</v>
      </c>
      <c r="H76" s="15">
        <f t="shared" si="13"/>
        <v>92948.115821579151</v>
      </c>
      <c r="I76" s="15">
        <f t="shared" si="11"/>
        <v>620.93802790804318</v>
      </c>
      <c r="J76" s="15">
        <f t="shared" si="8"/>
        <v>92741.529739694146</v>
      </c>
      <c r="K76" s="15">
        <f t="shared" si="9"/>
        <v>1983298.511669752</v>
      </c>
      <c r="L76" s="22">
        <f t="shared" si="12"/>
        <v>21.33769462822508</v>
      </c>
    </row>
    <row r="77" spans="1:12" x14ac:dyDescent="0.2">
      <c r="A77" s="18">
        <v>68</v>
      </c>
      <c r="B77" s="10">
        <v>9</v>
      </c>
      <c r="C77" s="10">
        <v>1076</v>
      </c>
      <c r="D77" s="61">
        <v>1008</v>
      </c>
      <c r="E77" s="52">
        <v>0.43380000000000002</v>
      </c>
      <c r="F77" s="20">
        <f t="shared" si="10"/>
        <v>8.6372360844529754E-3</v>
      </c>
      <c r="G77" s="20">
        <f t="shared" si="7"/>
        <v>8.5952020817961459E-3</v>
      </c>
      <c r="H77" s="15">
        <f t="shared" si="13"/>
        <v>92327.177793671115</v>
      </c>
      <c r="I77" s="15">
        <f t="shared" si="11"/>
        <v>793.57075077852483</v>
      </c>
      <c r="J77" s="15">
        <f t="shared" si="8"/>
        <v>91877.858034580306</v>
      </c>
      <c r="K77" s="15">
        <f t="shared" si="9"/>
        <v>1890556.9819300578</v>
      </c>
      <c r="L77" s="22">
        <f t="shared" si="12"/>
        <v>20.476711485268126</v>
      </c>
    </row>
    <row r="78" spans="1:12" x14ac:dyDescent="0.2">
      <c r="A78" s="18">
        <v>69</v>
      </c>
      <c r="B78" s="10">
        <v>10</v>
      </c>
      <c r="C78" s="10">
        <v>1099</v>
      </c>
      <c r="D78" s="61">
        <v>1046</v>
      </c>
      <c r="E78" s="52">
        <v>0.39040000000000002</v>
      </c>
      <c r="F78" s="20">
        <f t="shared" si="10"/>
        <v>9.324009324009324E-3</v>
      </c>
      <c r="G78" s="20">
        <f t="shared" si="7"/>
        <v>9.2713119648135164E-3</v>
      </c>
      <c r="H78" s="15">
        <f t="shared" si="13"/>
        <v>91533.607042892589</v>
      </c>
      <c r="I78" s="15">
        <f t="shared" si="11"/>
        <v>848.63662615930878</v>
      </c>
      <c r="J78" s="15">
        <f t="shared" si="8"/>
        <v>91016.278155585882</v>
      </c>
      <c r="K78" s="15">
        <f t="shared" si="9"/>
        <v>1798679.1238954775</v>
      </c>
      <c r="L78" s="22">
        <f t="shared" si="12"/>
        <v>19.650477917390688</v>
      </c>
    </row>
    <row r="79" spans="1:12" x14ac:dyDescent="0.2">
      <c r="A79" s="18">
        <v>70</v>
      </c>
      <c r="B79" s="10">
        <v>10</v>
      </c>
      <c r="C79" s="10">
        <v>1082</v>
      </c>
      <c r="D79" s="61">
        <v>1085</v>
      </c>
      <c r="E79" s="52">
        <v>0.48580000000000001</v>
      </c>
      <c r="F79" s="20">
        <f t="shared" si="10"/>
        <v>9.2293493308721729E-3</v>
      </c>
      <c r="G79" s="20">
        <f t="shared" si="7"/>
        <v>9.1857561990075706E-3</v>
      </c>
      <c r="H79" s="15">
        <f t="shared" si="13"/>
        <v>90684.970416733282</v>
      </c>
      <c r="I79" s="15">
        <f t="shared" si="11"/>
        <v>833.01002916232585</v>
      </c>
      <c r="J79" s="15">
        <f t="shared" si="8"/>
        <v>90256.636659738011</v>
      </c>
      <c r="K79" s="15">
        <f t="shared" si="9"/>
        <v>1707662.8457398915</v>
      </c>
      <c r="L79" s="22">
        <f t="shared" si="12"/>
        <v>18.830715143782985</v>
      </c>
    </row>
    <row r="80" spans="1:12" x14ac:dyDescent="0.2">
      <c r="A80" s="18">
        <v>71</v>
      </c>
      <c r="B80" s="10">
        <v>7</v>
      </c>
      <c r="C80" s="10">
        <v>1081</v>
      </c>
      <c r="D80" s="61">
        <v>1077</v>
      </c>
      <c r="E80" s="52">
        <v>0.51900000000000002</v>
      </c>
      <c r="F80" s="20">
        <f t="shared" si="10"/>
        <v>6.4874884151992582E-3</v>
      </c>
      <c r="G80" s="20">
        <f t="shared" si="7"/>
        <v>6.4673072996497489E-3</v>
      </c>
      <c r="H80" s="15">
        <f t="shared" si="13"/>
        <v>89851.960387570958</v>
      </c>
      <c r="I80" s="15">
        <f t="shared" si="11"/>
        <v>581.10023930237776</v>
      </c>
      <c r="J80" s="15">
        <f t="shared" si="8"/>
        <v>89572.451172466506</v>
      </c>
      <c r="K80" s="15">
        <f t="shared" si="9"/>
        <v>1617406.2090801536</v>
      </c>
      <c r="L80" s="22">
        <f t="shared" si="12"/>
        <v>18.00078932171953</v>
      </c>
    </row>
    <row r="81" spans="1:12" x14ac:dyDescent="0.2">
      <c r="A81" s="18">
        <v>72</v>
      </c>
      <c r="B81" s="10">
        <v>12</v>
      </c>
      <c r="C81" s="10">
        <v>1081</v>
      </c>
      <c r="D81" s="61">
        <v>1060</v>
      </c>
      <c r="E81" s="52">
        <v>0.54449999999999998</v>
      </c>
      <c r="F81" s="20">
        <f t="shared" si="10"/>
        <v>1.1209715086408221E-2</v>
      </c>
      <c r="G81" s="20">
        <f t="shared" si="7"/>
        <v>1.1152768767786344E-2</v>
      </c>
      <c r="H81" s="15">
        <f t="shared" si="13"/>
        <v>89270.860148268577</v>
      </c>
      <c r="I81" s="15">
        <f t="shared" si="11"/>
        <v>995.61726093503239</v>
      </c>
      <c r="J81" s="15">
        <f t="shared" si="8"/>
        <v>88817.356485912664</v>
      </c>
      <c r="K81" s="15">
        <f t="shared" si="9"/>
        <v>1527833.757907687</v>
      </c>
      <c r="L81" s="22">
        <f t="shared" si="12"/>
        <v>17.114585379485892</v>
      </c>
    </row>
    <row r="82" spans="1:12" x14ac:dyDescent="0.2">
      <c r="A82" s="18">
        <v>73</v>
      </c>
      <c r="B82" s="10">
        <v>19</v>
      </c>
      <c r="C82" s="10">
        <v>1301</v>
      </c>
      <c r="D82" s="61">
        <v>1060</v>
      </c>
      <c r="E82" s="52">
        <v>0.54320000000000002</v>
      </c>
      <c r="F82" s="20">
        <f t="shared" si="10"/>
        <v>1.6094875052943668E-2</v>
      </c>
      <c r="G82" s="20">
        <f t="shared" si="7"/>
        <v>1.5977406937491005E-2</v>
      </c>
      <c r="H82" s="15">
        <f t="shared" si="13"/>
        <v>88275.242887333545</v>
      </c>
      <c r="I82" s="15">
        <f t="shared" si="11"/>
        <v>1410.4094781167864</v>
      </c>
      <c r="J82" s="15">
        <f t="shared" si="8"/>
        <v>87630.967837729797</v>
      </c>
      <c r="K82" s="15">
        <f t="shared" si="9"/>
        <v>1439016.4014217744</v>
      </c>
      <c r="L82" s="22">
        <f t="shared" si="12"/>
        <v>16.30147201360186</v>
      </c>
    </row>
    <row r="83" spans="1:12" x14ac:dyDescent="0.2">
      <c r="A83" s="18">
        <v>74</v>
      </c>
      <c r="B83" s="10">
        <v>15</v>
      </c>
      <c r="C83" s="10">
        <v>1120</v>
      </c>
      <c r="D83" s="61">
        <v>1282</v>
      </c>
      <c r="E83" s="52">
        <v>0.57389999999999997</v>
      </c>
      <c r="F83" s="20">
        <f t="shared" si="10"/>
        <v>1.2489592006661115E-2</v>
      </c>
      <c r="G83" s="20">
        <f t="shared" si="7"/>
        <v>1.2423476560833828E-2</v>
      </c>
      <c r="H83" s="15">
        <f t="shared" si="13"/>
        <v>86864.833409216764</v>
      </c>
      <c r="I83" s="15">
        <f t="shared" si="11"/>
        <v>1079.1632218201398</v>
      </c>
      <c r="J83" s="15">
        <f t="shared" si="8"/>
        <v>86405.001960399197</v>
      </c>
      <c r="K83" s="15">
        <f t="shared" si="9"/>
        <v>1351385.4335840447</v>
      </c>
      <c r="L83" s="22">
        <f t="shared" si="12"/>
        <v>15.557336387416088</v>
      </c>
    </row>
    <row r="84" spans="1:12" x14ac:dyDescent="0.2">
      <c r="A84" s="18">
        <v>75</v>
      </c>
      <c r="B84" s="10">
        <v>21</v>
      </c>
      <c r="C84" s="10">
        <v>1047</v>
      </c>
      <c r="D84" s="61">
        <v>1105</v>
      </c>
      <c r="E84" s="52">
        <v>0.58020000000000005</v>
      </c>
      <c r="F84" s="20">
        <f t="shared" si="10"/>
        <v>1.9516728624535316E-2</v>
      </c>
      <c r="G84" s="20">
        <f t="shared" si="7"/>
        <v>1.9358125130552118E-2</v>
      </c>
      <c r="H84" s="15">
        <f t="shared" si="13"/>
        <v>85785.670187396623</v>
      </c>
      <c r="I84" s="15">
        <f t="shared" si="11"/>
        <v>1660.6497378958982</v>
      </c>
      <c r="J84" s="15">
        <f t="shared" si="8"/>
        <v>85088.529427427915</v>
      </c>
      <c r="K84" s="15">
        <f t="shared" si="9"/>
        <v>1264980.4316236456</v>
      </c>
      <c r="L84" s="22">
        <f t="shared" si="12"/>
        <v>14.745824435017269</v>
      </c>
    </row>
    <row r="85" spans="1:12" x14ac:dyDescent="0.2">
      <c r="A85" s="18">
        <v>76</v>
      </c>
      <c r="B85" s="10">
        <v>15</v>
      </c>
      <c r="C85" s="10">
        <v>961</v>
      </c>
      <c r="D85" s="61">
        <v>1021</v>
      </c>
      <c r="E85" s="52">
        <v>0.499</v>
      </c>
      <c r="F85" s="20">
        <f t="shared" si="10"/>
        <v>1.5136226034308779E-2</v>
      </c>
      <c r="G85" s="20">
        <f t="shared" si="7"/>
        <v>1.5022308127569441E-2</v>
      </c>
      <c r="H85" s="15">
        <f t="shared" si="13"/>
        <v>84125.02044950072</v>
      </c>
      <c r="I85" s="15">
        <f t="shared" si="11"/>
        <v>1263.75197843048</v>
      </c>
      <c r="J85" s="15">
        <f t="shared" si="8"/>
        <v>83491.880708307057</v>
      </c>
      <c r="K85" s="15">
        <f t="shared" si="9"/>
        <v>1179891.9021962176</v>
      </c>
      <c r="L85" s="22">
        <f t="shared" si="12"/>
        <v>14.025457537980547</v>
      </c>
    </row>
    <row r="86" spans="1:12" x14ac:dyDescent="0.2">
      <c r="A86" s="18">
        <v>77</v>
      </c>
      <c r="B86" s="10">
        <v>16</v>
      </c>
      <c r="C86" s="10">
        <v>933</v>
      </c>
      <c r="D86" s="61">
        <v>934</v>
      </c>
      <c r="E86" s="52">
        <v>0.45800000000000002</v>
      </c>
      <c r="F86" s="20">
        <f t="shared" si="10"/>
        <v>1.7139796464916979E-2</v>
      </c>
      <c r="G86" s="20">
        <f t="shared" si="7"/>
        <v>1.6982037250098708E-2</v>
      </c>
      <c r="H86" s="15">
        <f t="shared" si="13"/>
        <v>82861.268471070245</v>
      </c>
      <c r="I86" s="15">
        <f t="shared" si="11"/>
        <v>1407.1531477661445</v>
      </c>
      <c r="J86" s="15">
        <f t="shared" si="8"/>
        <v>82098.591464980986</v>
      </c>
      <c r="K86" s="15">
        <f t="shared" si="9"/>
        <v>1096400.0214879105</v>
      </c>
      <c r="L86" s="22">
        <f t="shared" si="12"/>
        <v>13.231755218310495</v>
      </c>
    </row>
    <row r="87" spans="1:12" x14ac:dyDescent="0.2">
      <c r="A87" s="18">
        <v>78</v>
      </c>
      <c r="B87" s="10">
        <v>15</v>
      </c>
      <c r="C87" s="10">
        <v>821</v>
      </c>
      <c r="D87" s="61">
        <v>918</v>
      </c>
      <c r="E87" s="52">
        <v>0.44259999999999999</v>
      </c>
      <c r="F87" s="20">
        <f t="shared" si="10"/>
        <v>1.7251293847038527E-2</v>
      </c>
      <c r="G87" s="20">
        <f t="shared" si="7"/>
        <v>1.7086987575481764E-2</v>
      </c>
      <c r="H87" s="15">
        <f t="shared" si="13"/>
        <v>81454.115323304097</v>
      </c>
      <c r="I87" s="15">
        <f t="shared" si="11"/>
        <v>1391.805456501156</v>
      </c>
      <c r="J87" s="15">
        <f t="shared" si="8"/>
        <v>80678.322961850354</v>
      </c>
      <c r="K87" s="15">
        <f t="shared" si="9"/>
        <v>1014301.4300229294</v>
      </c>
      <c r="L87" s="22">
        <f t="shared" si="12"/>
        <v>12.452427062733525</v>
      </c>
    </row>
    <row r="88" spans="1:12" x14ac:dyDescent="0.2">
      <c r="A88" s="18">
        <v>79</v>
      </c>
      <c r="B88" s="10">
        <v>21</v>
      </c>
      <c r="C88" s="10">
        <v>613</v>
      </c>
      <c r="D88" s="61">
        <v>799</v>
      </c>
      <c r="E88" s="52">
        <v>0.5907</v>
      </c>
      <c r="F88" s="20">
        <f t="shared" si="10"/>
        <v>2.9745042492917848E-2</v>
      </c>
      <c r="G88" s="20">
        <f t="shared" si="7"/>
        <v>2.9387262972482467E-2</v>
      </c>
      <c r="H88" s="15">
        <f t="shared" si="13"/>
        <v>80062.309866802942</v>
      </c>
      <c r="I88" s="15">
        <f t="shared" si="11"/>
        <v>2352.8121542401159</v>
      </c>
      <c r="J88" s="15">
        <f t="shared" si="8"/>
        <v>79099.303852072451</v>
      </c>
      <c r="K88" s="15">
        <f t="shared" si="9"/>
        <v>933623.10706107912</v>
      </c>
      <c r="L88" s="22">
        <f t="shared" si="12"/>
        <v>11.661206235672159</v>
      </c>
    </row>
    <row r="89" spans="1:12" x14ac:dyDescent="0.2">
      <c r="A89" s="18">
        <v>80</v>
      </c>
      <c r="B89" s="10">
        <v>11</v>
      </c>
      <c r="C89" s="10">
        <v>588</v>
      </c>
      <c r="D89" s="61">
        <v>598</v>
      </c>
      <c r="E89" s="52">
        <v>0.53949999999999998</v>
      </c>
      <c r="F89" s="20">
        <f t="shared" si="10"/>
        <v>1.8549747048903879E-2</v>
      </c>
      <c r="G89" s="20">
        <f t="shared" si="7"/>
        <v>1.8392634251599534E-2</v>
      </c>
      <c r="H89" s="15">
        <f t="shared" si="13"/>
        <v>77709.497712562821</v>
      </c>
      <c r="I89" s="15">
        <f t="shared" si="11"/>
        <v>1429.2823693026787</v>
      </c>
      <c r="J89" s="15">
        <f t="shared" si="8"/>
        <v>77051.313181498947</v>
      </c>
      <c r="K89" s="15">
        <f t="shared" si="9"/>
        <v>854523.80320900667</v>
      </c>
      <c r="L89" s="22">
        <f t="shared" si="12"/>
        <v>10.996388194011722</v>
      </c>
    </row>
    <row r="90" spans="1:12" x14ac:dyDescent="0.2">
      <c r="A90" s="18">
        <v>81</v>
      </c>
      <c r="B90" s="10">
        <v>18</v>
      </c>
      <c r="C90" s="10">
        <v>663</v>
      </c>
      <c r="D90" s="61">
        <v>568</v>
      </c>
      <c r="E90" s="52">
        <v>0.56359999999999999</v>
      </c>
      <c r="F90" s="20">
        <f t="shared" si="10"/>
        <v>2.924451665312754E-2</v>
      </c>
      <c r="G90" s="20">
        <f t="shared" si="7"/>
        <v>2.8875992371604507E-2</v>
      </c>
      <c r="H90" s="15">
        <f t="shared" si="13"/>
        <v>76280.215343260148</v>
      </c>
      <c r="I90" s="15">
        <f t="shared" si="11"/>
        <v>2202.6669163563292</v>
      </c>
      <c r="J90" s="15">
        <f t="shared" si="8"/>
        <v>75318.971500962245</v>
      </c>
      <c r="K90" s="15">
        <f t="shared" si="9"/>
        <v>777472.49002750777</v>
      </c>
      <c r="L90" s="22">
        <f t="shared" si="12"/>
        <v>10.192321646299632</v>
      </c>
    </row>
    <row r="91" spans="1:12" x14ac:dyDescent="0.2">
      <c r="A91" s="18">
        <v>82</v>
      </c>
      <c r="B91" s="10">
        <v>23</v>
      </c>
      <c r="C91" s="10">
        <v>399</v>
      </c>
      <c r="D91" s="61">
        <v>638</v>
      </c>
      <c r="E91" s="52">
        <v>0.44429999999999997</v>
      </c>
      <c r="F91" s="20">
        <f t="shared" si="10"/>
        <v>4.4358727097396335E-2</v>
      </c>
      <c r="G91" s="20">
        <f t="shared" si="7"/>
        <v>4.3291583306840763E-2</v>
      </c>
      <c r="H91" s="15">
        <f t="shared" si="13"/>
        <v>74077.548426903813</v>
      </c>
      <c r="I91" s="15">
        <f t="shared" si="11"/>
        <v>3206.9343588898373</v>
      </c>
      <c r="J91" s="15">
        <f t="shared" si="8"/>
        <v>72295.455003668729</v>
      </c>
      <c r="K91" s="15">
        <f t="shared" si="9"/>
        <v>702153.51852654549</v>
      </c>
      <c r="L91" s="22">
        <f t="shared" si="12"/>
        <v>9.4786279167890797</v>
      </c>
    </row>
    <row r="92" spans="1:12" x14ac:dyDescent="0.2">
      <c r="A92" s="18">
        <v>83</v>
      </c>
      <c r="B92" s="10">
        <v>20</v>
      </c>
      <c r="C92" s="10">
        <v>401</v>
      </c>
      <c r="D92" s="61">
        <v>390</v>
      </c>
      <c r="E92" s="52">
        <v>0.49780000000000002</v>
      </c>
      <c r="F92" s="20">
        <f t="shared" si="10"/>
        <v>5.0568900126422248E-2</v>
      </c>
      <c r="G92" s="20">
        <f t="shared" si="7"/>
        <v>4.9316473674866357E-2</v>
      </c>
      <c r="H92" s="15">
        <f t="shared" si="13"/>
        <v>70870.61406801398</v>
      </c>
      <c r="I92" s="15">
        <f t="shared" si="11"/>
        <v>3495.0887730068248</v>
      </c>
      <c r="J92" s="15">
        <f t="shared" si="8"/>
        <v>69115.38048620995</v>
      </c>
      <c r="K92" s="15">
        <f t="shared" si="9"/>
        <v>629858.06352287671</v>
      </c>
      <c r="L92" s="22">
        <f t="shared" si="12"/>
        <v>8.8874362358199246</v>
      </c>
    </row>
    <row r="93" spans="1:12" x14ac:dyDescent="0.2">
      <c r="A93" s="18">
        <v>84</v>
      </c>
      <c r="B93" s="10">
        <v>14</v>
      </c>
      <c r="C93" s="10">
        <v>357</v>
      </c>
      <c r="D93" s="61">
        <v>383</v>
      </c>
      <c r="E93" s="52">
        <v>0.61839999999999995</v>
      </c>
      <c r="F93" s="20">
        <f t="shared" si="10"/>
        <v>3.783783783783784E-2</v>
      </c>
      <c r="G93" s="20">
        <f t="shared" si="7"/>
        <v>3.7299276607172548E-2</v>
      </c>
      <c r="H93" s="15">
        <f t="shared" si="13"/>
        <v>67375.525295007159</v>
      </c>
      <c r="I93" s="15">
        <f t="shared" si="11"/>
        <v>2513.0583545320228</v>
      </c>
      <c r="J93" s="15">
        <f t="shared" si="8"/>
        <v>66416.542226917736</v>
      </c>
      <c r="K93" s="15">
        <f t="shared" si="9"/>
        <v>560742.68303666671</v>
      </c>
      <c r="L93" s="22">
        <f t="shared" si="12"/>
        <v>8.3226465483040979</v>
      </c>
    </row>
    <row r="94" spans="1:12" x14ac:dyDescent="0.2">
      <c r="A94" s="18">
        <v>85</v>
      </c>
      <c r="B94" s="10">
        <v>19</v>
      </c>
      <c r="C94" s="10">
        <v>357</v>
      </c>
      <c r="D94" s="61">
        <v>342</v>
      </c>
      <c r="E94" s="52">
        <v>0.56179999999999997</v>
      </c>
      <c r="F94" s="20">
        <f t="shared" si="10"/>
        <v>5.4363376251788269E-2</v>
      </c>
      <c r="G94" s="20">
        <f t="shared" si="7"/>
        <v>5.3098462995122213E-2</v>
      </c>
      <c r="H94" s="15">
        <f t="shared" si="13"/>
        <v>64862.466940475133</v>
      </c>
      <c r="I94" s="15">
        <f t="shared" si="11"/>
        <v>3444.0973006111567</v>
      </c>
      <c r="J94" s="15">
        <f t="shared" si="8"/>
        <v>63353.26350334732</v>
      </c>
      <c r="K94" s="15">
        <f t="shared" si="9"/>
        <v>494326.14080974902</v>
      </c>
      <c r="L94" s="22">
        <f t="shared" si="12"/>
        <v>7.6211430759085461</v>
      </c>
    </row>
    <row r="95" spans="1:12" x14ac:dyDescent="0.2">
      <c r="A95" s="18">
        <v>86</v>
      </c>
      <c r="B95" s="10">
        <v>16</v>
      </c>
      <c r="C95" s="10">
        <v>317</v>
      </c>
      <c r="D95" s="61">
        <v>337</v>
      </c>
      <c r="E95" s="52">
        <v>0.37190000000000001</v>
      </c>
      <c r="F95" s="20">
        <f t="shared" si="10"/>
        <v>4.8929663608562692E-2</v>
      </c>
      <c r="G95" s="20">
        <f t="shared" si="7"/>
        <v>4.7470758013063954E-2</v>
      </c>
      <c r="H95" s="15">
        <f t="shared" si="13"/>
        <v>61418.369639863973</v>
      </c>
      <c r="I95" s="15">
        <f t="shared" si="11"/>
        <v>2915.5765627308965</v>
      </c>
      <c r="J95" s="15">
        <f t="shared" si="8"/>
        <v>59587.0960008127</v>
      </c>
      <c r="K95" s="15">
        <f t="shared" si="9"/>
        <v>430972.87730640173</v>
      </c>
      <c r="L95" s="22">
        <f t="shared" si="12"/>
        <v>7.0170028907227149</v>
      </c>
    </row>
    <row r="96" spans="1:12" x14ac:dyDescent="0.2">
      <c r="A96" s="18">
        <v>87</v>
      </c>
      <c r="B96" s="10">
        <v>26</v>
      </c>
      <c r="C96" s="10">
        <v>288</v>
      </c>
      <c r="D96" s="61">
        <v>297</v>
      </c>
      <c r="E96" s="52">
        <v>0.57840000000000003</v>
      </c>
      <c r="F96" s="20">
        <f t="shared" si="10"/>
        <v>8.8888888888888892E-2</v>
      </c>
      <c r="G96" s="20">
        <f t="shared" si="7"/>
        <v>8.5678056136262393E-2</v>
      </c>
      <c r="H96" s="15">
        <f t="shared" si="13"/>
        <v>58502.793077133079</v>
      </c>
      <c r="I96" s="15">
        <f t="shared" si="11"/>
        <v>5012.4055893907507</v>
      </c>
      <c r="J96" s="15">
        <f t="shared" si="8"/>
        <v>56389.562880645943</v>
      </c>
      <c r="K96" s="15">
        <f t="shared" si="9"/>
        <v>371385.78130558901</v>
      </c>
      <c r="L96" s="22">
        <f t="shared" si="12"/>
        <v>6.348171801232378</v>
      </c>
    </row>
    <row r="97" spans="1:12" x14ac:dyDescent="0.2">
      <c r="A97" s="18">
        <v>88</v>
      </c>
      <c r="B97" s="10">
        <v>28</v>
      </c>
      <c r="C97" s="10">
        <v>308</v>
      </c>
      <c r="D97" s="61">
        <v>250</v>
      </c>
      <c r="E97" s="52">
        <v>0.54490000000000005</v>
      </c>
      <c r="F97" s="20">
        <f t="shared" si="10"/>
        <v>0.1003584229390681</v>
      </c>
      <c r="G97" s="20">
        <f t="shared" si="7"/>
        <v>9.5974947796483745E-2</v>
      </c>
      <c r="H97" s="15">
        <f t="shared" si="13"/>
        <v>53490.38748774233</v>
      </c>
      <c r="I97" s="15">
        <f t="shared" si="11"/>
        <v>5133.7371467497578</v>
      </c>
      <c r="J97" s="15">
        <f t="shared" si="8"/>
        <v>51154.023712256516</v>
      </c>
      <c r="K97" s="15">
        <f t="shared" si="9"/>
        <v>314996.21842494304</v>
      </c>
      <c r="L97" s="22">
        <f t="shared" si="12"/>
        <v>5.8888378495505664</v>
      </c>
    </row>
    <row r="98" spans="1:12" x14ac:dyDescent="0.2">
      <c r="A98" s="18">
        <v>89</v>
      </c>
      <c r="B98" s="10">
        <v>30</v>
      </c>
      <c r="C98" s="10">
        <v>240</v>
      </c>
      <c r="D98" s="61">
        <v>269</v>
      </c>
      <c r="E98" s="52">
        <v>0.47739999999999999</v>
      </c>
      <c r="F98" s="20">
        <f t="shared" si="10"/>
        <v>0.11787819253438114</v>
      </c>
      <c r="G98" s="20">
        <f t="shared" si="7"/>
        <v>0.11103790834190792</v>
      </c>
      <c r="H98" s="15">
        <f t="shared" si="13"/>
        <v>48356.650340992572</v>
      </c>
      <c r="I98" s="15">
        <f t="shared" si="11"/>
        <v>5369.4213082848237</v>
      </c>
      <c r="J98" s="15">
        <f t="shared" si="8"/>
        <v>45550.590765282926</v>
      </c>
      <c r="K98" s="15">
        <f>K99+J98</f>
        <v>263842.19471268653</v>
      </c>
      <c r="L98" s="22">
        <f t="shared" si="12"/>
        <v>5.4561718574833549</v>
      </c>
    </row>
    <row r="99" spans="1:12" x14ac:dyDescent="0.2">
      <c r="A99" s="18">
        <v>90</v>
      </c>
      <c r="B99" s="10">
        <v>16</v>
      </c>
      <c r="C99" s="10">
        <v>163</v>
      </c>
      <c r="D99" s="61">
        <v>227</v>
      </c>
      <c r="E99" s="52">
        <v>0.50239999999999996</v>
      </c>
      <c r="F99" s="24">
        <f t="shared" si="10"/>
        <v>8.2051282051282051E-2</v>
      </c>
      <c r="G99" s="24">
        <f t="shared" si="7"/>
        <v>7.8832646175434173E-2</v>
      </c>
      <c r="H99" s="25">
        <f t="shared" si="13"/>
        <v>42987.22903270775</v>
      </c>
      <c r="I99" s="25">
        <f t="shared" si="11"/>
        <v>3388.7970163978016</v>
      </c>
      <c r="J99" s="25">
        <f t="shared" si="8"/>
        <v>41300.963637348206</v>
      </c>
      <c r="K99" s="25">
        <f t="shared" ref="K99:K108" si="14">K100+J99</f>
        <v>218291.60394740361</v>
      </c>
      <c r="L99" s="26">
        <f t="shared" si="12"/>
        <v>5.0780571081078936</v>
      </c>
    </row>
    <row r="100" spans="1:12" x14ac:dyDescent="0.2">
      <c r="A100" s="18">
        <v>91</v>
      </c>
      <c r="B100" s="10">
        <v>18</v>
      </c>
      <c r="C100" s="10">
        <v>176</v>
      </c>
      <c r="D100" s="61">
        <v>143</v>
      </c>
      <c r="E100" s="52">
        <v>0.57989999999999997</v>
      </c>
      <c r="F100" s="24">
        <f t="shared" si="10"/>
        <v>0.11285266457680251</v>
      </c>
      <c r="G100" s="24">
        <f t="shared" si="7"/>
        <v>0.10774455919905089</v>
      </c>
      <c r="H100" s="25">
        <f t="shared" si="13"/>
        <v>39598.432016309947</v>
      </c>
      <c r="I100" s="25">
        <f t="shared" si="11"/>
        <v>4266.5156025708993</v>
      </c>
      <c r="J100" s="25">
        <f t="shared" si="8"/>
        <v>37806.068811669909</v>
      </c>
      <c r="K100" s="25">
        <f t="shared" si="14"/>
        <v>176990.6403100554</v>
      </c>
      <c r="L100" s="26">
        <f t="shared" si="12"/>
        <v>4.4696375916388771</v>
      </c>
    </row>
    <row r="101" spans="1:12" x14ac:dyDescent="0.2">
      <c r="A101" s="18">
        <v>92</v>
      </c>
      <c r="B101" s="10">
        <v>29</v>
      </c>
      <c r="C101" s="10">
        <v>134</v>
      </c>
      <c r="D101" s="61">
        <v>147</v>
      </c>
      <c r="E101" s="52">
        <v>0.46939999999999998</v>
      </c>
      <c r="F101" s="24">
        <f t="shared" si="10"/>
        <v>0.20640569395017794</v>
      </c>
      <c r="G101" s="24">
        <f t="shared" si="7"/>
        <v>0.18603171263360604</v>
      </c>
      <c r="H101" s="25">
        <f t="shared" si="13"/>
        <v>35331.916413739047</v>
      </c>
      <c r="I101" s="25">
        <f t="shared" si="11"/>
        <v>6572.8569210752912</v>
      </c>
      <c r="J101" s="25">
        <f t="shared" si="8"/>
        <v>31844.358531416499</v>
      </c>
      <c r="K101" s="25">
        <f t="shared" si="14"/>
        <v>139184.57149838549</v>
      </c>
      <c r="L101" s="26">
        <f t="shared" si="12"/>
        <v>3.9393439593970809</v>
      </c>
    </row>
    <row r="102" spans="1:12" x14ac:dyDescent="0.2">
      <c r="A102" s="18">
        <v>93</v>
      </c>
      <c r="B102" s="10">
        <v>17</v>
      </c>
      <c r="C102" s="10">
        <v>109</v>
      </c>
      <c r="D102" s="61">
        <v>114</v>
      </c>
      <c r="E102" s="52">
        <v>0.48799999999999999</v>
      </c>
      <c r="F102" s="24">
        <f t="shared" si="10"/>
        <v>0.15246636771300448</v>
      </c>
      <c r="G102" s="24">
        <f t="shared" si="7"/>
        <v>0.14142624205517287</v>
      </c>
      <c r="H102" s="25">
        <f t="shared" si="13"/>
        <v>28759.059492663757</v>
      </c>
      <c r="I102" s="25">
        <f t="shared" si="11"/>
        <v>4067.2857090885818</v>
      </c>
      <c r="J102" s="25">
        <f t="shared" si="8"/>
        <v>26676.609209610404</v>
      </c>
      <c r="K102" s="25">
        <f t="shared" si="14"/>
        <v>107340.21296696897</v>
      </c>
      <c r="L102" s="26">
        <f t="shared" si="12"/>
        <v>3.732396499070171</v>
      </c>
    </row>
    <row r="103" spans="1:12" x14ac:dyDescent="0.2">
      <c r="A103" s="18">
        <v>94</v>
      </c>
      <c r="B103" s="10">
        <v>20</v>
      </c>
      <c r="C103" s="10">
        <v>76</v>
      </c>
      <c r="D103" s="61">
        <v>90</v>
      </c>
      <c r="E103" s="52">
        <v>0.44040000000000001</v>
      </c>
      <c r="F103" s="24">
        <f t="shared" si="10"/>
        <v>0.24096385542168675</v>
      </c>
      <c r="G103" s="24">
        <f t="shared" si="7"/>
        <v>0.21233225751656193</v>
      </c>
      <c r="H103" s="25">
        <f t="shared" si="13"/>
        <v>24691.773783575176</v>
      </c>
      <c r="I103" s="25">
        <f t="shared" si="11"/>
        <v>5242.8600695547766</v>
      </c>
      <c r="J103" s="25">
        <f t="shared" si="8"/>
        <v>21757.869288652324</v>
      </c>
      <c r="K103" s="25">
        <f t="shared" si="14"/>
        <v>80663.603757358564</v>
      </c>
      <c r="L103" s="26">
        <f t="shared" si="12"/>
        <v>3.2668209446749232</v>
      </c>
    </row>
    <row r="104" spans="1:12" x14ac:dyDescent="0.2">
      <c r="A104" s="18">
        <v>95</v>
      </c>
      <c r="B104" s="10">
        <v>11</v>
      </c>
      <c r="C104" s="10">
        <v>64</v>
      </c>
      <c r="D104" s="61">
        <v>66</v>
      </c>
      <c r="E104" s="52">
        <v>0.41120000000000001</v>
      </c>
      <c r="F104" s="24">
        <f t="shared" si="10"/>
        <v>0.16923076923076924</v>
      </c>
      <c r="G104" s="24">
        <f t="shared" si="7"/>
        <v>0.15389608936046381</v>
      </c>
      <c r="H104" s="25">
        <f t="shared" si="13"/>
        <v>19448.9137140204</v>
      </c>
      <c r="I104" s="25">
        <f t="shared" si="11"/>
        <v>2993.1117628968336</v>
      </c>
      <c r="J104" s="25">
        <f t="shared" si="8"/>
        <v>17686.569508026743</v>
      </c>
      <c r="K104" s="25">
        <f t="shared" si="14"/>
        <v>58905.734468706243</v>
      </c>
      <c r="L104" s="26">
        <f t="shared" si="12"/>
        <v>3.028741622018821</v>
      </c>
    </row>
    <row r="105" spans="1:12" x14ac:dyDescent="0.2">
      <c r="A105" s="18">
        <v>96</v>
      </c>
      <c r="B105" s="10">
        <v>9</v>
      </c>
      <c r="C105" s="10">
        <v>40</v>
      </c>
      <c r="D105" s="61">
        <v>48</v>
      </c>
      <c r="E105" s="52">
        <v>0.37080000000000002</v>
      </c>
      <c r="F105" s="24">
        <f t="shared" si="10"/>
        <v>0.20454545454545456</v>
      </c>
      <c r="G105" s="24">
        <f t="shared" si="7"/>
        <v>0.18122216226229693</v>
      </c>
      <c r="H105" s="25">
        <f t="shared" si="13"/>
        <v>16455.801951123565</v>
      </c>
      <c r="I105" s="25">
        <f t="shared" si="11"/>
        <v>2982.1560113427372</v>
      </c>
      <c r="J105" s="25">
        <f t="shared" si="8"/>
        <v>14579.429388786715</v>
      </c>
      <c r="K105" s="25">
        <f t="shared" si="14"/>
        <v>41219.164960679496</v>
      </c>
      <c r="L105" s="26">
        <f t="shared" si="12"/>
        <v>2.5048408508504894</v>
      </c>
    </row>
    <row r="106" spans="1:12" x14ac:dyDescent="0.2">
      <c r="A106" s="18">
        <v>97</v>
      </c>
      <c r="B106" s="10">
        <v>12</v>
      </c>
      <c r="C106" s="10">
        <v>37</v>
      </c>
      <c r="D106" s="61">
        <v>30</v>
      </c>
      <c r="E106" s="52">
        <v>0.42720000000000002</v>
      </c>
      <c r="F106" s="24">
        <f t="shared" si="10"/>
        <v>0.35820895522388058</v>
      </c>
      <c r="G106" s="24">
        <f t="shared" si="7"/>
        <v>0.29722392850773771</v>
      </c>
      <c r="H106" s="25">
        <f t="shared" si="13"/>
        <v>13473.645939780828</v>
      </c>
      <c r="I106" s="25">
        <f t="shared" si="11"/>
        <v>4004.6899775439874</v>
      </c>
      <c r="J106" s="25">
        <f t="shared" si="8"/>
        <v>11179.759520643633</v>
      </c>
      <c r="K106" s="25">
        <f t="shared" si="14"/>
        <v>26639.735571892783</v>
      </c>
      <c r="L106" s="26">
        <f t="shared" si="12"/>
        <v>1.9771734904536258</v>
      </c>
    </row>
    <row r="107" spans="1:12" x14ac:dyDescent="0.2">
      <c r="A107" s="18">
        <v>98</v>
      </c>
      <c r="B107" s="10">
        <v>9</v>
      </c>
      <c r="C107" s="10">
        <v>25</v>
      </c>
      <c r="D107" s="61">
        <v>26</v>
      </c>
      <c r="E107" s="52">
        <v>0.41549999999999998</v>
      </c>
      <c r="F107" s="24">
        <f t="shared" si="10"/>
        <v>0.35294117647058826</v>
      </c>
      <c r="G107" s="24">
        <f t="shared" si="7"/>
        <v>0.29258302043204759</v>
      </c>
      <c r="H107" s="25">
        <f t="shared" si="13"/>
        <v>9468.9559622368415</v>
      </c>
      <c r="I107" s="25">
        <f t="shared" si="11"/>
        <v>2770.4557357693006</v>
      </c>
      <c r="J107" s="25">
        <f t="shared" si="8"/>
        <v>7849.6245846796846</v>
      </c>
      <c r="K107" s="25">
        <f t="shared" si="14"/>
        <v>15459.97605124915</v>
      </c>
      <c r="L107" s="26">
        <f t="shared" si="12"/>
        <v>1.6327012305163426</v>
      </c>
    </row>
    <row r="108" spans="1:12" x14ac:dyDescent="0.2">
      <c r="A108" s="18">
        <v>99</v>
      </c>
      <c r="B108" s="10">
        <v>9</v>
      </c>
      <c r="C108" s="10">
        <v>23</v>
      </c>
      <c r="D108" s="61">
        <v>18</v>
      </c>
      <c r="E108" s="52">
        <v>0.51390000000000002</v>
      </c>
      <c r="F108" s="24">
        <f t="shared" si="10"/>
        <v>0.43902439024390244</v>
      </c>
      <c r="G108" s="24">
        <f t="shared" si="7"/>
        <v>0.36181049974070251</v>
      </c>
      <c r="H108" s="25">
        <f t="shared" si="13"/>
        <v>6698.5002264675404</v>
      </c>
      <c r="I108" s="25">
        <f t="shared" si="11"/>
        <v>2423.5877144514297</v>
      </c>
      <c r="J108" s="25">
        <f t="shared" si="8"/>
        <v>5520.3942384727006</v>
      </c>
      <c r="K108" s="25">
        <f t="shared" si="14"/>
        <v>7610.3514665694656</v>
      </c>
      <c r="L108" s="26">
        <f t="shared" si="12"/>
        <v>1.1361276717583677</v>
      </c>
    </row>
    <row r="109" spans="1:12" x14ac:dyDescent="0.2">
      <c r="A109" s="18" t="s">
        <v>24</v>
      </c>
      <c r="B109" s="46">
        <v>11</v>
      </c>
      <c r="C109" s="47">
        <v>21</v>
      </c>
      <c r="D109" s="61">
        <v>24</v>
      </c>
      <c r="E109" s="23"/>
      <c r="F109" s="24">
        <f>B109/((C109+D109)/2)</f>
        <v>0.48888888888888887</v>
      </c>
      <c r="G109" s="24">
        <v>1</v>
      </c>
      <c r="H109" s="25">
        <f>H108-I108</f>
        <v>4274.9125120161107</v>
      </c>
      <c r="I109" s="25">
        <f>H109*G109</f>
        <v>4274.9125120161107</v>
      </c>
      <c r="J109" s="25">
        <f>H109*F109</f>
        <v>2089.957228096765</v>
      </c>
      <c r="K109" s="25">
        <f>J109</f>
        <v>2089.957228096765</v>
      </c>
      <c r="L109" s="26">
        <f>K109/H109</f>
        <v>0.48888888888888882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11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12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13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14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15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16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17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18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19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20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21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22</v>
      </c>
      <c r="B124" s="48"/>
      <c r="C124" s="48"/>
      <c r="D124" s="48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103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106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104.25" customHeight="1" x14ac:dyDescent="0.2">
      <c r="A6" s="54" t="s">
        <v>0</v>
      </c>
      <c r="B6" s="55" t="s">
        <v>93</v>
      </c>
      <c r="C6" s="68" t="s">
        <v>102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44197</v>
      </c>
      <c r="D7" s="60">
        <v>44562</v>
      </c>
      <c r="E7" s="60" t="s">
        <v>2</v>
      </c>
      <c r="F7" s="60" t="s">
        <v>3</v>
      </c>
      <c r="G7" s="60" t="s">
        <v>4</v>
      </c>
      <c r="H7" s="60" t="s">
        <v>5</v>
      </c>
      <c r="I7" s="60" t="s">
        <v>6</v>
      </c>
      <c r="J7" s="60" t="s">
        <v>7</v>
      </c>
      <c r="K7" s="60" t="s">
        <v>8</v>
      </c>
      <c r="L7" s="69" t="s">
        <v>9</v>
      </c>
    </row>
    <row r="8" spans="1:13" x14ac:dyDescent="0.2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3</v>
      </c>
      <c r="C9" s="10">
        <v>857</v>
      </c>
      <c r="D9" s="12">
        <v>812</v>
      </c>
      <c r="E9" s="52">
        <v>7.6499999999999999E-2</v>
      </c>
      <c r="F9" s="20">
        <f>B9/((C9+D9)/2)</f>
        <v>3.5949670461354103E-3</v>
      </c>
      <c r="G9" s="20">
        <f t="shared" ref="G9:G72" si="0">F9/((1+(1-E9)*F9))</f>
        <v>3.5830714207654513E-3</v>
      </c>
      <c r="H9" s="15">
        <v>100000</v>
      </c>
      <c r="I9" s="15">
        <f>H9*G9</f>
        <v>358.30714207654512</v>
      </c>
      <c r="J9" s="15">
        <f t="shared" ref="J9:J72" si="1">H10+I9*E9</f>
        <v>99669.103354292311</v>
      </c>
      <c r="K9" s="15">
        <f t="shared" ref="K9:K72" si="2">K10+J9</f>
        <v>8493326.0609918907</v>
      </c>
      <c r="L9" s="21">
        <f>K9/H9</f>
        <v>84.933260609918904</v>
      </c>
    </row>
    <row r="10" spans="1:13" ht="15" x14ac:dyDescent="0.25">
      <c r="A10" s="18">
        <v>1</v>
      </c>
      <c r="B10" s="50">
        <v>0</v>
      </c>
      <c r="C10" s="10">
        <v>958</v>
      </c>
      <c r="D10" s="61">
        <v>894</v>
      </c>
      <c r="E10" s="52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99641.692857923452</v>
      </c>
      <c r="I10" s="15">
        <f t="shared" ref="I10:I73" si="4">H10*G10</f>
        <v>0</v>
      </c>
      <c r="J10" s="15">
        <f t="shared" si="1"/>
        <v>99641.692857923452</v>
      </c>
      <c r="K10" s="15">
        <f t="shared" si="2"/>
        <v>8393656.9576375987</v>
      </c>
      <c r="L10" s="22">
        <f t="shared" ref="L10:L73" si="5">K10/H10</f>
        <v>84.238401786347609</v>
      </c>
    </row>
    <row r="11" spans="1:13" ht="15" x14ac:dyDescent="0.25">
      <c r="A11" s="18">
        <v>2</v>
      </c>
      <c r="B11" s="51">
        <v>0</v>
      </c>
      <c r="C11" s="10">
        <v>1019</v>
      </c>
      <c r="D11" s="61">
        <v>971</v>
      </c>
      <c r="E11" s="52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99641.692857923452</v>
      </c>
      <c r="I11" s="15">
        <f t="shared" si="4"/>
        <v>0</v>
      </c>
      <c r="J11" s="15">
        <f t="shared" si="1"/>
        <v>99641.692857923452</v>
      </c>
      <c r="K11" s="15">
        <f t="shared" si="2"/>
        <v>8294015.2647796758</v>
      </c>
      <c r="L11" s="22">
        <f t="shared" si="5"/>
        <v>83.238401786347609</v>
      </c>
    </row>
    <row r="12" spans="1:13" ht="15" x14ac:dyDescent="0.25">
      <c r="A12" s="18">
        <v>3</v>
      </c>
      <c r="B12" s="51">
        <v>0</v>
      </c>
      <c r="C12" s="10">
        <v>1013</v>
      </c>
      <c r="D12" s="61">
        <v>1030</v>
      </c>
      <c r="E12" s="52">
        <v>0</v>
      </c>
      <c r="F12" s="20">
        <f t="shared" si="3"/>
        <v>0</v>
      </c>
      <c r="G12" s="20">
        <f t="shared" si="0"/>
        <v>0</v>
      </c>
      <c r="H12" s="15">
        <f t="shared" si="6"/>
        <v>99641.692857923452</v>
      </c>
      <c r="I12" s="15">
        <f t="shared" si="4"/>
        <v>0</v>
      </c>
      <c r="J12" s="15">
        <f t="shared" si="1"/>
        <v>99641.692857923452</v>
      </c>
      <c r="K12" s="15">
        <f t="shared" si="2"/>
        <v>8194373.5719217528</v>
      </c>
      <c r="L12" s="22">
        <f t="shared" si="5"/>
        <v>82.238401786347623</v>
      </c>
    </row>
    <row r="13" spans="1:13" ht="15" x14ac:dyDescent="0.25">
      <c r="A13" s="18">
        <v>4</v>
      </c>
      <c r="B13" s="51">
        <v>0</v>
      </c>
      <c r="C13" s="10">
        <v>1228</v>
      </c>
      <c r="D13" s="61">
        <v>1043</v>
      </c>
      <c r="E13" s="52">
        <v>0</v>
      </c>
      <c r="F13" s="20">
        <f t="shared" si="3"/>
        <v>0</v>
      </c>
      <c r="G13" s="20">
        <f t="shared" si="0"/>
        <v>0</v>
      </c>
      <c r="H13" s="15">
        <f t="shared" si="6"/>
        <v>99641.692857923452</v>
      </c>
      <c r="I13" s="15">
        <f t="shared" si="4"/>
        <v>0</v>
      </c>
      <c r="J13" s="15">
        <f t="shared" si="1"/>
        <v>99641.692857923452</v>
      </c>
      <c r="K13" s="15">
        <f t="shared" si="2"/>
        <v>8094731.8790638298</v>
      </c>
      <c r="L13" s="22">
        <f t="shared" si="5"/>
        <v>81.238401786347623</v>
      </c>
    </row>
    <row r="14" spans="1:13" ht="15" x14ac:dyDescent="0.25">
      <c r="A14" s="18">
        <v>5</v>
      </c>
      <c r="B14" s="51">
        <v>0</v>
      </c>
      <c r="C14" s="10">
        <v>1307</v>
      </c>
      <c r="D14" s="61">
        <v>1262</v>
      </c>
      <c r="E14" s="52">
        <v>0</v>
      </c>
      <c r="F14" s="20">
        <f t="shared" si="3"/>
        <v>0</v>
      </c>
      <c r="G14" s="20">
        <f t="shared" si="0"/>
        <v>0</v>
      </c>
      <c r="H14" s="15">
        <f t="shared" si="6"/>
        <v>99641.692857923452</v>
      </c>
      <c r="I14" s="15">
        <f t="shared" si="4"/>
        <v>0</v>
      </c>
      <c r="J14" s="15">
        <f t="shared" si="1"/>
        <v>99641.692857923452</v>
      </c>
      <c r="K14" s="15">
        <f t="shared" si="2"/>
        <v>7995090.1862059068</v>
      </c>
      <c r="L14" s="22">
        <f t="shared" si="5"/>
        <v>80.238401786347623</v>
      </c>
    </row>
    <row r="15" spans="1:13" ht="15" x14ac:dyDescent="0.25">
      <c r="A15" s="18">
        <v>6</v>
      </c>
      <c r="B15" s="51">
        <v>0</v>
      </c>
      <c r="C15" s="10">
        <v>1262</v>
      </c>
      <c r="D15" s="61">
        <v>1334</v>
      </c>
      <c r="E15" s="52">
        <v>0</v>
      </c>
      <c r="F15" s="20">
        <f t="shared" si="3"/>
        <v>0</v>
      </c>
      <c r="G15" s="20">
        <f t="shared" si="0"/>
        <v>0</v>
      </c>
      <c r="H15" s="15">
        <f t="shared" si="6"/>
        <v>99641.692857923452</v>
      </c>
      <c r="I15" s="15">
        <f t="shared" si="4"/>
        <v>0</v>
      </c>
      <c r="J15" s="15">
        <f t="shared" si="1"/>
        <v>99641.692857923452</v>
      </c>
      <c r="K15" s="15">
        <f t="shared" si="2"/>
        <v>7895448.4933479838</v>
      </c>
      <c r="L15" s="22">
        <f t="shared" si="5"/>
        <v>79.238401786347637</v>
      </c>
    </row>
    <row r="16" spans="1:13" ht="15" x14ac:dyDescent="0.25">
      <c r="A16" s="18">
        <v>7</v>
      </c>
      <c r="B16" s="51">
        <v>0</v>
      </c>
      <c r="C16" s="10">
        <v>1357</v>
      </c>
      <c r="D16" s="61">
        <v>1300</v>
      </c>
      <c r="E16" s="52">
        <v>0</v>
      </c>
      <c r="F16" s="20">
        <f t="shared" si="3"/>
        <v>0</v>
      </c>
      <c r="G16" s="20">
        <f t="shared" si="0"/>
        <v>0</v>
      </c>
      <c r="H16" s="15">
        <f t="shared" si="6"/>
        <v>99641.692857923452</v>
      </c>
      <c r="I16" s="15">
        <f t="shared" si="4"/>
        <v>0</v>
      </c>
      <c r="J16" s="15">
        <f t="shared" si="1"/>
        <v>99641.692857923452</v>
      </c>
      <c r="K16" s="15">
        <f t="shared" si="2"/>
        <v>7795806.8004900608</v>
      </c>
      <c r="L16" s="22">
        <f t="shared" si="5"/>
        <v>78.238401786347637</v>
      </c>
    </row>
    <row r="17" spans="1:12" ht="15" x14ac:dyDescent="0.25">
      <c r="A17" s="18">
        <v>8</v>
      </c>
      <c r="B17" s="51">
        <v>0</v>
      </c>
      <c r="C17" s="10">
        <v>1384</v>
      </c>
      <c r="D17" s="61">
        <v>1371</v>
      </c>
      <c r="E17" s="52">
        <v>0</v>
      </c>
      <c r="F17" s="20">
        <f t="shared" si="3"/>
        <v>0</v>
      </c>
      <c r="G17" s="20">
        <f t="shared" si="0"/>
        <v>0</v>
      </c>
      <c r="H17" s="15">
        <f t="shared" si="6"/>
        <v>99641.692857923452</v>
      </c>
      <c r="I17" s="15">
        <f t="shared" si="4"/>
        <v>0</v>
      </c>
      <c r="J17" s="15">
        <f t="shared" si="1"/>
        <v>99641.692857923452</v>
      </c>
      <c r="K17" s="15">
        <f t="shared" si="2"/>
        <v>7696165.1076321378</v>
      </c>
      <c r="L17" s="22">
        <f t="shared" si="5"/>
        <v>77.238401786347637</v>
      </c>
    </row>
    <row r="18" spans="1:12" ht="15" x14ac:dyDescent="0.25">
      <c r="A18" s="18">
        <v>9</v>
      </c>
      <c r="B18" s="51">
        <v>0</v>
      </c>
      <c r="C18" s="10">
        <v>1406</v>
      </c>
      <c r="D18" s="61">
        <v>1417</v>
      </c>
      <c r="E18" s="52">
        <v>0</v>
      </c>
      <c r="F18" s="20">
        <f t="shared" si="3"/>
        <v>0</v>
      </c>
      <c r="G18" s="20">
        <f t="shared" si="0"/>
        <v>0</v>
      </c>
      <c r="H18" s="15">
        <f t="shared" si="6"/>
        <v>99641.692857923452</v>
      </c>
      <c r="I18" s="15">
        <f t="shared" si="4"/>
        <v>0</v>
      </c>
      <c r="J18" s="15">
        <f t="shared" si="1"/>
        <v>99641.692857923452</v>
      </c>
      <c r="K18" s="15">
        <f t="shared" si="2"/>
        <v>7596523.4147742148</v>
      </c>
      <c r="L18" s="22">
        <f t="shared" si="5"/>
        <v>76.238401786347652</v>
      </c>
    </row>
    <row r="19" spans="1:12" ht="15" x14ac:dyDescent="0.25">
      <c r="A19" s="18">
        <v>10</v>
      </c>
      <c r="B19" s="51">
        <v>0</v>
      </c>
      <c r="C19" s="10">
        <v>1394</v>
      </c>
      <c r="D19" s="61">
        <v>1436</v>
      </c>
      <c r="E19" s="52">
        <v>0</v>
      </c>
      <c r="F19" s="20">
        <f t="shared" si="3"/>
        <v>0</v>
      </c>
      <c r="G19" s="20">
        <f t="shared" si="0"/>
        <v>0</v>
      </c>
      <c r="H19" s="15">
        <f t="shared" si="6"/>
        <v>99641.692857923452</v>
      </c>
      <c r="I19" s="15">
        <f t="shared" si="4"/>
        <v>0</v>
      </c>
      <c r="J19" s="15">
        <f t="shared" si="1"/>
        <v>99641.692857923452</v>
      </c>
      <c r="K19" s="15">
        <f t="shared" si="2"/>
        <v>7496881.7219162919</v>
      </c>
      <c r="L19" s="22">
        <f t="shared" si="5"/>
        <v>75.238401786347652</v>
      </c>
    </row>
    <row r="20" spans="1:12" x14ac:dyDescent="0.2">
      <c r="A20" s="18">
        <v>11</v>
      </c>
      <c r="B20" s="10">
        <v>0</v>
      </c>
      <c r="C20" s="10">
        <v>1384</v>
      </c>
      <c r="D20" s="61">
        <v>1406</v>
      </c>
      <c r="E20" s="52">
        <v>0</v>
      </c>
      <c r="F20" s="20">
        <f t="shared" si="3"/>
        <v>0</v>
      </c>
      <c r="G20" s="20">
        <f t="shared" si="0"/>
        <v>0</v>
      </c>
      <c r="H20" s="15">
        <f t="shared" si="6"/>
        <v>99641.692857923452</v>
      </c>
      <c r="I20" s="15">
        <f t="shared" si="4"/>
        <v>0</v>
      </c>
      <c r="J20" s="15">
        <f t="shared" si="1"/>
        <v>99641.692857923452</v>
      </c>
      <c r="K20" s="15">
        <f t="shared" si="2"/>
        <v>7397240.0290583689</v>
      </c>
      <c r="L20" s="22">
        <f t="shared" si="5"/>
        <v>74.238401786347652</v>
      </c>
    </row>
    <row r="21" spans="1:12" x14ac:dyDescent="0.2">
      <c r="A21" s="18">
        <v>12</v>
      </c>
      <c r="B21" s="10">
        <v>0</v>
      </c>
      <c r="C21" s="10">
        <v>1449</v>
      </c>
      <c r="D21" s="61">
        <v>1425</v>
      </c>
      <c r="E21" s="52">
        <v>0</v>
      </c>
      <c r="F21" s="20">
        <f t="shared" si="3"/>
        <v>0</v>
      </c>
      <c r="G21" s="20">
        <f t="shared" si="0"/>
        <v>0</v>
      </c>
      <c r="H21" s="15">
        <f t="shared" si="6"/>
        <v>99641.692857923452</v>
      </c>
      <c r="I21" s="15">
        <f t="shared" si="4"/>
        <v>0</v>
      </c>
      <c r="J21" s="15">
        <f t="shared" si="1"/>
        <v>99641.692857923452</v>
      </c>
      <c r="K21" s="15">
        <f t="shared" si="2"/>
        <v>7297598.3362004459</v>
      </c>
      <c r="L21" s="22">
        <f t="shared" si="5"/>
        <v>73.238401786347666</v>
      </c>
    </row>
    <row r="22" spans="1:12" x14ac:dyDescent="0.2">
      <c r="A22" s="18">
        <v>13</v>
      </c>
      <c r="B22" s="10">
        <v>0</v>
      </c>
      <c r="C22" s="10">
        <v>1413</v>
      </c>
      <c r="D22" s="61">
        <v>1454</v>
      </c>
      <c r="E22" s="52">
        <v>0</v>
      </c>
      <c r="F22" s="20">
        <f t="shared" si="3"/>
        <v>0</v>
      </c>
      <c r="G22" s="20">
        <f t="shared" si="0"/>
        <v>0</v>
      </c>
      <c r="H22" s="15">
        <f t="shared" si="6"/>
        <v>99641.692857923452</v>
      </c>
      <c r="I22" s="15">
        <f t="shared" si="4"/>
        <v>0</v>
      </c>
      <c r="J22" s="15">
        <f t="shared" si="1"/>
        <v>99641.692857923452</v>
      </c>
      <c r="K22" s="15">
        <f t="shared" si="2"/>
        <v>7197956.6433425229</v>
      </c>
      <c r="L22" s="22">
        <f t="shared" si="5"/>
        <v>72.238401786347666</v>
      </c>
    </row>
    <row r="23" spans="1:12" x14ac:dyDescent="0.2">
      <c r="A23" s="18">
        <v>14</v>
      </c>
      <c r="B23" s="10">
        <v>1</v>
      </c>
      <c r="C23" s="10">
        <v>1381</v>
      </c>
      <c r="D23" s="61">
        <v>1418</v>
      </c>
      <c r="E23" s="52">
        <v>0</v>
      </c>
      <c r="F23" s="20">
        <f t="shared" si="3"/>
        <v>7.1454090746695244E-4</v>
      </c>
      <c r="G23" s="20">
        <f t="shared" si="0"/>
        <v>7.140307033202427E-4</v>
      </c>
      <c r="H23" s="15">
        <f t="shared" si="6"/>
        <v>99641.692857923452</v>
      </c>
      <c r="I23" s="15">
        <f t="shared" si="4"/>
        <v>71.147228031362687</v>
      </c>
      <c r="J23" s="15">
        <f t="shared" si="1"/>
        <v>99570.545629892091</v>
      </c>
      <c r="K23" s="15">
        <f t="shared" si="2"/>
        <v>7098314.9504845999</v>
      </c>
      <c r="L23" s="22">
        <f t="shared" si="5"/>
        <v>71.238401786347666</v>
      </c>
    </row>
    <row r="24" spans="1:12" x14ac:dyDescent="0.2">
      <c r="A24" s="18">
        <v>15</v>
      </c>
      <c r="B24" s="10">
        <v>0</v>
      </c>
      <c r="C24" s="10">
        <v>1362</v>
      </c>
      <c r="D24" s="61">
        <v>1397</v>
      </c>
      <c r="E24" s="52">
        <v>0</v>
      </c>
      <c r="F24" s="20">
        <f t="shared" si="3"/>
        <v>0</v>
      </c>
      <c r="G24" s="20">
        <f t="shared" si="0"/>
        <v>0</v>
      </c>
      <c r="H24" s="15">
        <f t="shared" si="6"/>
        <v>99570.545629892091</v>
      </c>
      <c r="I24" s="15">
        <f t="shared" si="4"/>
        <v>0</v>
      </c>
      <c r="J24" s="15">
        <f t="shared" si="1"/>
        <v>99570.545629892091</v>
      </c>
      <c r="K24" s="15">
        <f t="shared" si="2"/>
        <v>6998744.4048547074</v>
      </c>
      <c r="L24" s="22">
        <f t="shared" si="5"/>
        <v>70.289304538606572</v>
      </c>
    </row>
    <row r="25" spans="1:12" x14ac:dyDescent="0.2">
      <c r="A25" s="18">
        <v>16</v>
      </c>
      <c r="B25" s="10">
        <v>0</v>
      </c>
      <c r="C25" s="10">
        <v>1397</v>
      </c>
      <c r="D25" s="61">
        <v>1375</v>
      </c>
      <c r="E25" s="52">
        <v>0.63929999999999998</v>
      </c>
      <c r="F25" s="20">
        <f t="shared" si="3"/>
        <v>0</v>
      </c>
      <c r="G25" s="20">
        <f t="shared" si="0"/>
        <v>0</v>
      </c>
      <c r="H25" s="15">
        <f t="shared" si="6"/>
        <v>99570.545629892091</v>
      </c>
      <c r="I25" s="15">
        <f t="shared" si="4"/>
        <v>0</v>
      </c>
      <c r="J25" s="15">
        <f t="shared" si="1"/>
        <v>99570.545629892091</v>
      </c>
      <c r="K25" s="15">
        <f t="shared" si="2"/>
        <v>6899173.8592248149</v>
      </c>
      <c r="L25" s="22">
        <f t="shared" si="5"/>
        <v>69.289304538606572</v>
      </c>
    </row>
    <row r="26" spans="1:12" x14ac:dyDescent="0.2">
      <c r="A26" s="18">
        <v>17</v>
      </c>
      <c r="B26" s="10">
        <v>1</v>
      </c>
      <c r="C26" s="10">
        <v>1270</v>
      </c>
      <c r="D26" s="61">
        <v>1388</v>
      </c>
      <c r="E26" s="52">
        <v>0</v>
      </c>
      <c r="F26" s="20">
        <f t="shared" si="3"/>
        <v>7.5244544770504136E-4</v>
      </c>
      <c r="G26" s="20">
        <f t="shared" si="0"/>
        <v>7.5187969924812024E-4</v>
      </c>
      <c r="H26" s="15">
        <f t="shared" si="6"/>
        <v>99570.545629892091</v>
      </c>
      <c r="I26" s="15">
        <f t="shared" si="4"/>
        <v>74.865071902174492</v>
      </c>
      <c r="J26" s="15">
        <f t="shared" si="1"/>
        <v>99495.680557989923</v>
      </c>
      <c r="K26" s="15">
        <f t="shared" si="2"/>
        <v>6799603.3135949224</v>
      </c>
      <c r="L26" s="22">
        <f t="shared" si="5"/>
        <v>68.289304538606572</v>
      </c>
    </row>
    <row r="27" spans="1:12" x14ac:dyDescent="0.2">
      <c r="A27" s="18">
        <v>18</v>
      </c>
      <c r="B27" s="10">
        <v>0</v>
      </c>
      <c r="C27" s="10">
        <v>1261</v>
      </c>
      <c r="D27" s="61">
        <v>1283</v>
      </c>
      <c r="E27" s="52">
        <v>0</v>
      </c>
      <c r="F27" s="20">
        <f t="shared" si="3"/>
        <v>0</v>
      </c>
      <c r="G27" s="20">
        <f t="shared" si="0"/>
        <v>0</v>
      </c>
      <c r="H27" s="15">
        <f t="shared" si="6"/>
        <v>99495.680557989923</v>
      </c>
      <c r="I27" s="15">
        <f t="shared" si="4"/>
        <v>0</v>
      </c>
      <c r="J27" s="15">
        <f t="shared" si="1"/>
        <v>99495.680557989923</v>
      </c>
      <c r="K27" s="15">
        <f t="shared" si="2"/>
        <v>6700107.6330369329</v>
      </c>
      <c r="L27" s="22">
        <f t="shared" si="5"/>
        <v>67.340688514933589</v>
      </c>
    </row>
    <row r="28" spans="1:12" x14ac:dyDescent="0.2">
      <c r="A28" s="18">
        <v>19</v>
      </c>
      <c r="B28" s="10">
        <v>0</v>
      </c>
      <c r="C28" s="10">
        <v>1244</v>
      </c>
      <c r="D28" s="61">
        <v>1289</v>
      </c>
      <c r="E28" s="52">
        <v>0</v>
      </c>
      <c r="F28" s="20">
        <f t="shared" si="3"/>
        <v>0</v>
      </c>
      <c r="G28" s="20">
        <f t="shared" si="0"/>
        <v>0</v>
      </c>
      <c r="H28" s="15">
        <f t="shared" si="6"/>
        <v>99495.680557989923</v>
      </c>
      <c r="I28" s="15">
        <f t="shared" si="4"/>
        <v>0</v>
      </c>
      <c r="J28" s="15">
        <f t="shared" si="1"/>
        <v>99495.680557989923</v>
      </c>
      <c r="K28" s="15">
        <f t="shared" si="2"/>
        <v>6600611.9524789434</v>
      </c>
      <c r="L28" s="22">
        <f t="shared" si="5"/>
        <v>66.340688514933589</v>
      </c>
    </row>
    <row r="29" spans="1:12" x14ac:dyDescent="0.2">
      <c r="A29" s="18">
        <v>20</v>
      </c>
      <c r="B29" s="10">
        <v>0</v>
      </c>
      <c r="C29" s="10">
        <v>1288</v>
      </c>
      <c r="D29" s="61">
        <v>1282</v>
      </c>
      <c r="E29" s="52">
        <v>0.30049999999999999</v>
      </c>
      <c r="F29" s="20">
        <f t="shared" si="3"/>
        <v>0</v>
      </c>
      <c r="G29" s="20">
        <f t="shared" si="0"/>
        <v>0</v>
      </c>
      <c r="H29" s="15">
        <f t="shared" si="6"/>
        <v>99495.680557989923</v>
      </c>
      <c r="I29" s="15">
        <f t="shared" si="4"/>
        <v>0</v>
      </c>
      <c r="J29" s="15">
        <f t="shared" si="1"/>
        <v>99495.680557989923</v>
      </c>
      <c r="K29" s="15">
        <f t="shared" si="2"/>
        <v>6501116.2719209539</v>
      </c>
      <c r="L29" s="22">
        <f t="shared" si="5"/>
        <v>65.340688514933589</v>
      </c>
    </row>
    <row r="30" spans="1:12" x14ac:dyDescent="0.2">
      <c r="A30" s="18">
        <v>21</v>
      </c>
      <c r="B30" s="10">
        <v>0</v>
      </c>
      <c r="C30" s="10">
        <v>1273</v>
      </c>
      <c r="D30" s="61">
        <v>1307</v>
      </c>
      <c r="E30" s="52">
        <v>0</v>
      </c>
      <c r="F30" s="20">
        <f t="shared" si="3"/>
        <v>0</v>
      </c>
      <c r="G30" s="20">
        <f t="shared" si="0"/>
        <v>0</v>
      </c>
      <c r="H30" s="15">
        <f t="shared" si="6"/>
        <v>99495.680557989923</v>
      </c>
      <c r="I30" s="15">
        <f t="shared" si="4"/>
        <v>0</v>
      </c>
      <c r="J30" s="15">
        <f t="shared" si="1"/>
        <v>99495.680557989923</v>
      </c>
      <c r="K30" s="15">
        <f t="shared" si="2"/>
        <v>6401620.5913629644</v>
      </c>
      <c r="L30" s="22">
        <f t="shared" si="5"/>
        <v>64.340688514933603</v>
      </c>
    </row>
    <row r="31" spans="1:12" x14ac:dyDescent="0.2">
      <c r="A31" s="18">
        <v>22</v>
      </c>
      <c r="B31" s="10">
        <v>0</v>
      </c>
      <c r="C31" s="10">
        <v>1258</v>
      </c>
      <c r="D31" s="61">
        <v>1295</v>
      </c>
      <c r="E31" s="52">
        <v>0</v>
      </c>
      <c r="F31" s="20">
        <f t="shared" si="3"/>
        <v>0</v>
      </c>
      <c r="G31" s="20">
        <f t="shared" si="0"/>
        <v>0</v>
      </c>
      <c r="H31" s="15">
        <f t="shared" si="6"/>
        <v>99495.680557989923</v>
      </c>
      <c r="I31" s="15">
        <f t="shared" si="4"/>
        <v>0</v>
      </c>
      <c r="J31" s="15">
        <f t="shared" si="1"/>
        <v>99495.680557989923</v>
      </c>
      <c r="K31" s="15">
        <f t="shared" si="2"/>
        <v>6302124.9108049748</v>
      </c>
      <c r="L31" s="22">
        <f t="shared" si="5"/>
        <v>63.340688514933603</v>
      </c>
    </row>
    <row r="32" spans="1:12" x14ac:dyDescent="0.2">
      <c r="A32" s="18">
        <v>23</v>
      </c>
      <c r="B32" s="10">
        <v>0</v>
      </c>
      <c r="C32" s="10">
        <v>1262</v>
      </c>
      <c r="D32" s="61">
        <v>1267</v>
      </c>
      <c r="E32" s="52">
        <v>0</v>
      </c>
      <c r="F32" s="20">
        <f t="shared" si="3"/>
        <v>0</v>
      </c>
      <c r="G32" s="20">
        <f t="shared" si="0"/>
        <v>0</v>
      </c>
      <c r="H32" s="15">
        <f t="shared" si="6"/>
        <v>99495.680557989923</v>
      </c>
      <c r="I32" s="15">
        <f t="shared" si="4"/>
        <v>0</v>
      </c>
      <c r="J32" s="15">
        <f t="shared" si="1"/>
        <v>99495.680557989923</v>
      </c>
      <c r="K32" s="15">
        <f t="shared" si="2"/>
        <v>6202629.2302469853</v>
      </c>
      <c r="L32" s="22">
        <f t="shared" si="5"/>
        <v>62.340688514933603</v>
      </c>
    </row>
    <row r="33" spans="1:12" x14ac:dyDescent="0.2">
      <c r="A33" s="18">
        <v>24</v>
      </c>
      <c r="B33" s="10">
        <v>0</v>
      </c>
      <c r="C33" s="10">
        <v>1302</v>
      </c>
      <c r="D33" s="61">
        <v>1227</v>
      </c>
      <c r="E33" s="52">
        <v>0</v>
      </c>
      <c r="F33" s="20">
        <f t="shared" si="3"/>
        <v>0</v>
      </c>
      <c r="G33" s="20">
        <f t="shared" si="0"/>
        <v>0</v>
      </c>
      <c r="H33" s="15">
        <f t="shared" si="6"/>
        <v>99495.680557989923</v>
      </c>
      <c r="I33" s="15">
        <f t="shared" si="4"/>
        <v>0</v>
      </c>
      <c r="J33" s="15">
        <f t="shared" si="1"/>
        <v>99495.680557989923</v>
      </c>
      <c r="K33" s="15">
        <f t="shared" si="2"/>
        <v>6103133.5496889958</v>
      </c>
      <c r="L33" s="22">
        <f t="shared" si="5"/>
        <v>61.340688514933611</v>
      </c>
    </row>
    <row r="34" spans="1:12" x14ac:dyDescent="0.2">
      <c r="A34" s="18">
        <v>25</v>
      </c>
      <c r="B34" s="10">
        <v>0</v>
      </c>
      <c r="C34" s="10">
        <v>1291</v>
      </c>
      <c r="D34" s="61">
        <v>1293</v>
      </c>
      <c r="E34" s="52">
        <v>0</v>
      </c>
      <c r="F34" s="20">
        <f t="shared" si="3"/>
        <v>0</v>
      </c>
      <c r="G34" s="20">
        <f t="shared" si="0"/>
        <v>0</v>
      </c>
      <c r="H34" s="15">
        <f t="shared" si="6"/>
        <v>99495.680557989923</v>
      </c>
      <c r="I34" s="15">
        <f t="shared" si="4"/>
        <v>0</v>
      </c>
      <c r="J34" s="15">
        <f t="shared" si="1"/>
        <v>99495.680557989923</v>
      </c>
      <c r="K34" s="15">
        <f t="shared" si="2"/>
        <v>6003637.8691310063</v>
      </c>
      <c r="L34" s="22">
        <f t="shared" si="5"/>
        <v>60.340688514933618</v>
      </c>
    </row>
    <row r="35" spans="1:12" x14ac:dyDescent="0.2">
      <c r="A35" s="18">
        <v>26</v>
      </c>
      <c r="B35" s="10">
        <v>0</v>
      </c>
      <c r="C35" s="10">
        <v>1312</v>
      </c>
      <c r="D35" s="61">
        <v>1300</v>
      </c>
      <c r="E35" s="52">
        <v>0.57379999999999998</v>
      </c>
      <c r="F35" s="20">
        <f t="shared" si="3"/>
        <v>0</v>
      </c>
      <c r="G35" s="20">
        <f t="shared" si="0"/>
        <v>0</v>
      </c>
      <c r="H35" s="15">
        <f t="shared" si="6"/>
        <v>99495.680557989923</v>
      </c>
      <c r="I35" s="15">
        <f t="shared" si="4"/>
        <v>0</v>
      </c>
      <c r="J35" s="15">
        <f t="shared" si="1"/>
        <v>99495.680557989923</v>
      </c>
      <c r="K35" s="15">
        <f t="shared" si="2"/>
        <v>5904142.1885730168</v>
      </c>
      <c r="L35" s="22">
        <f t="shared" si="5"/>
        <v>59.340688514933618</v>
      </c>
    </row>
    <row r="36" spans="1:12" x14ac:dyDescent="0.2">
      <c r="A36" s="18">
        <v>27</v>
      </c>
      <c r="B36" s="10">
        <v>1</v>
      </c>
      <c r="C36" s="10">
        <v>1350</v>
      </c>
      <c r="D36" s="61">
        <v>1291</v>
      </c>
      <c r="E36" s="52">
        <v>0</v>
      </c>
      <c r="F36" s="20">
        <f t="shared" si="3"/>
        <v>7.572889057175312E-4</v>
      </c>
      <c r="G36" s="20">
        <f t="shared" si="0"/>
        <v>7.5671585319712453E-4</v>
      </c>
      <c r="H36" s="15">
        <f t="shared" si="6"/>
        <v>99495.680557989923</v>
      </c>
      <c r="I36" s="15">
        <f t="shared" si="4"/>
        <v>75.289958802867901</v>
      </c>
      <c r="J36" s="15">
        <f t="shared" si="1"/>
        <v>99420.390599187056</v>
      </c>
      <c r="K36" s="15">
        <f t="shared" si="2"/>
        <v>5804646.5080150273</v>
      </c>
      <c r="L36" s="22">
        <f t="shared" si="5"/>
        <v>58.340688514933625</v>
      </c>
    </row>
    <row r="37" spans="1:12" x14ac:dyDescent="0.2">
      <c r="A37" s="18">
        <v>28</v>
      </c>
      <c r="B37" s="10">
        <v>0</v>
      </c>
      <c r="C37" s="10">
        <v>1305</v>
      </c>
      <c r="D37" s="61">
        <v>1322</v>
      </c>
      <c r="E37" s="52">
        <v>0.55189999999999995</v>
      </c>
      <c r="F37" s="20">
        <f t="shared" si="3"/>
        <v>0</v>
      </c>
      <c r="G37" s="20">
        <f t="shared" si="0"/>
        <v>0</v>
      </c>
      <c r="H37" s="15">
        <f t="shared" si="6"/>
        <v>99420.390599187056</v>
      </c>
      <c r="I37" s="15">
        <f t="shared" si="4"/>
        <v>0</v>
      </c>
      <c r="J37" s="15">
        <f t="shared" si="1"/>
        <v>99420.390599187056</v>
      </c>
      <c r="K37" s="15">
        <f t="shared" si="2"/>
        <v>5705226.1174158398</v>
      </c>
      <c r="L37" s="22">
        <f t="shared" si="5"/>
        <v>57.384869271097898</v>
      </c>
    </row>
    <row r="38" spans="1:12" x14ac:dyDescent="0.2">
      <c r="A38" s="18">
        <v>29</v>
      </c>
      <c r="B38" s="10">
        <v>0</v>
      </c>
      <c r="C38" s="10">
        <v>1314</v>
      </c>
      <c r="D38" s="61">
        <v>1321</v>
      </c>
      <c r="E38" s="52">
        <v>0</v>
      </c>
      <c r="F38" s="20">
        <f t="shared" si="3"/>
        <v>0</v>
      </c>
      <c r="G38" s="20">
        <f t="shared" si="0"/>
        <v>0</v>
      </c>
      <c r="H38" s="15">
        <f t="shared" si="6"/>
        <v>99420.390599187056</v>
      </c>
      <c r="I38" s="15">
        <f t="shared" si="4"/>
        <v>0</v>
      </c>
      <c r="J38" s="15">
        <f t="shared" si="1"/>
        <v>99420.390599187056</v>
      </c>
      <c r="K38" s="15">
        <f t="shared" si="2"/>
        <v>5605805.7268166523</v>
      </c>
      <c r="L38" s="22">
        <f t="shared" si="5"/>
        <v>56.384869271097898</v>
      </c>
    </row>
    <row r="39" spans="1:12" x14ac:dyDescent="0.2">
      <c r="A39" s="18">
        <v>30</v>
      </c>
      <c r="B39" s="10">
        <v>0</v>
      </c>
      <c r="C39" s="10">
        <v>1356</v>
      </c>
      <c r="D39" s="61">
        <v>1301</v>
      </c>
      <c r="E39" s="52">
        <v>0.39979999999999999</v>
      </c>
      <c r="F39" s="20">
        <f t="shared" si="3"/>
        <v>0</v>
      </c>
      <c r="G39" s="20">
        <f t="shared" si="0"/>
        <v>0</v>
      </c>
      <c r="H39" s="15">
        <f t="shared" si="6"/>
        <v>99420.390599187056</v>
      </c>
      <c r="I39" s="15">
        <f t="shared" si="4"/>
        <v>0</v>
      </c>
      <c r="J39" s="15">
        <f t="shared" si="1"/>
        <v>99420.390599187056</v>
      </c>
      <c r="K39" s="15">
        <f t="shared" si="2"/>
        <v>5506385.3362174649</v>
      </c>
      <c r="L39" s="22">
        <f t="shared" si="5"/>
        <v>55.384869271097891</v>
      </c>
    </row>
    <row r="40" spans="1:12" x14ac:dyDescent="0.2">
      <c r="A40" s="18">
        <v>31</v>
      </c>
      <c r="B40" s="10">
        <v>0</v>
      </c>
      <c r="C40" s="10">
        <v>1336</v>
      </c>
      <c r="D40" s="61">
        <v>1339</v>
      </c>
      <c r="E40" s="52">
        <v>0</v>
      </c>
      <c r="F40" s="20">
        <f t="shared" si="3"/>
        <v>0</v>
      </c>
      <c r="G40" s="20">
        <f t="shared" si="0"/>
        <v>0</v>
      </c>
      <c r="H40" s="15">
        <f t="shared" si="6"/>
        <v>99420.390599187056</v>
      </c>
      <c r="I40" s="15">
        <f t="shared" si="4"/>
        <v>0</v>
      </c>
      <c r="J40" s="15">
        <f t="shared" si="1"/>
        <v>99420.390599187056</v>
      </c>
      <c r="K40" s="15">
        <f t="shared" si="2"/>
        <v>5406964.9456182774</v>
      </c>
      <c r="L40" s="22">
        <f t="shared" si="5"/>
        <v>54.384869271097891</v>
      </c>
    </row>
    <row r="41" spans="1:12" x14ac:dyDescent="0.2">
      <c r="A41" s="18">
        <v>32</v>
      </c>
      <c r="B41" s="10">
        <v>0</v>
      </c>
      <c r="C41" s="10">
        <v>1310</v>
      </c>
      <c r="D41" s="61">
        <v>1368</v>
      </c>
      <c r="E41" s="52">
        <v>0</v>
      </c>
      <c r="F41" s="20">
        <f t="shared" si="3"/>
        <v>0</v>
      </c>
      <c r="G41" s="20">
        <f t="shared" si="0"/>
        <v>0</v>
      </c>
      <c r="H41" s="15">
        <f t="shared" si="6"/>
        <v>99420.390599187056</v>
      </c>
      <c r="I41" s="15">
        <f t="shared" si="4"/>
        <v>0</v>
      </c>
      <c r="J41" s="15">
        <f t="shared" si="1"/>
        <v>99420.390599187056</v>
      </c>
      <c r="K41" s="15">
        <f t="shared" si="2"/>
        <v>5307544.55501909</v>
      </c>
      <c r="L41" s="22">
        <f t="shared" si="5"/>
        <v>53.384869271097884</v>
      </c>
    </row>
    <row r="42" spans="1:12" x14ac:dyDescent="0.2">
      <c r="A42" s="18">
        <v>33</v>
      </c>
      <c r="B42" s="10">
        <v>1</v>
      </c>
      <c r="C42" s="10">
        <v>1389</v>
      </c>
      <c r="D42" s="61">
        <v>1316</v>
      </c>
      <c r="E42" s="52">
        <v>0</v>
      </c>
      <c r="F42" s="20">
        <f t="shared" si="3"/>
        <v>7.3937153419593343E-4</v>
      </c>
      <c r="G42" s="20">
        <f t="shared" si="0"/>
        <v>7.3882526782415958E-4</v>
      </c>
      <c r="H42" s="15">
        <f t="shared" si="6"/>
        <v>99420.390599187056</v>
      </c>
      <c r="I42" s="15">
        <f t="shared" si="4"/>
        <v>73.454296711626938</v>
      </c>
      <c r="J42" s="15">
        <f t="shared" si="1"/>
        <v>99346.936302475428</v>
      </c>
      <c r="K42" s="15">
        <f t="shared" si="2"/>
        <v>5208124.1644199025</v>
      </c>
      <c r="L42" s="22">
        <f t="shared" si="5"/>
        <v>52.384869271097877</v>
      </c>
    </row>
    <row r="43" spans="1:12" x14ac:dyDescent="0.2">
      <c r="A43" s="18">
        <v>34</v>
      </c>
      <c r="B43" s="10">
        <v>1</v>
      </c>
      <c r="C43" s="10">
        <v>1421</v>
      </c>
      <c r="D43" s="61">
        <v>1377</v>
      </c>
      <c r="E43" s="52">
        <v>0.74860000000000004</v>
      </c>
      <c r="F43" s="20">
        <f t="shared" si="3"/>
        <v>7.1479628305932811E-4</v>
      </c>
      <c r="G43" s="20">
        <f t="shared" si="0"/>
        <v>7.146678573986061E-4</v>
      </c>
      <c r="H43" s="15">
        <f t="shared" si="6"/>
        <v>99346.936302475428</v>
      </c>
      <c r="I43" s="15">
        <f t="shared" si="4"/>
        <v>71.000062106405906</v>
      </c>
      <c r="J43" s="15">
        <f t="shared" si="1"/>
        <v>99329.086886861871</v>
      </c>
      <c r="K43" s="15">
        <f t="shared" si="2"/>
        <v>5108777.2281174269</v>
      </c>
      <c r="L43" s="22">
        <f t="shared" si="5"/>
        <v>51.423601152259501</v>
      </c>
    </row>
    <row r="44" spans="1:12" x14ac:dyDescent="0.2">
      <c r="A44" s="18">
        <v>35</v>
      </c>
      <c r="B44" s="10">
        <v>0</v>
      </c>
      <c r="C44" s="10">
        <v>1517</v>
      </c>
      <c r="D44" s="61">
        <v>1427</v>
      </c>
      <c r="E44" s="52">
        <v>0</v>
      </c>
      <c r="F44" s="20">
        <f t="shared" si="3"/>
        <v>0</v>
      </c>
      <c r="G44" s="20">
        <f t="shared" si="0"/>
        <v>0</v>
      </c>
      <c r="H44" s="15">
        <f t="shared" si="6"/>
        <v>99275.936240369017</v>
      </c>
      <c r="I44" s="15">
        <f t="shared" si="4"/>
        <v>0</v>
      </c>
      <c r="J44" s="15">
        <f t="shared" si="1"/>
        <v>99275.936240369017</v>
      </c>
      <c r="K44" s="15">
        <f t="shared" si="2"/>
        <v>5009448.1412305646</v>
      </c>
      <c r="L44" s="22">
        <f t="shared" si="5"/>
        <v>50.45984284753137</v>
      </c>
    </row>
    <row r="45" spans="1:12" x14ac:dyDescent="0.2">
      <c r="A45" s="18">
        <v>36</v>
      </c>
      <c r="B45" s="10">
        <v>0</v>
      </c>
      <c r="C45" s="10">
        <v>1647</v>
      </c>
      <c r="D45" s="61">
        <v>1490</v>
      </c>
      <c r="E45" s="52">
        <v>0.36890000000000001</v>
      </c>
      <c r="F45" s="20">
        <f t="shared" si="3"/>
        <v>0</v>
      </c>
      <c r="G45" s="20">
        <f t="shared" si="0"/>
        <v>0</v>
      </c>
      <c r="H45" s="15">
        <f t="shared" si="6"/>
        <v>99275.936240369017</v>
      </c>
      <c r="I45" s="15">
        <f t="shared" si="4"/>
        <v>0</v>
      </c>
      <c r="J45" s="15">
        <f t="shared" si="1"/>
        <v>99275.936240369017</v>
      </c>
      <c r="K45" s="15">
        <f t="shared" si="2"/>
        <v>4910172.2049901951</v>
      </c>
      <c r="L45" s="22">
        <f t="shared" si="5"/>
        <v>49.459842847531363</v>
      </c>
    </row>
    <row r="46" spans="1:12" x14ac:dyDescent="0.2">
      <c r="A46" s="18">
        <v>37</v>
      </c>
      <c r="B46" s="10">
        <v>0</v>
      </c>
      <c r="C46" s="10">
        <v>1565</v>
      </c>
      <c r="D46" s="61">
        <v>1607</v>
      </c>
      <c r="E46" s="52">
        <v>0.30740000000000001</v>
      </c>
      <c r="F46" s="20">
        <f t="shared" si="3"/>
        <v>0</v>
      </c>
      <c r="G46" s="20">
        <f t="shared" si="0"/>
        <v>0</v>
      </c>
      <c r="H46" s="15">
        <f t="shared" si="6"/>
        <v>99275.936240369017</v>
      </c>
      <c r="I46" s="15">
        <f t="shared" si="4"/>
        <v>0</v>
      </c>
      <c r="J46" s="15">
        <f t="shared" si="1"/>
        <v>99275.936240369017</v>
      </c>
      <c r="K46" s="15">
        <f t="shared" si="2"/>
        <v>4810896.2687498257</v>
      </c>
      <c r="L46" s="22">
        <f t="shared" si="5"/>
        <v>48.459842847531355</v>
      </c>
    </row>
    <row r="47" spans="1:12" x14ac:dyDescent="0.2">
      <c r="A47" s="18">
        <v>38</v>
      </c>
      <c r="B47" s="10">
        <v>0</v>
      </c>
      <c r="C47" s="10">
        <v>1663</v>
      </c>
      <c r="D47" s="61">
        <v>1604</v>
      </c>
      <c r="E47" s="52">
        <v>0</v>
      </c>
      <c r="F47" s="20">
        <f t="shared" si="3"/>
        <v>0</v>
      </c>
      <c r="G47" s="20">
        <f t="shared" si="0"/>
        <v>0</v>
      </c>
      <c r="H47" s="15">
        <f t="shared" si="6"/>
        <v>99275.936240369017</v>
      </c>
      <c r="I47" s="15">
        <f t="shared" si="4"/>
        <v>0</v>
      </c>
      <c r="J47" s="15">
        <f t="shared" si="1"/>
        <v>99275.936240369017</v>
      </c>
      <c r="K47" s="15">
        <f t="shared" si="2"/>
        <v>4711620.3325094562</v>
      </c>
      <c r="L47" s="22">
        <f t="shared" si="5"/>
        <v>47.459842847531355</v>
      </c>
    </row>
    <row r="48" spans="1:12" x14ac:dyDescent="0.2">
      <c r="A48" s="18">
        <v>39</v>
      </c>
      <c r="B48" s="10">
        <v>1</v>
      </c>
      <c r="C48" s="10">
        <v>1809</v>
      </c>
      <c r="D48" s="61">
        <v>1657</v>
      </c>
      <c r="E48" s="52">
        <v>0.78959999999999997</v>
      </c>
      <c r="F48" s="20">
        <f t="shared" si="3"/>
        <v>5.7703404500865547E-4</v>
      </c>
      <c r="G48" s="20">
        <f t="shared" si="0"/>
        <v>5.7696399698501689E-4</v>
      </c>
      <c r="H48" s="15">
        <f t="shared" si="6"/>
        <v>99275.936240369017</v>
      </c>
      <c r="I48" s="15">
        <f t="shared" si="4"/>
        <v>57.278640977673</v>
      </c>
      <c r="J48" s="15">
        <f t="shared" si="1"/>
        <v>99263.884814307312</v>
      </c>
      <c r="K48" s="15">
        <f t="shared" si="2"/>
        <v>4612344.3962690867</v>
      </c>
      <c r="L48" s="22">
        <f t="shared" si="5"/>
        <v>46.459842847531348</v>
      </c>
    </row>
    <row r="49" spans="1:12" x14ac:dyDescent="0.2">
      <c r="A49" s="18">
        <v>40</v>
      </c>
      <c r="B49" s="10">
        <v>1</v>
      </c>
      <c r="C49" s="10">
        <v>1870</v>
      </c>
      <c r="D49" s="61">
        <v>1828</v>
      </c>
      <c r="E49" s="52">
        <v>0</v>
      </c>
      <c r="F49" s="20">
        <f t="shared" si="3"/>
        <v>5.4083288263926451E-4</v>
      </c>
      <c r="G49" s="20">
        <f t="shared" si="0"/>
        <v>5.4054054054054055E-4</v>
      </c>
      <c r="H49" s="15">
        <f t="shared" si="6"/>
        <v>99218.657599391343</v>
      </c>
      <c r="I49" s="15">
        <f t="shared" si="4"/>
        <v>53.631706810481809</v>
      </c>
      <c r="J49" s="15">
        <f t="shared" si="1"/>
        <v>99165.025892580859</v>
      </c>
      <c r="K49" s="15">
        <f t="shared" si="2"/>
        <v>4513080.5114547797</v>
      </c>
      <c r="L49" s="22">
        <f t="shared" si="5"/>
        <v>45.486208145215471</v>
      </c>
    </row>
    <row r="50" spans="1:12" x14ac:dyDescent="0.2">
      <c r="A50" s="18">
        <v>41</v>
      </c>
      <c r="B50" s="10">
        <v>1</v>
      </c>
      <c r="C50" s="10">
        <v>1971</v>
      </c>
      <c r="D50" s="61">
        <v>1866</v>
      </c>
      <c r="E50" s="52">
        <v>0.47399999999999998</v>
      </c>
      <c r="F50" s="20">
        <f t="shared" si="3"/>
        <v>5.2124055251498566E-4</v>
      </c>
      <c r="G50" s="20">
        <f t="shared" si="0"/>
        <v>5.2109768184485259E-4</v>
      </c>
      <c r="H50" s="15">
        <f t="shared" si="6"/>
        <v>99165.025892580859</v>
      </c>
      <c r="I50" s="15">
        <f t="shared" si="4"/>
        <v>51.674665112708674</v>
      </c>
      <c r="J50" s="15">
        <f t="shared" si="1"/>
        <v>99137.845018731576</v>
      </c>
      <c r="K50" s="15">
        <f t="shared" si="2"/>
        <v>4413915.4855621988</v>
      </c>
      <c r="L50" s="22">
        <f t="shared" si="5"/>
        <v>44.510808582286984</v>
      </c>
    </row>
    <row r="51" spans="1:12" x14ac:dyDescent="0.2">
      <c r="A51" s="18">
        <v>42</v>
      </c>
      <c r="B51" s="10">
        <v>0</v>
      </c>
      <c r="C51" s="10">
        <v>2031</v>
      </c>
      <c r="D51" s="61">
        <v>1958</v>
      </c>
      <c r="E51" s="52">
        <v>0.4577</v>
      </c>
      <c r="F51" s="20">
        <f t="shared" si="3"/>
        <v>0</v>
      </c>
      <c r="G51" s="20">
        <f t="shared" si="0"/>
        <v>0</v>
      </c>
      <c r="H51" s="15">
        <f t="shared" si="6"/>
        <v>99113.351227468156</v>
      </c>
      <c r="I51" s="15">
        <f t="shared" si="4"/>
        <v>0</v>
      </c>
      <c r="J51" s="15">
        <f t="shared" si="1"/>
        <v>99113.351227468156</v>
      </c>
      <c r="K51" s="15">
        <f t="shared" si="2"/>
        <v>4314777.6405434674</v>
      </c>
      <c r="L51" s="22">
        <f t="shared" si="5"/>
        <v>43.53376802526757</v>
      </c>
    </row>
    <row r="52" spans="1:12" x14ac:dyDescent="0.2">
      <c r="A52" s="18">
        <v>43</v>
      </c>
      <c r="B52" s="10">
        <v>0</v>
      </c>
      <c r="C52" s="10">
        <v>2137</v>
      </c>
      <c r="D52" s="61">
        <v>2078</v>
      </c>
      <c r="E52" s="52">
        <v>0</v>
      </c>
      <c r="F52" s="20">
        <f t="shared" si="3"/>
        <v>0</v>
      </c>
      <c r="G52" s="20">
        <f t="shared" si="0"/>
        <v>0</v>
      </c>
      <c r="H52" s="15">
        <f t="shared" si="6"/>
        <v>99113.351227468156</v>
      </c>
      <c r="I52" s="15">
        <f t="shared" si="4"/>
        <v>0</v>
      </c>
      <c r="J52" s="15">
        <f t="shared" si="1"/>
        <v>99113.351227468156</v>
      </c>
      <c r="K52" s="15">
        <f t="shared" si="2"/>
        <v>4215664.2893159995</v>
      </c>
      <c r="L52" s="22">
        <f t="shared" si="5"/>
        <v>42.53376802526757</v>
      </c>
    </row>
    <row r="53" spans="1:12" x14ac:dyDescent="0.2">
      <c r="A53" s="18">
        <v>44</v>
      </c>
      <c r="B53" s="10">
        <v>3</v>
      </c>
      <c r="C53" s="10">
        <v>2231</v>
      </c>
      <c r="D53" s="61">
        <v>2140</v>
      </c>
      <c r="E53" s="52">
        <v>0.4672</v>
      </c>
      <c r="F53" s="20">
        <f t="shared" si="3"/>
        <v>1.3726835964310226E-3</v>
      </c>
      <c r="G53" s="20">
        <f t="shared" si="0"/>
        <v>1.3716803962729798E-3</v>
      </c>
      <c r="H53" s="15">
        <f t="shared" si="6"/>
        <v>99113.351227468156</v>
      </c>
      <c r="I53" s="15">
        <f t="shared" si="4"/>
        <v>135.95184088763656</v>
      </c>
      <c r="J53" s="15">
        <f t="shared" si="1"/>
        <v>99040.916086643221</v>
      </c>
      <c r="K53" s="15">
        <f t="shared" si="2"/>
        <v>4116550.9380885316</v>
      </c>
      <c r="L53" s="22">
        <f t="shared" si="5"/>
        <v>41.533768025267577</v>
      </c>
    </row>
    <row r="54" spans="1:12" x14ac:dyDescent="0.2">
      <c r="A54" s="18">
        <v>45</v>
      </c>
      <c r="B54" s="10">
        <v>1</v>
      </c>
      <c r="C54" s="10">
        <v>2194</v>
      </c>
      <c r="D54" s="61">
        <v>2255</v>
      </c>
      <c r="E54" s="52">
        <v>0.60660000000000003</v>
      </c>
      <c r="F54" s="20">
        <f t="shared" si="3"/>
        <v>4.4953922229714542E-4</v>
      </c>
      <c r="G54" s="20">
        <f t="shared" si="0"/>
        <v>4.4945973591363969E-4</v>
      </c>
      <c r="H54" s="15">
        <f t="shared" si="6"/>
        <v>98977.399386580524</v>
      </c>
      <c r="I54" s="15">
        <f t="shared" si="4"/>
        <v>44.486355789711325</v>
      </c>
      <c r="J54" s="15">
        <f t="shared" si="1"/>
        <v>98959.89845421286</v>
      </c>
      <c r="K54" s="15">
        <f t="shared" si="2"/>
        <v>4017510.0220018886</v>
      </c>
      <c r="L54" s="22">
        <f t="shared" si="5"/>
        <v>40.590175604741013</v>
      </c>
    </row>
    <row r="55" spans="1:12" x14ac:dyDescent="0.2">
      <c r="A55" s="18">
        <v>46</v>
      </c>
      <c r="B55" s="10">
        <v>3</v>
      </c>
      <c r="C55" s="10">
        <v>2168</v>
      </c>
      <c r="D55" s="61">
        <v>2206</v>
      </c>
      <c r="E55" s="52">
        <v>0.63109999999999999</v>
      </c>
      <c r="F55" s="20">
        <f t="shared" si="3"/>
        <v>1.3717421124828531E-3</v>
      </c>
      <c r="G55" s="20">
        <f t="shared" si="0"/>
        <v>1.3710483131375631E-3</v>
      </c>
      <c r="H55" s="15">
        <f t="shared" si="6"/>
        <v>98932.91303079082</v>
      </c>
      <c r="I55" s="15">
        <f t="shared" si="4"/>
        <v>135.64180352465098</v>
      </c>
      <c r="J55" s="15">
        <f t="shared" si="1"/>
        <v>98882.874769470582</v>
      </c>
      <c r="K55" s="15">
        <f t="shared" si="2"/>
        <v>3918550.1235476756</v>
      </c>
      <c r="L55" s="22">
        <f t="shared" si="5"/>
        <v>39.608154692949434</v>
      </c>
    </row>
    <row r="56" spans="1:12" x14ac:dyDescent="0.2">
      <c r="A56" s="18">
        <v>47</v>
      </c>
      <c r="B56" s="10">
        <v>5</v>
      </c>
      <c r="C56" s="10">
        <v>2170</v>
      </c>
      <c r="D56" s="61">
        <v>2163</v>
      </c>
      <c r="E56" s="52">
        <v>0.2883</v>
      </c>
      <c r="F56" s="20">
        <f t="shared" si="3"/>
        <v>2.3078698361412415E-3</v>
      </c>
      <c r="G56" s="20">
        <f t="shared" si="0"/>
        <v>2.3040853506944626E-3</v>
      </c>
      <c r="H56" s="15">
        <f t="shared" si="6"/>
        <v>98797.271227266174</v>
      </c>
      <c r="I56" s="15">
        <f t="shared" si="4"/>
        <v>227.63734532333152</v>
      </c>
      <c r="J56" s="15">
        <f t="shared" si="1"/>
        <v>98635.261728599566</v>
      </c>
      <c r="K56" s="15">
        <f t="shared" si="2"/>
        <v>3819667.2487782049</v>
      </c>
      <c r="L56" s="22">
        <f t="shared" si="5"/>
        <v>38.661667486662822</v>
      </c>
    </row>
    <row r="57" spans="1:12" x14ac:dyDescent="0.2">
      <c r="A57" s="18">
        <v>48</v>
      </c>
      <c r="B57" s="10">
        <v>1</v>
      </c>
      <c r="C57" s="10">
        <v>2018</v>
      </c>
      <c r="D57" s="61">
        <v>2159</v>
      </c>
      <c r="E57" s="52">
        <v>0</v>
      </c>
      <c r="F57" s="20">
        <f t="shared" si="3"/>
        <v>4.7881254488867607E-4</v>
      </c>
      <c r="G57" s="20">
        <f t="shared" si="0"/>
        <v>4.7858339315625748E-4</v>
      </c>
      <c r="H57" s="15">
        <f t="shared" si="6"/>
        <v>98569.633881942849</v>
      </c>
      <c r="I57" s="15">
        <f t="shared" si="4"/>
        <v>47.17378984539021</v>
      </c>
      <c r="J57" s="15">
        <f t="shared" si="1"/>
        <v>98522.460092097463</v>
      </c>
      <c r="K57" s="15">
        <f t="shared" si="2"/>
        <v>3721031.9870496052</v>
      </c>
      <c r="L57" s="22">
        <f t="shared" si="5"/>
        <v>37.750287187901058</v>
      </c>
    </row>
    <row r="58" spans="1:12" x14ac:dyDescent="0.2">
      <c r="A58" s="18">
        <v>49</v>
      </c>
      <c r="B58" s="10">
        <v>2</v>
      </c>
      <c r="C58" s="10">
        <v>2074</v>
      </c>
      <c r="D58" s="61">
        <v>1999</v>
      </c>
      <c r="E58" s="52">
        <v>0.50549999999999995</v>
      </c>
      <c r="F58" s="20">
        <f t="shared" si="3"/>
        <v>9.8207709305180458E-4</v>
      </c>
      <c r="G58" s="20">
        <f t="shared" si="0"/>
        <v>9.8160039146223611E-4</v>
      </c>
      <c r="H58" s="15">
        <f t="shared" si="6"/>
        <v>98522.460092097463</v>
      </c>
      <c r="I58" s="15">
        <f t="shared" si="4"/>
        <v>96.709685394225403</v>
      </c>
      <c r="J58" s="15">
        <f t="shared" si="1"/>
        <v>98474.637152670024</v>
      </c>
      <c r="K58" s="15">
        <f t="shared" si="2"/>
        <v>3622509.5269575077</v>
      </c>
      <c r="L58" s="22">
        <f t="shared" si="5"/>
        <v>36.768362498979776</v>
      </c>
    </row>
    <row r="59" spans="1:12" x14ac:dyDescent="0.2">
      <c r="A59" s="18">
        <v>50</v>
      </c>
      <c r="B59" s="10">
        <v>6</v>
      </c>
      <c r="C59" s="10">
        <v>1863</v>
      </c>
      <c r="D59" s="61">
        <v>2050</v>
      </c>
      <c r="E59" s="52">
        <v>0.74129999999999996</v>
      </c>
      <c r="F59" s="20">
        <f t="shared" si="3"/>
        <v>3.0667007411193459E-3</v>
      </c>
      <c r="G59" s="20">
        <f t="shared" si="0"/>
        <v>3.0642696859664925E-3</v>
      </c>
      <c r="H59" s="15">
        <f t="shared" si="6"/>
        <v>98425.750406703242</v>
      </c>
      <c r="I59" s="15">
        <f t="shared" si="4"/>
        <v>301.60304328976491</v>
      </c>
      <c r="J59" s="15">
        <f t="shared" si="1"/>
        <v>98347.725699404182</v>
      </c>
      <c r="K59" s="15">
        <f t="shared" si="2"/>
        <v>3524034.8898048378</v>
      </c>
      <c r="L59" s="22">
        <f t="shared" si="5"/>
        <v>35.803993114029993</v>
      </c>
    </row>
    <row r="60" spans="1:12" x14ac:dyDescent="0.2">
      <c r="A60" s="18">
        <v>51</v>
      </c>
      <c r="B60" s="10">
        <v>2</v>
      </c>
      <c r="C60" s="10">
        <v>1836</v>
      </c>
      <c r="D60" s="61">
        <v>1862</v>
      </c>
      <c r="E60" s="52">
        <v>0.61360000000000003</v>
      </c>
      <c r="F60" s="20">
        <f t="shared" si="3"/>
        <v>1.081665765278529E-3</v>
      </c>
      <c r="G60" s="20">
        <f t="shared" si="0"/>
        <v>1.0812138658326039E-3</v>
      </c>
      <c r="H60" s="15">
        <f t="shared" si="6"/>
        <v>98124.147363413475</v>
      </c>
      <c r="I60" s="15">
        <f t="shared" si="4"/>
        <v>106.09318870232438</v>
      </c>
      <c r="J60" s="15">
        <f t="shared" si="1"/>
        <v>98083.152955298909</v>
      </c>
      <c r="K60" s="15">
        <f t="shared" si="2"/>
        <v>3425687.1641054335</v>
      </c>
      <c r="L60" s="22">
        <f t="shared" si="5"/>
        <v>34.91176490347506</v>
      </c>
    </row>
    <row r="61" spans="1:12" x14ac:dyDescent="0.2">
      <c r="A61" s="18">
        <v>52</v>
      </c>
      <c r="B61" s="10">
        <v>4</v>
      </c>
      <c r="C61" s="10">
        <v>1765</v>
      </c>
      <c r="D61" s="61">
        <v>1819</v>
      </c>
      <c r="E61" s="52">
        <v>0.43990000000000001</v>
      </c>
      <c r="F61" s="20">
        <f t="shared" si="3"/>
        <v>2.232142857142857E-3</v>
      </c>
      <c r="G61" s="20">
        <f t="shared" si="0"/>
        <v>2.2293556649376528E-3</v>
      </c>
      <c r="H61" s="15">
        <f t="shared" si="6"/>
        <v>98018.054174711157</v>
      </c>
      <c r="I61" s="15">
        <f t="shared" si="4"/>
        <v>218.51710434055806</v>
      </c>
      <c r="J61" s="15">
        <f t="shared" si="1"/>
        <v>97895.662744570014</v>
      </c>
      <c r="K61" s="15">
        <f t="shared" si="2"/>
        <v>3327604.0111501347</v>
      </c>
      <c r="L61" s="22">
        <f t="shared" si="5"/>
        <v>33.948888693698052</v>
      </c>
    </row>
    <row r="62" spans="1:12" x14ac:dyDescent="0.2">
      <c r="A62" s="18">
        <v>53</v>
      </c>
      <c r="B62" s="10">
        <v>2</v>
      </c>
      <c r="C62" s="10">
        <v>1722</v>
      </c>
      <c r="D62" s="61">
        <v>1753</v>
      </c>
      <c r="E62" s="52">
        <v>0.55249999999999999</v>
      </c>
      <c r="F62" s="20">
        <f t="shared" si="3"/>
        <v>1.1510791366906475E-3</v>
      </c>
      <c r="G62" s="20">
        <f t="shared" si="0"/>
        <v>1.1504865119837549E-3</v>
      </c>
      <c r="H62" s="15">
        <f t="shared" si="6"/>
        <v>97799.537070370599</v>
      </c>
      <c r="I62" s="15">
        <f t="shared" si="4"/>
        <v>112.51704827771661</v>
      </c>
      <c r="J62" s="15">
        <f t="shared" si="1"/>
        <v>97749.185691266321</v>
      </c>
      <c r="K62" s="15">
        <f t="shared" si="2"/>
        <v>3229708.3484055647</v>
      </c>
      <c r="L62" s="22">
        <f t="shared" si="5"/>
        <v>33.023759060144251</v>
      </c>
    </row>
    <row r="63" spans="1:12" x14ac:dyDescent="0.2">
      <c r="A63" s="18">
        <v>54</v>
      </c>
      <c r="B63" s="10">
        <v>5</v>
      </c>
      <c r="C63" s="10">
        <v>1664</v>
      </c>
      <c r="D63" s="61">
        <v>1698</v>
      </c>
      <c r="E63" s="52">
        <v>0.58150000000000002</v>
      </c>
      <c r="F63" s="20">
        <f t="shared" si="3"/>
        <v>2.9744199881023199E-3</v>
      </c>
      <c r="G63" s="20">
        <f t="shared" si="0"/>
        <v>2.9707220488475821E-3</v>
      </c>
      <c r="H63" s="15">
        <f t="shared" si="6"/>
        <v>97687.020022092882</v>
      </c>
      <c r="I63" s="15">
        <f t="shared" si="4"/>
        <v>290.20098426584656</v>
      </c>
      <c r="J63" s="15">
        <f t="shared" si="1"/>
        <v>97565.57091017763</v>
      </c>
      <c r="K63" s="15">
        <f t="shared" si="2"/>
        <v>3131959.1627142983</v>
      </c>
      <c r="L63" s="22">
        <f t="shared" si="5"/>
        <v>32.061159834806865</v>
      </c>
    </row>
    <row r="64" spans="1:12" x14ac:dyDescent="0.2">
      <c r="A64" s="18">
        <v>55</v>
      </c>
      <c r="B64" s="10">
        <v>4</v>
      </c>
      <c r="C64" s="10">
        <v>1674</v>
      </c>
      <c r="D64" s="61">
        <v>1660</v>
      </c>
      <c r="E64" s="52">
        <v>0.48630000000000001</v>
      </c>
      <c r="F64" s="20">
        <f t="shared" si="3"/>
        <v>2.3995200959808036E-3</v>
      </c>
      <c r="G64" s="20">
        <f t="shared" si="0"/>
        <v>2.3965660084977439E-3</v>
      </c>
      <c r="H64" s="15">
        <f t="shared" si="6"/>
        <v>97396.819037827037</v>
      </c>
      <c r="I64" s="15">
        <f t="shared" si="4"/>
        <v>233.41790584186222</v>
      </c>
      <c r="J64" s="15">
        <f t="shared" si="1"/>
        <v>97276.912259596065</v>
      </c>
      <c r="K64" s="15">
        <f t="shared" si="2"/>
        <v>3034393.5918041207</v>
      </c>
      <c r="L64" s="22">
        <f t="shared" si="5"/>
        <v>31.154955796098648</v>
      </c>
    </row>
    <row r="65" spans="1:12" x14ac:dyDescent="0.2">
      <c r="A65" s="18">
        <v>56</v>
      </c>
      <c r="B65" s="10">
        <v>6</v>
      </c>
      <c r="C65" s="10">
        <v>1667</v>
      </c>
      <c r="D65" s="61">
        <v>1669</v>
      </c>
      <c r="E65" s="52">
        <v>0.47639999999999999</v>
      </c>
      <c r="F65" s="20">
        <f t="shared" si="3"/>
        <v>3.5971223021582736E-3</v>
      </c>
      <c r="G65" s="20">
        <f t="shared" si="0"/>
        <v>3.5903600269420618E-3</v>
      </c>
      <c r="H65" s="15">
        <f t="shared" si="6"/>
        <v>97163.401131985171</v>
      </c>
      <c r="I65" s="15">
        <f t="shared" si="4"/>
        <v>348.85159150601663</v>
      </c>
      <c r="J65" s="15">
        <f t="shared" si="1"/>
        <v>96980.74243867262</v>
      </c>
      <c r="K65" s="15">
        <f t="shared" si="2"/>
        <v>2937116.6795445248</v>
      </c>
      <c r="L65" s="22">
        <f t="shared" si="5"/>
        <v>30.228631823568975</v>
      </c>
    </row>
    <row r="66" spans="1:12" x14ac:dyDescent="0.2">
      <c r="A66" s="18">
        <v>57</v>
      </c>
      <c r="B66" s="10">
        <v>7</v>
      </c>
      <c r="C66" s="10">
        <v>1574</v>
      </c>
      <c r="D66" s="61">
        <v>1663</v>
      </c>
      <c r="E66" s="52">
        <v>0.78690000000000004</v>
      </c>
      <c r="F66" s="20">
        <f t="shared" si="3"/>
        <v>4.3249922767995058E-3</v>
      </c>
      <c r="G66" s="20">
        <f t="shared" si="0"/>
        <v>4.3210097928279506E-3</v>
      </c>
      <c r="H66" s="15">
        <f t="shared" si="6"/>
        <v>96814.549540479158</v>
      </c>
      <c r="I66" s="15">
        <f t="shared" si="4"/>
        <v>418.33661665263719</v>
      </c>
      <c r="J66" s="15">
        <f t="shared" si="1"/>
        <v>96725.402007470475</v>
      </c>
      <c r="K66" s="15">
        <f t="shared" si="2"/>
        <v>2840135.9371058522</v>
      </c>
      <c r="L66" s="22">
        <f t="shared" si="5"/>
        <v>29.335837956033274</v>
      </c>
    </row>
    <row r="67" spans="1:12" x14ac:dyDescent="0.2">
      <c r="A67" s="18">
        <v>58</v>
      </c>
      <c r="B67" s="10">
        <v>5</v>
      </c>
      <c r="C67" s="10">
        <v>1511</v>
      </c>
      <c r="D67" s="61">
        <v>1561</v>
      </c>
      <c r="E67" s="52">
        <v>0.495</v>
      </c>
      <c r="F67" s="20">
        <f t="shared" si="3"/>
        <v>3.2552083333333335E-3</v>
      </c>
      <c r="G67" s="20">
        <f t="shared" si="0"/>
        <v>3.2498659430298502E-3</v>
      </c>
      <c r="H67" s="15">
        <f t="shared" si="6"/>
        <v>96396.212923826519</v>
      </c>
      <c r="I67" s="15">
        <f t="shared" si="4"/>
        <v>313.27476941819771</v>
      </c>
      <c r="J67" s="15">
        <f t="shared" si="1"/>
        <v>96238.009165270327</v>
      </c>
      <c r="K67" s="15">
        <f t="shared" si="2"/>
        <v>2743410.5350983818</v>
      </c>
      <c r="L67" s="22">
        <f t="shared" si="5"/>
        <v>28.459733550593516</v>
      </c>
    </row>
    <row r="68" spans="1:12" x14ac:dyDescent="0.2">
      <c r="A68" s="18">
        <v>59</v>
      </c>
      <c r="B68" s="10">
        <v>6</v>
      </c>
      <c r="C68" s="10">
        <v>1379</v>
      </c>
      <c r="D68" s="61">
        <v>1461</v>
      </c>
      <c r="E68" s="52">
        <v>0.43719999999999998</v>
      </c>
      <c r="F68" s="20">
        <f t="shared" si="3"/>
        <v>4.2253521126760559E-3</v>
      </c>
      <c r="G68" s="20">
        <f t="shared" si="0"/>
        <v>4.2153279440833935E-3</v>
      </c>
      <c r="H68" s="15">
        <f t="shared" si="6"/>
        <v>96082.938154408315</v>
      </c>
      <c r="I68" s="15">
        <f t="shared" si="4"/>
        <v>405.02109415191387</v>
      </c>
      <c r="J68" s="15">
        <f t="shared" si="1"/>
        <v>95854.992282619613</v>
      </c>
      <c r="K68" s="15">
        <f t="shared" si="2"/>
        <v>2647172.5259331116</v>
      </c>
      <c r="L68" s="22">
        <f t="shared" si="5"/>
        <v>27.550911501884151</v>
      </c>
    </row>
    <row r="69" spans="1:12" x14ac:dyDescent="0.2">
      <c r="A69" s="18">
        <v>60</v>
      </c>
      <c r="B69" s="10">
        <v>3</v>
      </c>
      <c r="C69" s="10">
        <v>1339</v>
      </c>
      <c r="D69" s="61">
        <v>1371</v>
      </c>
      <c r="E69" s="52">
        <v>0.4536</v>
      </c>
      <c r="F69" s="20">
        <f t="shared" si="3"/>
        <v>2.2140221402214021E-3</v>
      </c>
      <c r="G69" s="20">
        <f t="shared" si="0"/>
        <v>2.2113469815703392E-3</v>
      </c>
      <c r="H69" s="15">
        <f t="shared" si="6"/>
        <v>95677.917060256397</v>
      </c>
      <c r="I69" s="15">
        <f t="shared" si="4"/>
        <v>211.57707309413524</v>
      </c>
      <c r="J69" s="15">
        <f t="shared" si="1"/>
        <v>95562.311347517767</v>
      </c>
      <c r="K69" s="15">
        <f t="shared" si="2"/>
        <v>2551317.5336504919</v>
      </c>
      <c r="L69" s="22">
        <f t="shared" si="5"/>
        <v>26.665688510377098</v>
      </c>
    </row>
    <row r="70" spans="1:12" x14ac:dyDescent="0.2">
      <c r="A70" s="18">
        <v>61</v>
      </c>
      <c r="B70" s="10">
        <v>3</v>
      </c>
      <c r="C70" s="10">
        <v>1260</v>
      </c>
      <c r="D70" s="61">
        <v>1325</v>
      </c>
      <c r="E70" s="52">
        <v>0.62839999999999996</v>
      </c>
      <c r="F70" s="20">
        <f t="shared" si="3"/>
        <v>2.3210831721470018E-3</v>
      </c>
      <c r="G70" s="20">
        <f t="shared" si="0"/>
        <v>2.3190829294779248E-3</v>
      </c>
      <c r="H70" s="15">
        <f t="shared" si="6"/>
        <v>95466.339987162268</v>
      </c>
      <c r="I70" s="15">
        <f t="shared" si="4"/>
        <v>221.39435940396382</v>
      </c>
      <c r="J70" s="15">
        <f t="shared" si="1"/>
        <v>95384.069843207762</v>
      </c>
      <c r="K70" s="15">
        <f t="shared" si="2"/>
        <v>2455755.2223029742</v>
      </c>
      <c r="L70" s="22">
        <f t="shared" si="5"/>
        <v>25.723780995827525</v>
      </c>
    </row>
    <row r="71" spans="1:12" x14ac:dyDescent="0.2">
      <c r="A71" s="18">
        <v>62</v>
      </c>
      <c r="B71" s="10">
        <v>4</v>
      </c>
      <c r="C71" s="10">
        <v>1181</v>
      </c>
      <c r="D71" s="61">
        <v>1253</v>
      </c>
      <c r="E71" s="52">
        <v>0.64339999999999997</v>
      </c>
      <c r="F71" s="20">
        <f t="shared" si="3"/>
        <v>3.286770747740345E-3</v>
      </c>
      <c r="G71" s="20">
        <f t="shared" si="0"/>
        <v>3.2829229570206292E-3</v>
      </c>
      <c r="H71" s="15">
        <f t="shared" si="6"/>
        <v>95244.945627758309</v>
      </c>
      <c r="I71" s="15">
        <f t="shared" si="4"/>
        <v>312.68181854154938</v>
      </c>
      <c r="J71" s="15">
        <f t="shared" si="1"/>
        <v>95133.443291266391</v>
      </c>
      <c r="K71" s="15">
        <f t="shared" si="2"/>
        <v>2360371.1524597663</v>
      </c>
      <c r="L71" s="22">
        <f t="shared" si="5"/>
        <v>24.782114545843751</v>
      </c>
    </row>
    <row r="72" spans="1:12" x14ac:dyDescent="0.2">
      <c r="A72" s="18">
        <v>63</v>
      </c>
      <c r="B72" s="10">
        <v>7</v>
      </c>
      <c r="C72" s="10">
        <v>1155</v>
      </c>
      <c r="D72" s="61">
        <v>1182</v>
      </c>
      <c r="E72" s="52">
        <v>0.38059999999999999</v>
      </c>
      <c r="F72" s="20">
        <f t="shared" si="3"/>
        <v>5.9905862216516901E-3</v>
      </c>
      <c r="G72" s="20">
        <f t="shared" si="0"/>
        <v>5.9684399129017029E-3</v>
      </c>
      <c r="H72" s="15">
        <f t="shared" si="6"/>
        <v>94932.263809216762</v>
      </c>
      <c r="I72" s="15">
        <f t="shared" si="4"/>
        <v>566.59751234104317</v>
      </c>
      <c r="J72" s="15">
        <f t="shared" si="1"/>
        <v>94581.313310072714</v>
      </c>
      <c r="K72" s="15">
        <f t="shared" si="2"/>
        <v>2265237.7091684998</v>
      </c>
      <c r="L72" s="22">
        <f t="shared" si="5"/>
        <v>23.861621099870714</v>
      </c>
    </row>
    <row r="73" spans="1:12" x14ac:dyDescent="0.2">
      <c r="A73" s="18">
        <v>64</v>
      </c>
      <c r="B73" s="10">
        <v>8</v>
      </c>
      <c r="C73" s="10">
        <v>1116</v>
      </c>
      <c r="D73" s="61">
        <v>1145</v>
      </c>
      <c r="E73" s="52">
        <v>0.50380000000000003</v>
      </c>
      <c r="F73" s="20">
        <f t="shared" si="3"/>
        <v>7.0765148164528974E-3</v>
      </c>
      <c r="G73" s="20">
        <f t="shared" ref="G73:G108" si="7">F73/((1+(1-E73)*F73))</f>
        <v>7.0517535242901174E-3</v>
      </c>
      <c r="H73" s="15">
        <f t="shared" si="6"/>
        <v>94365.666296875715</v>
      </c>
      <c r="I73" s="15">
        <f t="shared" si="4"/>
        <v>665.44341988097847</v>
      </c>
      <c r="J73" s="15">
        <f t="shared" ref="J73:J108" si="8">H74+I73*E73</f>
        <v>94035.473271930779</v>
      </c>
      <c r="K73" s="15">
        <f t="shared" ref="K73:K97" si="9">K74+J73</f>
        <v>2170656.395858427</v>
      </c>
      <c r="L73" s="22">
        <f t="shared" si="5"/>
        <v>23.002607633050683</v>
      </c>
    </row>
    <row r="74" spans="1:12" x14ac:dyDescent="0.2">
      <c r="A74" s="18">
        <v>65</v>
      </c>
      <c r="B74" s="10">
        <v>6</v>
      </c>
      <c r="C74" s="10">
        <v>1088</v>
      </c>
      <c r="D74" s="61">
        <v>1107</v>
      </c>
      <c r="E74" s="52">
        <v>0.65949999999999998</v>
      </c>
      <c r="F74" s="20">
        <f t="shared" ref="F74:F108" si="10">B74/((C74+D74)/2)</f>
        <v>5.466970387243736E-3</v>
      </c>
      <c r="G74" s="20">
        <f t="shared" si="7"/>
        <v>5.4568125121073029E-3</v>
      </c>
      <c r="H74" s="15">
        <f t="shared" si="6"/>
        <v>93700.22287699474</v>
      </c>
      <c r="I74" s="15">
        <f t="shared" ref="I74:I108" si="11">H74*G74</f>
        <v>511.30454858242786</v>
      </c>
      <c r="J74" s="15">
        <f t="shared" si="8"/>
        <v>93526.123678202421</v>
      </c>
      <c r="K74" s="15">
        <f t="shared" si="9"/>
        <v>2076620.9225864965</v>
      </c>
      <c r="L74" s="22">
        <f t="shared" ref="L74:L108" si="12">K74/H74</f>
        <v>22.162390427956474</v>
      </c>
    </row>
    <row r="75" spans="1:12" x14ac:dyDescent="0.2">
      <c r="A75" s="18">
        <v>66</v>
      </c>
      <c r="B75" s="10">
        <v>8</v>
      </c>
      <c r="C75" s="10">
        <v>1040</v>
      </c>
      <c r="D75" s="61">
        <v>1073</v>
      </c>
      <c r="E75" s="52">
        <v>0.41860000000000003</v>
      </c>
      <c r="F75" s="20">
        <f t="shared" si="10"/>
        <v>7.5721722669190722E-3</v>
      </c>
      <c r="G75" s="20">
        <f t="shared" si="7"/>
        <v>7.538982192170164E-3</v>
      </c>
      <c r="H75" s="15">
        <f t="shared" ref="H75:H108" si="13">H74-I74</f>
        <v>93188.918328412314</v>
      </c>
      <c r="I75" s="15">
        <f t="shared" si="11"/>
        <v>702.54959578550029</v>
      </c>
      <c r="J75" s="15">
        <f t="shared" si="8"/>
        <v>92780.455993422627</v>
      </c>
      <c r="K75" s="15">
        <f t="shared" si="9"/>
        <v>1983094.7989082939</v>
      </c>
      <c r="L75" s="22">
        <f t="shared" si="12"/>
        <v>21.280371469916176</v>
      </c>
    </row>
    <row r="76" spans="1:12" x14ac:dyDescent="0.2">
      <c r="A76" s="18">
        <v>67</v>
      </c>
      <c r="B76" s="10">
        <v>8</v>
      </c>
      <c r="C76" s="10">
        <v>1082</v>
      </c>
      <c r="D76" s="61">
        <v>1030</v>
      </c>
      <c r="E76" s="52">
        <v>0.45650000000000002</v>
      </c>
      <c r="F76" s="20">
        <f t="shared" si="10"/>
        <v>7.575757575757576E-3</v>
      </c>
      <c r="G76" s="20">
        <f t="shared" si="7"/>
        <v>7.5446928744148153E-3</v>
      </c>
      <c r="H76" s="15">
        <f t="shared" si="13"/>
        <v>92486.368732626812</v>
      </c>
      <c r="I76" s="15">
        <f t="shared" si="11"/>
        <v>697.78124715755064</v>
      </c>
      <c r="J76" s="15">
        <f t="shared" si="8"/>
        <v>92107.124624796692</v>
      </c>
      <c r="K76" s="15">
        <f t="shared" si="9"/>
        <v>1890314.3429148714</v>
      </c>
      <c r="L76" s="22">
        <f t="shared" si="12"/>
        <v>20.438842705346882</v>
      </c>
    </row>
    <row r="77" spans="1:12" x14ac:dyDescent="0.2">
      <c r="A77" s="18">
        <v>68</v>
      </c>
      <c r="B77" s="10">
        <v>13</v>
      </c>
      <c r="C77" s="10">
        <v>1118</v>
      </c>
      <c r="D77" s="61">
        <v>1078</v>
      </c>
      <c r="E77" s="52">
        <v>0.62060000000000004</v>
      </c>
      <c r="F77" s="20">
        <f t="shared" si="10"/>
        <v>1.1839708561020037E-2</v>
      </c>
      <c r="G77" s="20">
        <f t="shared" si="7"/>
        <v>1.178676259519851E-2</v>
      </c>
      <c r="H77" s="15">
        <f t="shared" si="13"/>
        <v>91788.587485469267</v>
      </c>
      <c r="I77" s="15">
        <f t="shared" si="11"/>
        <v>1081.8902896398351</v>
      </c>
      <c r="J77" s="15">
        <f t="shared" si="8"/>
        <v>91378.118309579906</v>
      </c>
      <c r="K77" s="15">
        <f t="shared" si="9"/>
        <v>1798207.2182900747</v>
      </c>
      <c r="L77" s="22">
        <f t="shared" si="12"/>
        <v>19.590749433580104</v>
      </c>
    </row>
    <row r="78" spans="1:12" x14ac:dyDescent="0.2">
      <c r="A78" s="18">
        <v>69</v>
      </c>
      <c r="B78" s="10">
        <v>12</v>
      </c>
      <c r="C78" s="10">
        <v>1102</v>
      </c>
      <c r="D78" s="61">
        <v>1100</v>
      </c>
      <c r="E78" s="52">
        <v>0.59960000000000002</v>
      </c>
      <c r="F78" s="20">
        <f t="shared" si="10"/>
        <v>1.0899182561307902E-2</v>
      </c>
      <c r="G78" s="20">
        <f t="shared" si="7"/>
        <v>1.0851824842865577E-2</v>
      </c>
      <c r="H78" s="15">
        <f t="shared" si="13"/>
        <v>90706.697195829431</v>
      </c>
      <c r="I78" s="15">
        <f t="shared" si="11"/>
        <v>984.3331900439872</v>
      </c>
      <c r="J78" s="15">
        <f t="shared" si="8"/>
        <v>90312.570186535828</v>
      </c>
      <c r="K78" s="15">
        <f t="shared" si="9"/>
        <v>1706829.0999804947</v>
      </c>
      <c r="L78" s="22">
        <f t="shared" si="12"/>
        <v>18.817012996246238</v>
      </c>
    </row>
    <row r="79" spans="1:12" x14ac:dyDescent="0.2">
      <c r="A79" s="18">
        <v>70</v>
      </c>
      <c r="B79" s="10">
        <v>14</v>
      </c>
      <c r="C79" s="10">
        <v>1096</v>
      </c>
      <c r="D79" s="61">
        <v>1083</v>
      </c>
      <c r="E79" s="52">
        <v>0.55000000000000004</v>
      </c>
      <c r="F79" s="20">
        <f t="shared" si="10"/>
        <v>1.2849931161083065E-2</v>
      </c>
      <c r="G79" s="20">
        <f t="shared" si="7"/>
        <v>1.2776054024457017E-2</v>
      </c>
      <c r="H79" s="15">
        <f t="shared" si="13"/>
        <v>89722.36400578545</v>
      </c>
      <c r="I79" s="15">
        <f t="shared" si="11"/>
        <v>1146.2977697399126</v>
      </c>
      <c r="J79" s="15">
        <f t="shared" si="8"/>
        <v>89206.530009402486</v>
      </c>
      <c r="K79" s="15">
        <f t="shared" si="9"/>
        <v>1616516.5297939589</v>
      </c>
      <c r="L79" s="22">
        <f t="shared" si="12"/>
        <v>18.016874028082043</v>
      </c>
    </row>
    <row r="80" spans="1:12" x14ac:dyDescent="0.2">
      <c r="A80" s="18">
        <v>71</v>
      </c>
      <c r="B80" s="10">
        <v>9</v>
      </c>
      <c r="C80" s="10">
        <v>1096</v>
      </c>
      <c r="D80" s="61">
        <v>1081</v>
      </c>
      <c r="E80" s="52">
        <v>0.50449999999999995</v>
      </c>
      <c r="F80" s="20">
        <f t="shared" si="10"/>
        <v>8.2682590721175932E-3</v>
      </c>
      <c r="G80" s="20">
        <f t="shared" si="7"/>
        <v>8.234522871158537E-3</v>
      </c>
      <c r="H80" s="15">
        <f t="shared" si="13"/>
        <v>88576.066236045532</v>
      </c>
      <c r="I80" s="15">
        <f t="shared" si="11"/>
        <v>729.38164325797038</v>
      </c>
      <c r="J80" s="15">
        <f t="shared" si="8"/>
        <v>88214.657631811206</v>
      </c>
      <c r="K80" s="15">
        <f t="shared" si="9"/>
        <v>1527309.9997845565</v>
      </c>
      <c r="L80" s="22">
        <f t="shared" si="12"/>
        <v>17.242919726356352</v>
      </c>
    </row>
    <row r="81" spans="1:12" x14ac:dyDescent="0.2">
      <c r="A81" s="18">
        <v>72</v>
      </c>
      <c r="B81" s="10">
        <v>18</v>
      </c>
      <c r="C81" s="10">
        <v>1321</v>
      </c>
      <c r="D81" s="61">
        <v>1081</v>
      </c>
      <c r="E81" s="52">
        <v>0.55689999999999995</v>
      </c>
      <c r="F81" s="20">
        <f t="shared" si="10"/>
        <v>1.498751040799334E-2</v>
      </c>
      <c r="G81" s="20">
        <f t="shared" si="7"/>
        <v>1.4888635487989089E-2</v>
      </c>
      <c r="H81" s="15">
        <f t="shared" si="13"/>
        <v>87846.684592787555</v>
      </c>
      <c r="I81" s="15">
        <f t="shared" si="11"/>
        <v>1307.9172657303611</v>
      </c>
      <c r="J81" s="15">
        <f t="shared" si="8"/>
        <v>87267.146452342437</v>
      </c>
      <c r="K81" s="15">
        <f t="shared" si="9"/>
        <v>1439095.3421527452</v>
      </c>
      <c r="L81" s="22">
        <f t="shared" si="12"/>
        <v>16.381897038273642</v>
      </c>
    </row>
    <row r="82" spans="1:12" x14ac:dyDescent="0.2">
      <c r="A82" s="18">
        <v>73</v>
      </c>
      <c r="B82" s="10">
        <v>16</v>
      </c>
      <c r="C82" s="10">
        <v>1148</v>
      </c>
      <c r="D82" s="61">
        <v>1302</v>
      </c>
      <c r="E82" s="52">
        <v>0.47539999999999999</v>
      </c>
      <c r="F82" s="20">
        <f t="shared" si="10"/>
        <v>1.3061224489795919E-2</v>
      </c>
      <c r="G82" s="20">
        <f t="shared" si="7"/>
        <v>1.297233908137678E-2</v>
      </c>
      <c r="H82" s="15">
        <f t="shared" si="13"/>
        <v>86538.767327057198</v>
      </c>
      <c r="I82" s="15">
        <f t="shared" si="11"/>
        <v>1122.610233450956</v>
      </c>
      <c r="J82" s="15">
        <f t="shared" si="8"/>
        <v>85949.845998588833</v>
      </c>
      <c r="K82" s="15">
        <f t="shared" si="9"/>
        <v>1351828.1957004028</v>
      </c>
      <c r="L82" s="22">
        <f t="shared" si="12"/>
        <v>15.621070619037353</v>
      </c>
    </row>
    <row r="83" spans="1:12" x14ac:dyDescent="0.2">
      <c r="A83" s="18">
        <v>74</v>
      </c>
      <c r="B83" s="10">
        <v>15</v>
      </c>
      <c r="C83" s="10">
        <v>1058</v>
      </c>
      <c r="D83" s="61">
        <v>1120</v>
      </c>
      <c r="E83" s="52">
        <v>0.3599</v>
      </c>
      <c r="F83" s="20">
        <f t="shared" si="10"/>
        <v>1.3774104683195593E-2</v>
      </c>
      <c r="G83" s="20">
        <f t="shared" si="7"/>
        <v>1.3653722482629051E-2</v>
      </c>
      <c r="H83" s="15">
        <f t="shared" si="13"/>
        <v>85416.157093606249</v>
      </c>
      <c r="I83" s="15">
        <f t="shared" si="11"/>
        <v>1166.2485044887467</v>
      </c>
      <c r="J83" s="15">
        <f t="shared" si="8"/>
        <v>84669.641425883005</v>
      </c>
      <c r="K83" s="15">
        <f t="shared" si="9"/>
        <v>1265878.3497018141</v>
      </c>
      <c r="L83" s="22">
        <f t="shared" si="12"/>
        <v>14.820127628951482</v>
      </c>
    </row>
    <row r="84" spans="1:12" x14ac:dyDescent="0.2">
      <c r="A84" s="18">
        <v>75</v>
      </c>
      <c r="B84" s="10">
        <v>22</v>
      </c>
      <c r="C84" s="10">
        <v>979</v>
      </c>
      <c r="D84" s="61">
        <v>1047</v>
      </c>
      <c r="E84" s="52">
        <v>0.52159999999999995</v>
      </c>
      <c r="F84" s="20">
        <f t="shared" si="10"/>
        <v>2.1717670286278381E-2</v>
      </c>
      <c r="G84" s="20">
        <f t="shared" si="7"/>
        <v>2.1494349721667711E-2</v>
      </c>
      <c r="H84" s="15">
        <f t="shared" si="13"/>
        <v>84249.908589117505</v>
      </c>
      <c r="I84" s="15">
        <f t="shared" si="11"/>
        <v>1810.8969992330281</v>
      </c>
      <c r="J84" s="15">
        <f t="shared" si="8"/>
        <v>83383.575464684429</v>
      </c>
      <c r="K84" s="15">
        <f t="shared" si="9"/>
        <v>1181208.7082759312</v>
      </c>
      <c r="L84" s="22">
        <f t="shared" si="12"/>
        <v>14.02029661582929</v>
      </c>
    </row>
    <row r="85" spans="1:12" x14ac:dyDescent="0.2">
      <c r="A85" s="18">
        <v>76</v>
      </c>
      <c r="B85" s="10">
        <v>23</v>
      </c>
      <c r="C85" s="10">
        <v>958</v>
      </c>
      <c r="D85" s="61">
        <v>959</v>
      </c>
      <c r="E85" s="52">
        <v>0.50690000000000002</v>
      </c>
      <c r="F85" s="20">
        <f t="shared" si="10"/>
        <v>2.3995826812728223E-2</v>
      </c>
      <c r="G85" s="20">
        <f t="shared" si="7"/>
        <v>2.3715220211801665E-2</v>
      </c>
      <c r="H85" s="15">
        <f t="shared" si="13"/>
        <v>82439.011589884482</v>
      </c>
      <c r="I85" s="15">
        <f t="shared" si="11"/>
        <v>1955.0593138973802</v>
      </c>
      <c r="J85" s="15">
        <f t="shared" si="8"/>
        <v>81474.971842201689</v>
      </c>
      <c r="K85" s="15">
        <f t="shared" si="9"/>
        <v>1097825.1328112467</v>
      </c>
      <c r="L85" s="22">
        <f t="shared" si="12"/>
        <v>13.316815808911921</v>
      </c>
    </row>
    <row r="86" spans="1:12" x14ac:dyDescent="0.2">
      <c r="A86" s="18">
        <v>77</v>
      </c>
      <c r="B86" s="10">
        <v>23</v>
      </c>
      <c r="C86" s="10">
        <v>849</v>
      </c>
      <c r="D86" s="61">
        <v>932</v>
      </c>
      <c r="E86" s="52">
        <v>0.58069999999999999</v>
      </c>
      <c r="F86" s="20">
        <f t="shared" si="10"/>
        <v>2.5828186412128019E-2</v>
      </c>
      <c r="G86" s="20">
        <f t="shared" si="7"/>
        <v>2.5551470159382292E-2</v>
      </c>
      <c r="H86" s="15">
        <f t="shared" si="13"/>
        <v>80483.952275987103</v>
      </c>
      <c r="I86" s="15">
        <f t="shared" si="11"/>
        <v>2056.4833048890328</v>
      </c>
      <c r="J86" s="15">
        <f t="shared" si="8"/>
        <v>79621.668826247129</v>
      </c>
      <c r="K86" s="15">
        <f t="shared" si="9"/>
        <v>1016350.1609690449</v>
      </c>
      <c r="L86" s="22">
        <f t="shared" si="12"/>
        <v>12.627985234669936</v>
      </c>
    </row>
    <row r="87" spans="1:12" x14ac:dyDescent="0.2">
      <c r="A87" s="18">
        <v>78</v>
      </c>
      <c r="B87" s="10">
        <v>17</v>
      </c>
      <c r="C87" s="10">
        <v>634</v>
      </c>
      <c r="D87" s="61">
        <v>821</v>
      </c>
      <c r="E87" s="52">
        <v>0.5494</v>
      </c>
      <c r="F87" s="20">
        <f t="shared" si="10"/>
        <v>2.3367697594501718E-2</v>
      </c>
      <c r="G87" s="20">
        <f t="shared" si="7"/>
        <v>2.3124211566404169E-2</v>
      </c>
      <c r="H87" s="15">
        <f t="shared" si="13"/>
        <v>78427.468971098075</v>
      </c>
      <c r="I87" s="15">
        <f t="shared" si="11"/>
        <v>1813.5733851052701</v>
      </c>
      <c r="J87" s="15">
        <f t="shared" si="8"/>
        <v>77610.272803769651</v>
      </c>
      <c r="K87" s="15">
        <f t="shared" si="9"/>
        <v>936728.4921427978</v>
      </c>
      <c r="L87" s="22">
        <f t="shared" si="12"/>
        <v>11.943882729251392</v>
      </c>
    </row>
    <row r="88" spans="1:12" x14ac:dyDescent="0.2">
      <c r="A88" s="18">
        <v>79</v>
      </c>
      <c r="B88" s="10">
        <v>27</v>
      </c>
      <c r="C88" s="10">
        <v>613</v>
      </c>
      <c r="D88" s="61">
        <v>613</v>
      </c>
      <c r="E88" s="52">
        <v>0.58399999999999996</v>
      </c>
      <c r="F88" s="20">
        <f t="shared" si="10"/>
        <v>4.4045676998368678E-2</v>
      </c>
      <c r="G88" s="20">
        <f t="shared" si="7"/>
        <v>4.3253149470068822E-2</v>
      </c>
      <c r="H88" s="15">
        <f t="shared" si="13"/>
        <v>76613.89558599281</v>
      </c>
      <c r="I88" s="15">
        <f t="shared" si="11"/>
        <v>3313.7922772651928</v>
      </c>
      <c r="J88" s="15">
        <f t="shared" si="8"/>
        <v>75235.357998650492</v>
      </c>
      <c r="K88" s="15">
        <f t="shared" si="9"/>
        <v>859118.21933902812</v>
      </c>
      <c r="L88" s="22">
        <f t="shared" si="12"/>
        <v>11.21360835091251</v>
      </c>
    </row>
    <row r="89" spans="1:12" x14ac:dyDescent="0.2">
      <c r="A89" s="18">
        <v>80</v>
      </c>
      <c r="B89" s="10">
        <v>18</v>
      </c>
      <c r="C89" s="10">
        <v>683</v>
      </c>
      <c r="D89" s="61">
        <v>587</v>
      </c>
      <c r="E89" s="52">
        <v>0.35349999999999998</v>
      </c>
      <c r="F89" s="20">
        <f t="shared" si="10"/>
        <v>2.8346456692913385E-2</v>
      </c>
      <c r="G89" s="20">
        <f t="shared" si="7"/>
        <v>2.7836328573836635E-2</v>
      </c>
      <c r="H89" s="15">
        <f t="shared" si="13"/>
        <v>73300.103308727616</v>
      </c>
      <c r="I89" s="15">
        <f t="shared" si="11"/>
        <v>2040.4057601979118</v>
      </c>
      <c r="J89" s="15">
        <f t="shared" si="8"/>
        <v>71980.980984759663</v>
      </c>
      <c r="K89" s="15">
        <f t="shared" si="9"/>
        <v>783882.8613403776</v>
      </c>
      <c r="L89" s="22">
        <f t="shared" si="12"/>
        <v>10.694157660853435</v>
      </c>
    </row>
    <row r="90" spans="1:12" x14ac:dyDescent="0.2">
      <c r="A90" s="18">
        <v>81</v>
      </c>
      <c r="B90" s="10">
        <v>20</v>
      </c>
      <c r="C90" s="10">
        <v>420</v>
      </c>
      <c r="D90" s="61">
        <v>664</v>
      </c>
      <c r="E90" s="52">
        <v>0.40160000000000001</v>
      </c>
      <c r="F90" s="20">
        <f t="shared" si="10"/>
        <v>3.6900369003690037E-2</v>
      </c>
      <c r="G90" s="20">
        <f t="shared" si="7"/>
        <v>3.6103168414060013E-2</v>
      </c>
      <c r="H90" s="15">
        <f t="shared" si="13"/>
        <v>71259.697548529701</v>
      </c>
      <c r="I90" s="15">
        <f t="shared" si="11"/>
        <v>2572.7008617295473</v>
      </c>
      <c r="J90" s="15">
        <f t="shared" si="8"/>
        <v>69720.19335287073</v>
      </c>
      <c r="K90" s="15">
        <f t="shared" si="9"/>
        <v>711901.88035561796</v>
      </c>
      <c r="L90" s="22">
        <f t="shared" si="12"/>
        <v>9.9902456065126337</v>
      </c>
    </row>
    <row r="91" spans="1:12" x14ac:dyDescent="0.2">
      <c r="A91" s="18">
        <v>82</v>
      </c>
      <c r="B91" s="10">
        <v>16</v>
      </c>
      <c r="C91" s="10">
        <v>420</v>
      </c>
      <c r="D91" s="61">
        <v>400</v>
      </c>
      <c r="E91" s="52">
        <v>0.41799999999999998</v>
      </c>
      <c r="F91" s="20">
        <f t="shared" si="10"/>
        <v>3.9024390243902439E-2</v>
      </c>
      <c r="G91" s="20">
        <f t="shared" si="7"/>
        <v>3.8157744114167967E-2</v>
      </c>
      <c r="H91" s="15">
        <f t="shared" si="13"/>
        <v>68686.99668680015</v>
      </c>
      <c r="I91" s="15">
        <f t="shared" si="11"/>
        <v>2620.940843545623</v>
      </c>
      <c r="J91" s="15">
        <f t="shared" si="8"/>
        <v>67161.609115856598</v>
      </c>
      <c r="K91" s="15">
        <f t="shared" si="9"/>
        <v>642181.6870027472</v>
      </c>
      <c r="L91" s="22">
        <f t="shared" si="12"/>
        <v>9.3493924320344863</v>
      </c>
    </row>
    <row r="92" spans="1:12" x14ac:dyDescent="0.2">
      <c r="A92" s="18">
        <v>83</v>
      </c>
      <c r="B92" s="10">
        <v>25</v>
      </c>
      <c r="C92" s="10">
        <v>380</v>
      </c>
      <c r="D92" s="61">
        <v>401</v>
      </c>
      <c r="E92" s="52">
        <v>0.435</v>
      </c>
      <c r="F92" s="20">
        <f t="shared" si="10"/>
        <v>6.4020486555697823E-2</v>
      </c>
      <c r="G92" s="20">
        <f t="shared" si="7"/>
        <v>6.1785603954278651E-2</v>
      </c>
      <c r="H92" s="15">
        <f t="shared" si="13"/>
        <v>66066.055843254522</v>
      </c>
      <c r="I92" s="15">
        <f t="shared" si="11"/>
        <v>4081.9311611525809</v>
      </c>
      <c r="J92" s="15">
        <f t="shared" si="8"/>
        <v>63759.764737203317</v>
      </c>
      <c r="K92" s="15">
        <f t="shared" si="9"/>
        <v>575020.07788689062</v>
      </c>
      <c r="L92" s="22">
        <f t="shared" si="12"/>
        <v>8.7037143438857392</v>
      </c>
    </row>
    <row r="93" spans="1:12" x14ac:dyDescent="0.2">
      <c r="A93" s="18">
        <v>84</v>
      </c>
      <c r="B93" s="10">
        <v>23</v>
      </c>
      <c r="C93" s="10">
        <v>377</v>
      </c>
      <c r="D93" s="61">
        <v>359</v>
      </c>
      <c r="E93" s="52">
        <v>0.4556</v>
      </c>
      <c r="F93" s="20">
        <f t="shared" si="10"/>
        <v>6.25E-2</v>
      </c>
      <c r="G93" s="20">
        <f t="shared" si="7"/>
        <v>6.044341287686468E-2</v>
      </c>
      <c r="H93" s="15">
        <f t="shared" si="13"/>
        <v>61984.124682101945</v>
      </c>
      <c r="I93" s="15">
        <f t="shared" si="11"/>
        <v>3746.5320399713464</v>
      </c>
      <c r="J93" s="15">
        <f t="shared" si="8"/>
        <v>59944.512639541543</v>
      </c>
      <c r="K93" s="15">
        <f t="shared" si="9"/>
        <v>511260.31314968731</v>
      </c>
      <c r="L93" s="22">
        <f t="shared" si="12"/>
        <v>8.2482460754554285</v>
      </c>
    </row>
    <row r="94" spans="1:12" x14ac:dyDescent="0.2">
      <c r="A94" s="18">
        <v>85</v>
      </c>
      <c r="B94" s="10">
        <v>17</v>
      </c>
      <c r="C94" s="10">
        <v>326</v>
      </c>
      <c r="D94" s="61">
        <v>357</v>
      </c>
      <c r="E94" s="52">
        <v>0.37909999999999999</v>
      </c>
      <c r="F94" s="20">
        <f t="shared" si="10"/>
        <v>4.9780380673499269E-2</v>
      </c>
      <c r="G94" s="20">
        <f t="shared" si="7"/>
        <v>4.8287868411581926E-2</v>
      </c>
      <c r="H94" s="15">
        <f t="shared" si="13"/>
        <v>58237.592642130599</v>
      </c>
      <c r="I94" s="15">
        <f t="shared" si="11"/>
        <v>2812.1692101105141</v>
      </c>
      <c r="J94" s="15">
        <f t="shared" si="8"/>
        <v>56491.516779572979</v>
      </c>
      <c r="K94" s="15">
        <f t="shared" si="9"/>
        <v>451315.80051014578</v>
      </c>
      <c r="L94" s="22">
        <f t="shared" si="12"/>
        <v>7.7495614093026939</v>
      </c>
    </row>
    <row r="95" spans="1:12" x14ac:dyDescent="0.2">
      <c r="A95" s="18">
        <v>86</v>
      </c>
      <c r="B95" s="10">
        <v>19</v>
      </c>
      <c r="C95" s="10">
        <v>319</v>
      </c>
      <c r="D95" s="61">
        <v>317</v>
      </c>
      <c r="E95" s="52">
        <v>0.50409999999999999</v>
      </c>
      <c r="F95" s="20">
        <f t="shared" si="10"/>
        <v>5.9748427672955975E-2</v>
      </c>
      <c r="G95" s="20">
        <f t="shared" si="7"/>
        <v>5.8029070120801253E-2</v>
      </c>
      <c r="H95" s="15">
        <f t="shared" si="13"/>
        <v>55425.423432020085</v>
      </c>
      <c r="I95" s="15">
        <f t="shared" si="11"/>
        <v>3216.2857828117944</v>
      </c>
      <c r="J95" s="15">
        <f t="shared" si="8"/>
        <v>53830.467312323715</v>
      </c>
      <c r="K95" s="15">
        <f t="shared" si="9"/>
        <v>394824.28373057279</v>
      </c>
      <c r="L95" s="22">
        <f t="shared" si="12"/>
        <v>7.1235230925178099</v>
      </c>
    </row>
    <row r="96" spans="1:12" x14ac:dyDescent="0.2">
      <c r="A96" s="18">
        <v>87</v>
      </c>
      <c r="B96" s="10">
        <v>20</v>
      </c>
      <c r="C96" s="10">
        <v>329</v>
      </c>
      <c r="D96" s="61">
        <v>287</v>
      </c>
      <c r="E96" s="52">
        <v>0.49049999999999999</v>
      </c>
      <c r="F96" s="20">
        <f t="shared" si="10"/>
        <v>6.4935064935064929E-2</v>
      </c>
      <c r="G96" s="20">
        <f t="shared" si="7"/>
        <v>6.2855526572173845E-2</v>
      </c>
      <c r="H96" s="15">
        <f t="shared" si="13"/>
        <v>52209.137649208293</v>
      </c>
      <c r="I96" s="15">
        <f t="shared" si="11"/>
        <v>3281.6328388200936</v>
      </c>
      <c r="J96" s="15">
        <f t="shared" si="8"/>
        <v>50537.145717829459</v>
      </c>
      <c r="K96" s="15">
        <f t="shared" si="9"/>
        <v>340993.81641824904</v>
      </c>
      <c r="L96" s="22">
        <f t="shared" si="12"/>
        <v>6.5313052804927896</v>
      </c>
    </row>
    <row r="97" spans="1:12" x14ac:dyDescent="0.2">
      <c r="A97" s="18">
        <v>88</v>
      </c>
      <c r="B97" s="10">
        <v>31</v>
      </c>
      <c r="C97" s="10">
        <v>260</v>
      </c>
      <c r="D97" s="61">
        <v>307</v>
      </c>
      <c r="E97" s="52">
        <v>0.50700000000000001</v>
      </c>
      <c r="F97" s="20">
        <f t="shared" si="10"/>
        <v>0.10934744268077601</v>
      </c>
      <c r="G97" s="20">
        <f t="shared" si="7"/>
        <v>0.10375422965831389</v>
      </c>
      <c r="H97" s="15">
        <f t="shared" si="13"/>
        <v>48927.5048103882</v>
      </c>
      <c r="I97" s="15">
        <f t="shared" si="11"/>
        <v>5076.4355707052755</v>
      </c>
      <c r="J97" s="15">
        <f t="shared" si="8"/>
        <v>46424.822074030497</v>
      </c>
      <c r="K97" s="15">
        <f t="shared" si="9"/>
        <v>290456.67070041958</v>
      </c>
      <c r="L97" s="22">
        <f t="shared" si="12"/>
        <v>5.936470127100173</v>
      </c>
    </row>
    <row r="98" spans="1:12" x14ac:dyDescent="0.2">
      <c r="A98" s="18">
        <v>89</v>
      </c>
      <c r="B98" s="10">
        <v>20</v>
      </c>
      <c r="C98" s="10">
        <v>175</v>
      </c>
      <c r="D98" s="61">
        <v>240</v>
      </c>
      <c r="E98" s="52">
        <v>0.52190000000000003</v>
      </c>
      <c r="F98" s="20">
        <f t="shared" si="10"/>
        <v>9.6385542168674704E-2</v>
      </c>
      <c r="G98" s="20">
        <f t="shared" si="7"/>
        <v>9.2139573025218607E-2</v>
      </c>
      <c r="H98" s="15">
        <f t="shared" si="13"/>
        <v>43851.069239682925</v>
      </c>
      <c r="I98" s="15">
        <f t="shared" si="11"/>
        <v>4040.4187964436824</v>
      </c>
      <c r="J98" s="15">
        <f t="shared" si="8"/>
        <v>41919.3450131032</v>
      </c>
      <c r="K98" s="15">
        <f>K99+J98</f>
        <v>244031.84862638911</v>
      </c>
      <c r="L98" s="22">
        <f t="shared" si="12"/>
        <v>5.5650147843043483</v>
      </c>
    </row>
    <row r="99" spans="1:12" x14ac:dyDescent="0.2">
      <c r="A99" s="18">
        <v>90</v>
      </c>
      <c r="B99" s="10">
        <v>23</v>
      </c>
      <c r="C99" s="10">
        <v>194</v>
      </c>
      <c r="D99" s="61">
        <v>163</v>
      </c>
      <c r="E99" s="52">
        <v>0.49199999999999999</v>
      </c>
      <c r="F99" s="24">
        <f t="shared" si="10"/>
        <v>0.12885154061624648</v>
      </c>
      <c r="G99" s="24">
        <f t="shared" si="7"/>
        <v>0.12093551508013289</v>
      </c>
      <c r="H99" s="25">
        <f t="shared" si="13"/>
        <v>39810.650443239239</v>
      </c>
      <c r="I99" s="25">
        <f t="shared" si="11"/>
        <v>4814.5215170282581</v>
      </c>
      <c r="J99" s="25">
        <f t="shared" si="8"/>
        <v>37364.873512588878</v>
      </c>
      <c r="K99" s="25">
        <f t="shared" ref="K99:K108" si="14">K100+J99</f>
        <v>202112.50361328592</v>
      </c>
      <c r="L99" s="26">
        <f t="shared" si="12"/>
        <v>5.0768450493279813</v>
      </c>
    </row>
    <row r="100" spans="1:12" x14ac:dyDescent="0.2">
      <c r="A100" s="18">
        <v>91</v>
      </c>
      <c r="B100" s="10">
        <v>24</v>
      </c>
      <c r="C100" s="10">
        <v>153</v>
      </c>
      <c r="D100" s="61">
        <v>176</v>
      </c>
      <c r="E100" s="52">
        <v>0.50529999999999997</v>
      </c>
      <c r="F100" s="24">
        <f t="shared" si="10"/>
        <v>0.1458966565349544</v>
      </c>
      <c r="G100" s="24">
        <f t="shared" si="7"/>
        <v>0.13607540391715731</v>
      </c>
      <c r="H100" s="25">
        <f t="shared" si="13"/>
        <v>34996.128926210979</v>
      </c>
      <c r="I100" s="25">
        <f t="shared" si="11"/>
        <v>4762.1123791710716</v>
      </c>
      <c r="J100" s="25">
        <f t="shared" si="8"/>
        <v>32640.31193223505</v>
      </c>
      <c r="K100" s="25">
        <f t="shared" si="14"/>
        <v>164747.63010069705</v>
      </c>
      <c r="L100" s="26">
        <f t="shared" si="12"/>
        <v>4.7075958157562496</v>
      </c>
    </row>
    <row r="101" spans="1:12" x14ac:dyDescent="0.2">
      <c r="A101" s="18">
        <v>92</v>
      </c>
      <c r="B101" s="10">
        <v>18</v>
      </c>
      <c r="C101" s="10">
        <v>116</v>
      </c>
      <c r="D101" s="61">
        <v>134</v>
      </c>
      <c r="E101" s="52">
        <v>0.38529999999999998</v>
      </c>
      <c r="F101" s="24">
        <f t="shared" si="10"/>
        <v>0.14399999999999999</v>
      </c>
      <c r="G101" s="24">
        <f t="shared" si="7"/>
        <v>0.13229010337736632</v>
      </c>
      <c r="H101" s="25">
        <f t="shared" si="13"/>
        <v>30234.016547039908</v>
      </c>
      <c r="I101" s="25">
        <f t="shared" si="11"/>
        <v>3999.6611745209134</v>
      </c>
      <c r="J101" s="25">
        <f t="shared" si="8"/>
        <v>27775.424823061905</v>
      </c>
      <c r="K101" s="25">
        <f t="shared" si="14"/>
        <v>132107.31816846199</v>
      </c>
      <c r="L101" s="26">
        <f t="shared" si="12"/>
        <v>4.3694928182274904</v>
      </c>
    </row>
    <row r="102" spans="1:12" x14ac:dyDescent="0.2">
      <c r="A102" s="18">
        <v>93</v>
      </c>
      <c r="B102" s="10">
        <v>10</v>
      </c>
      <c r="C102" s="10">
        <v>89</v>
      </c>
      <c r="D102" s="61">
        <v>109</v>
      </c>
      <c r="E102" s="52">
        <v>0.50119999999999998</v>
      </c>
      <c r="F102" s="24">
        <f t="shared" si="10"/>
        <v>0.10101010101010101</v>
      </c>
      <c r="G102" s="24">
        <f t="shared" si="7"/>
        <v>9.616494210870484E-2</v>
      </c>
      <c r="H102" s="25">
        <f t="shared" si="13"/>
        <v>26234.355372518996</v>
      </c>
      <c r="I102" s="25">
        <f t="shared" si="11"/>
        <v>2522.8252656574791</v>
      </c>
      <c r="J102" s="25">
        <f t="shared" si="8"/>
        <v>24975.970130009046</v>
      </c>
      <c r="K102" s="25">
        <f t="shared" si="14"/>
        <v>104331.89334540008</v>
      </c>
      <c r="L102" s="26">
        <f t="shared" si="12"/>
        <v>3.9769185049116853</v>
      </c>
    </row>
    <row r="103" spans="1:12" x14ac:dyDescent="0.2">
      <c r="A103" s="18">
        <v>94</v>
      </c>
      <c r="B103" s="10">
        <v>15</v>
      </c>
      <c r="C103" s="10">
        <v>74</v>
      </c>
      <c r="D103" s="61">
        <v>76</v>
      </c>
      <c r="E103" s="52">
        <v>0.46810000000000002</v>
      </c>
      <c r="F103" s="24">
        <f t="shared" si="10"/>
        <v>0.2</v>
      </c>
      <c r="G103" s="24">
        <f t="shared" si="7"/>
        <v>0.18076971745693163</v>
      </c>
      <c r="H103" s="25">
        <f t="shared" si="13"/>
        <v>23711.530106861515</v>
      </c>
      <c r="I103" s="25">
        <f t="shared" si="11"/>
        <v>4286.326597888884</v>
      </c>
      <c r="J103" s="25">
        <f t="shared" si="8"/>
        <v>21431.632989444417</v>
      </c>
      <c r="K103" s="25">
        <f t="shared" si="14"/>
        <v>79355.923215391027</v>
      </c>
      <c r="L103" s="26">
        <f t="shared" si="12"/>
        <v>3.3467230017529506</v>
      </c>
    </row>
    <row r="104" spans="1:12" x14ac:dyDescent="0.2">
      <c r="A104" s="18">
        <v>95</v>
      </c>
      <c r="B104" s="10">
        <v>17</v>
      </c>
      <c r="C104" s="10">
        <v>56</v>
      </c>
      <c r="D104" s="61">
        <v>64</v>
      </c>
      <c r="E104" s="52">
        <v>0.47760000000000002</v>
      </c>
      <c r="F104" s="24">
        <f t="shared" si="10"/>
        <v>0.28333333333333333</v>
      </c>
      <c r="G104" s="24">
        <f t="shared" si="7"/>
        <v>0.24680317301773497</v>
      </c>
      <c r="H104" s="25">
        <f t="shared" si="13"/>
        <v>19425.203508972631</v>
      </c>
      <c r="I104" s="25">
        <f t="shared" si="11"/>
        <v>4794.2018625296841</v>
      </c>
      <c r="J104" s="25">
        <f t="shared" si="8"/>
        <v>16920.712455987123</v>
      </c>
      <c r="K104" s="25">
        <f t="shared" si="14"/>
        <v>57924.290225946606</v>
      </c>
      <c r="L104" s="26">
        <f t="shared" si="12"/>
        <v>2.9819142022986269</v>
      </c>
    </row>
    <row r="105" spans="1:12" x14ac:dyDescent="0.2">
      <c r="A105" s="18">
        <v>96</v>
      </c>
      <c r="B105" s="10">
        <v>7</v>
      </c>
      <c r="C105" s="10">
        <v>45</v>
      </c>
      <c r="D105" s="61">
        <v>40</v>
      </c>
      <c r="E105" s="52">
        <v>0.46700000000000003</v>
      </c>
      <c r="F105" s="24">
        <f t="shared" si="10"/>
        <v>0.16470588235294117</v>
      </c>
      <c r="G105" s="24">
        <f t="shared" si="7"/>
        <v>0.15141355367610476</v>
      </c>
      <c r="H105" s="25">
        <f t="shared" si="13"/>
        <v>14631.001646442946</v>
      </c>
      <c r="I105" s="25">
        <f t="shared" si="11"/>
        <v>2215.3319531288662</v>
      </c>
      <c r="J105" s="25">
        <f t="shared" si="8"/>
        <v>13450.229715425261</v>
      </c>
      <c r="K105" s="25">
        <f t="shared" si="14"/>
        <v>41003.577769959484</v>
      </c>
      <c r="L105" s="26">
        <f t="shared" si="12"/>
        <v>2.8025133726868368</v>
      </c>
    </row>
    <row r="106" spans="1:12" x14ac:dyDescent="0.2">
      <c r="A106" s="18">
        <v>97</v>
      </c>
      <c r="B106" s="10">
        <v>10</v>
      </c>
      <c r="C106" s="10">
        <v>31</v>
      </c>
      <c r="D106" s="61">
        <v>37</v>
      </c>
      <c r="E106" s="52">
        <v>0.4743</v>
      </c>
      <c r="F106" s="24">
        <f t="shared" si="10"/>
        <v>0.29411764705882354</v>
      </c>
      <c r="G106" s="24">
        <f t="shared" si="7"/>
        <v>0.25473164021703132</v>
      </c>
      <c r="H106" s="25">
        <f t="shared" si="13"/>
        <v>12415.669693314081</v>
      </c>
      <c r="I106" s="25">
        <f t="shared" si="11"/>
        <v>3162.6639053707822</v>
      </c>
      <c r="J106" s="25">
        <f t="shared" si="8"/>
        <v>10753.057278260661</v>
      </c>
      <c r="K106" s="25">
        <f t="shared" si="14"/>
        <v>27553.348054534221</v>
      </c>
      <c r="L106" s="26">
        <f t="shared" si="12"/>
        <v>2.2192397780501425</v>
      </c>
    </row>
    <row r="107" spans="1:12" x14ac:dyDescent="0.2">
      <c r="A107" s="18">
        <v>98</v>
      </c>
      <c r="B107" s="10">
        <v>7</v>
      </c>
      <c r="C107" s="10">
        <v>28</v>
      </c>
      <c r="D107" s="61">
        <v>25</v>
      </c>
      <c r="E107" s="52">
        <v>0.52390000000000003</v>
      </c>
      <c r="F107" s="24">
        <f t="shared" si="10"/>
        <v>0.26415094339622641</v>
      </c>
      <c r="G107" s="24">
        <f t="shared" si="7"/>
        <v>0.23464185273206919</v>
      </c>
      <c r="H107" s="25">
        <f t="shared" si="13"/>
        <v>9253.0057879432989</v>
      </c>
      <c r="I107" s="25">
        <f t="shared" si="11"/>
        <v>2171.1424214235753</v>
      </c>
      <c r="J107" s="25">
        <f t="shared" si="8"/>
        <v>8219.3248811035337</v>
      </c>
      <c r="K107" s="25">
        <f t="shared" si="14"/>
        <v>16800.290776273559</v>
      </c>
      <c r="L107" s="26">
        <f t="shared" si="12"/>
        <v>1.8156576534475317</v>
      </c>
    </row>
    <row r="108" spans="1:12" x14ac:dyDescent="0.2">
      <c r="A108" s="18">
        <v>99</v>
      </c>
      <c r="B108" s="10">
        <v>5</v>
      </c>
      <c r="C108" s="10">
        <v>19</v>
      </c>
      <c r="D108" s="61">
        <v>23</v>
      </c>
      <c r="E108" s="52">
        <v>0.24479999999999999</v>
      </c>
      <c r="F108" s="24">
        <f t="shared" si="10"/>
        <v>0.23809523809523808</v>
      </c>
      <c r="G108" s="24">
        <f t="shared" si="7"/>
        <v>0.20180820148530834</v>
      </c>
      <c r="H108" s="25">
        <f t="shared" si="13"/>
        <v>7081.8633665197231</v>
      </c>
      <c r="I108" s="25">
        <f t="shared" si="11"/>
        <v>1429.1781091620362</v>
      </c>
      <c r="J108" s="25">
        <f t="shared" si="8"/>
        <v>6002.5480584805537</v>
      </c>
      <c r="K108" s="25">
        <f t="shared" si="14"/>
        <v>8580.9658951700258</v>
      </c>
      <c r="L108" s="26">
        <f t="shared" si="12"/>
        <v>1.2116819332800846</v>
      </c>
    </row>
    <row r="109" spans="1:12" x14ac:dyDescent="0.2">
      <c r="A109" s="18" t="s">
        <v>24</v>
      </c>
      <c r="B109" s="46">
        <v>13</v>
      </c>
      <c r="C109" s="47">
        <v>29</v>
      </c>
      <c r="D109" s="61">
        <v>28</v>
      </c>
      <c r="E109" s="23"/>
      <c r="F109" s="24">
        <f>B109/((C109+D109)/2)</f>
        <v>0.45614035087719296</v>
      </c>
      <c r="G109" s="24">
        <v>1</v>
      </c>
      <c r="H109" s="25">
        <f>H108-I108</f>
        <v>5652.6852573576871</v>
      </c>
      <c r="I109" s="25">
        <f>H109*G109</f>
        <v>5652.6852573576871</v>
      </c>
      <c r="J109" s="25">
        <f>H109*F109</f>
        <v>2578.4178366894712</v>
      </c>
      <c r="K109" s="25">
        <f>J109</f>
        <v>2578.4178366894712</v>
      </c>
      <c r="L109" s="26">
        <f>K109/H109</f>
        <v>0.45614035087719296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11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12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13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14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15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16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17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18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19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20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21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22</v>
      </c>
      <c r="B124" s="48"/>
      <c r="C124" s="48"/>
      <c r="D124" s="48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103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105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104.25" customHeight="1" x14ac:dyDescent="0.2">
      <c r="A6" s="54" t="s">
        <v>0</v>
      </c>
      <c r="B6" s="55" t="s">
        <v>93</v>
      </c>
      <c r="C6" s="68" t="s">
        <v>102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43831</v>
      </c>
      <c r="D7" s="60">
        <v>44197</v>
      </c>
      <c r="E7" s="60" t="s">
        <v>2</v>
      </c>
      <c r="F7" s="60" t="s">
        <v>3</v>
      </c>
      <c r="G7" s="60" t="s">
        <v>4</v>
      </c>
      <c r="H7" s="60" t="s">
        <v>5</v>
      </c>
      <c r="I7" s="60" t="s">
        <v>6</v>
      </c>
      <c r="J7" s="60" t="s">
        <v>7</v>
      </c>
      <c r="K7" s="60" t="s">
        <v>8</v>
      </c>
      <c r="L7" s="69" t="s">
        <v>9</v>
      </c>
    </row>
    <row r="8" spans="1:13" x14ac:dyDescent="0.2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1</v>
      </c>
      <c r="C9" s="10">
        <v>964</v>
      </c>
      <c r="D9" s="12">
        <v>857</v>
      </c>
      <c r="E9" s="52">
        <v>7.6499999999999999E-2</v>
      </c>
      <c r="F9" s="20">
        <f>B9/((C9+D9)/2)</f>
        <v>1.0982976386600769E-3</v>
      </c>
      <c r="G9" s="20">
        <f t="shared" ref="G9:G72" si="0">F9/((1+(1-E9)*F9))</f>
        <v>1.0971847884106566E-3</v>
      </c>
      <c r="H9" s="15">
        <v>100000</v>
      </c>
      <c r="I9" s="15">
        <f>H9*G9</f>
        <v>109.71847884106566</v>
      </c>
      <c r="J9" s="15">
        <f t="shared" ref="J9:J72" si="1">H10+I9*E9</f>
        <v>99898.674984790268</v>
      </c>
      <c r="K9" s="15">
        <f t="shared" ref="K9:K72" si="2">K10+J9</f>
        <v>8276533.3487314647</v>
      </c>
      <c r="L9" s="21">
        <f>K9/H9</f>
        <v>82.765333487314649</v>
      </c>
    </row>
    <row r="10" spans="1:13" ht="15" x14ac:dyDescent="0.25">
      <c r="A10" s="18">
        <v>1</v>
      </c>
      <c r="B10" s="50">
        <v>0</v>
      </c>
      <c r="C10" s="10">
        <v>1048</v>
      </c>
      <c r="D10" s="61">
        <v>958</v>
      </c>
      <c r="E10" s="52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99890.281521158933</v>
      </c>
      <c r="I10" s="15">
        <f t="shared" ref="I10:I73" si="4">H10*G10</f>
        <v>0</v>
      </c>
      <c r="J10" s="15">
        <f t="shared" si="1"/>
        <v>99890.281521158933</v>
      </c>
      <c r="K10" s="15">
        <f t="shared" si="2"/>
        <v>8176634.6737466743</v>
      </c>
      <c r="L10" s="22">
        <f t="shared" ref="L10:L73" si="5">K10/H10</f>
        <v>81.856158068937717</v>
      </c>
    </row>
    <row r="11" spans="1:13" ht="15" x14ac:dyDescent="0.25">
      <c r="A11" s="18">
        <v>2</v>
      </c>
      <c r="B11" s="51">
        <v>0</v>
      </c>
      <c r="C11" s="10">
        <v>1024</v>
      </c>
      <c r="D11" s="61">
        <v>1019</v>
      </c>
      <c r="E11" s="52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99890.281521158933</v>
      </c>
      <c r="I11" s="15">
        <f t="shared" si="4"/>
        <v>0</v>
      </c>
      <c r="J11" s="15">
        <f t="shared" si="1"/>
        <v>99890.281521158933</v>
      </c>
      <c r="K11" s="15">
        <f t="shared" si="2"/>
        <v>8076744.3922255151</v>
      </c>
      <c r="L11" s="22">
        <f t="shared" si="5"/>
        <v>80.856158068937717</v>
      </c>
    </row>
    <row r="12" spans="1:13" ht="15" x14ac:dyDescent="0.25">
      <c r="A12" s="18">
        <v>3</v>
      </c>
      <c r="B12" s="51">
        <v>0</v>
      </c>
      <c r="C12" s="10">
        <v>1219</v>
      </c>
      <c r="D12" s="61">
        <v>1013</v>
      </c>
      <c r="E12" s="52">
        <v>0</v>
      </c>
      <c r="F12" s="20">
        <f t="shared" si="3"/>
        <v>0</v>
      </c>
      <c r="G12" s="20">
        <f t="shared" si="0"/>
        <v>0</v>
      </c>
      <c r="H12" s="15">
        <f t="shared" si="6"/>
        <v>99890.281521158933</v>
      </c>
      <c r="I12" s="15">
        <f t="shared" si="4"/>
        <v>0</v>
      </c>
      <c r="J12" s="15">
        <f t="shared" si="1"/>
        <v>99890.281521158933</v>
      </c>
      <c r="K12" s="15">
        <f t="shared" si="2"/>
        <v>7976854.1107043559</v>
      </c>
      <c r="L12" s="22">
        <f t="shared" si="5"/>
        <v>79.856158068937717</v>
      </c>
    </row>
    <row r="13" spans="1:13" ht="15" x14ac:dyDescent="0.25">
      <c r="A13" s="18">
        <v>4</v>
      </c>
      <c r="B13" s="51">
        <v>0</v>
      </c>
      <c r="C13" s="10">
        <v>1344</v>
      </c>
      <c r="D13" s="61">
        <v>1228</v>
      </c>
      <c r="E13" s="52">
        <v>0</v>
      </c>
      <c r="F13" s="20">
        <f t="shared" si="3"/>
        <v>0</v>
      </c>
      <c r="G13" s="20">
        <f t="shared" si="0"/>
        <v>0</v>
      </c>
      <c r="H13" s="15">
        <f t="shared" si="6"/>
        <v>99890.281521158933</v>
      </c>
      <c r="I13" s="15">
        <f t="shared" si="4"/>
        <v>0</v>
      </c>
      <c r="J13" s="15">
        <f t="shared" si="1"/>
        <v>99890.281521158933</v>
      </c>
      <c r="K13" s="15">
        <f t="shared" si="2"/>
        <v>7876963.8291831966</v>
      </c>
      <c r="L13" s="22">
        <f t="shared" si="5"/>
        <v>78.856158068937717</v>
      </c>
    </row>
    <row r="14" spans="1:13" ht="15" x14ac:dyDescent="0.25">
      <c r="A14" s="18">
        <v>5</v>
      </c>
      <c r="B14" s="51">
        <v>0</v>
      </c>
      <c r="C14" s="10">
        <v>1289</v>
      </c>
      <c r="D14" s="61">
        <v>1307</v>
      </c>
      <c r="E14" s="52">
        <v>0</v>
      </c>
      <c r="F14" s="20">
        <f t="shared" si="3"/>
        <v>0</v>
      </c>
      <c r="G14" s="20">
        <f t="shared" si="0"/>
        <v>0</v>
      </c>
      <c r="H14" s="15">
        <f t="shared" si="6"/>
        <v>99890.281521158933</v>
      </c>
      <c r="I14" s="15">
        <f t="shared" si="4"/>
        <v>0</v>
      </c>
      <c r="J14" s="15">
        <f t="shared" si="1"/>
        <v>99890.281521158933</v>
      </c>
      <c r="K14" s="15">
        <f t="shared" si="2"/>
        <v>7777073.5476620374</v>
      </c>
      <c r="L14" s="22">
        <f t="shared" si="5"/>
        <v>77.856158068937702</v>
      </c>
    </row>
    <row r="15" spans="1:13" ht="15" x14ac:dyDescent="0.25">
      <c r="A15" s="18">
        <v>6</v>
      </c>
      <c r="B15" s="51">
        <v>0</v>
      </c>
      <c r="C15" s="10">
        <v>1356</v>
      </c>
      <c r="D15" s="61">
        <v>1262</v>
      </c>
      <c r="E15" s="52">
        <v>0</v>
      </c>
      <c r="F15" s="20">
        <f t="shared" si="3"/>
        <v>0</v>
      </c>
      <c r="G15" s="20">
        <f t="shared" si="0"/>
        <v>0</v>
      </c>
      <c r="H15" s="15">
        <f t="shared" si="6"/>
        <v>99890.281521158933</v>
      </c>
      <c r="I15" s="15">
        <f t="shared" si="4"/>
        <v>0</v>
      </c>
      <c r="J15" s="15">
        <f t="shared" si="1"/>
        <v>99890.281521158933</v>
      </c>
      <c r="K15" s="15">
        <f t="shared" si="2"/>
        <v>7677183.2661408782</v>
      </c>
      <c r="L15" s="22">
        <f t="shared" si="5"/>
        <v>76.856158068937702</v>
      </c>
    </row>
    <row r="16" spans="1:13" ht="15" x14ac:dyDescent="0.25">
      <c r="A16" s="18">
        <v>7</v>
      </c>
      <c r="B16" s="51">
        <v>0</v>
      </c>
      <c r="C16" s="10">
        <v>1385</v>
      </c>
      <c r="D16" s="61">
        <v>1357</v>
      </c>
      <c r="E16" s="52">
        <v>0</v>
      </c>
      <c r="F16" s="20">
        <f t="shared" si="3"/>
        <v>0</v>
      </c>
      <c r="G16" s="20">
        <f t="shared" si="0"/>
        <v>0</v>
      </c>
      <c r="H16" s="15">
        <f t="shared" si="6"/>
        <v>99890.281521158933</v>
      </c>
      <c r="I16" s="15">
        <f t="shared" si="4"/>
        <v>0</v>
      </c>
      <c r="J16" s="15">
        <f t="shared" si="1"/>
        <v>99890.281521158933</v>
      </c>
      <c r="K16" s="15">
        <f t="shared" si="2"/>
        <v>7577292.984619719</v>
      </c>
      <c r="L16" s="22">
        <f t="shared" si="5"/>
        <v>75.856158068937702</v>
      </c>
    </row>
    <row r="17" spans="1:12" ht="15" x14ac:dyDescent="0.25">
      <c r="A17" s="18">
        <v>8</v>
      </c>
      <c r="B17" s="51">
        <v>0</v>
      </c>
      <c r="C17" s="10">
        <v>1406</v>
      </c>
      <c r="D17" s="61">
        <v>1384</v>
      </c>
      <c r="E17" s="52">
        <v>0</v>
      </c>
      <c r="F17" s="20">
        <f t="shared" si="3"/>
        <v>0</v>
      </c>
      <c r="G17" s="20">
        <f t="shared" si="0"/>
        <v>0</v>
      </c>
      <c r="H17" s="15">
        <f t="shared" si="6"/>
        <v>99890.281521158933</v>
      </c>
      <c r="I17" s="15">
        <f t="shared" si="4"/>
        <v>0</v>
      </c>
      <c r="J17" s="15">
        <f t="shared" si="1"/>
        <v>99890.281521158933</v>
      </c>
      <c r="K17" s="15">
        <f t="shared" si="2"/>
        <v>7477402.7030985598</v>
      </c>
      <c r="L17" s="22">
        <f t="shared" si="5"/>
        <v>74.856158068937702</v>
      </c>
    </row>
    <row r="18" spans="1:12" ht="15" x14ac:dyDescent="0.25">
      <c r="A18" s="18">
        <v>9</v>
      </c>
      <c r="B18" s="51">
        <v>0</v>
      </c>
      <c r="C18" s="10">
        <v>1423</v>
      </c>
      <c r="D18" s="61">
        <v>1406</v>
      </c>
      <c r="E18" s="52">
        <v>0</v>
      </c>
      <c r="F18" s="20">
        <f t="shared" si="3"/>
        <v>0</v>
      </c>
      <c r="G18" s="20">
        <f t="shared" si="0"/>
        <v>0</v>
      </c>
      <c r="H18" s="15">
        <f t="shared" si="6"/>
        <v>99890.281521158933</v>
      </c>
      <c r="I18" s="15">
        <f t="shared" si="4"/>
        <v>0</v>
      </c>
      <c r="J18" s="15">
        <f t="shared" si="1"/>
        <v>99890.281521158933</v>
      </c>
      <c r="K18" s="15">
        <f t="shared" si="2"/>
        <v>7377512.4215774005</v>
      </c>
      <c r="L18" s="22">
        <f t="shared" si="5"/>
        <v>73.856158068937702</v>
      </c>
    </row>
    <row r="19" spans="1:12" ht="15" x14ac:dyDescent="0.25">
      <c r="A19" s="18">
        <v>10</v>
      </c>
      <c r="B19" s="51">
        <v>0</v>
      </c>
      <c r="C19" s="10">
        <v>1413</v>
      </c>
      <c r="D19" s="61">
        <v>1394</v>
      </c>
      <c r="E19" s="52">
        <v>0</v>
      </c>
      <c r="F19" s="20">
        <f t="shared" si="3"/>
        <v>0</v>
      </c>
      <c r="G19" s="20">
        <f t="shared" si="0"/>
        <v>0</v>
      </c>
      <c r="H19" s="15">
        <f t="shared" si="6"/>
        <v>99890.281521158933</v>
      </c>
      <c r="I19" s="15">
        <f t="shared" si="4"/>
        <v>0</v>
      </c>
      <c r="J19" s="15">
        <f t="shared" si="1"/>
        <v>99890.281521158933</v>
      </c>
      <c r="K19" s="15">
        <f t="shared" si="2"/>
        <v>7277622.1400562413</v>
      </c>
      <c r="L19" s="22">
        <f t="shared" si="5"/>
        <v>72.856158068937688</v>
      </c>
    </row>
    <row r="20" spans="1:12" x14ac:dyDescent="0.2">
      <c r="A20" s="18">
        <v>11</v>
      </c>
      <c r="B20" s="10">
        <v>0</v>
      </c>
      <c r="C20" s="10">
        <v>1460</v>
      </c>
      <c r="D20" s="61">
        <v>1384</v>
      </c>
      <c r="E20" s="52">
        <v>0</v>
      </c>
      <c r="F20" s="20">
        <f t="shared" si="3"/>
        <v>0</v>
      </c>
      <c r="G20" s="20">
        <f t="shared" si="0"/>
        <v>0</v>
      </c>
      <c r="H20" s="15">
        <f t="shared" si="6"/>
        <v>99890.281521158933</v>
      </c>
      <c r="I20" s="15">
        <f t="shared" si="4"/>
        <v>0</v>
      </c>
      <c r="J20" s="15">
        <f t="shared" si="1"/>
        <v>99890.281521158933</v>
      </c>
      <c r="K20" s="15">
        <f t="shared" si="2"/>
        <v>7177731.8585350821</v>
      </c>
      <c r="L20" s="22">
        <f t="shared" si="5"/>
        <v>71.856158068937688</v>
      </c>
    </row>
    <row r="21" spans="1:12" x14ac:dyDescent="0.2">
      <c r="A21" s="18">
        <v>12</v>
      </c>
      <c r="B21" s="10">
        <v>0</v>
      </c>
      <c r="C21" s="10">
        <v>1429</v>
      </c>
      <c r="D21" s="61">
        <v>1449</v>
      </c>
      <c r="E21" s="52">
        <v>0</v>
      </c>
      <c r="F21" s="20">
        <f t="shared" si="3"/>
        <v>0</v>
      </c>
      <c r="G21" s="20">
        <f t="shared" si="0"/>
        <v>0</v>
      </c>
      <c r="H21" s="15">
        <f t="shared" si="6"/>
        <v>99890.281521158933</v>
      </c>
      <c r="I21" s="15">
        <f t="shared" si="4"/>
        <v>0</v>
      </c>
      <c r="J21" s="15">
        <f t="shared" si="1"/>
        <v>99890.281521158933</v>
      </c>
      <c r="K21" s="15">
        <f t="shared" si="2"/>
        <v>7077841.5770139229</v>
      </c>
      <c r="L21" s="22">
        <f t="shared" si="5"/>
        <v>70.856158068937688</v>
      </c>
    </row>
    <row r="22" spans="1:12" x14ac:dyDescent="0.2">
      <c r="A22" s="18">
        <v>13</v>
      </c>
      <c r="B22" s="10">
        <v>0</v>
      </c>
      <c r="C22" s="10">
        <v>1386</v>
      </c>
      <c r="D22" s="61">
        <v>1413</v>
      </c>
      <c r="E22" s="52">
        <v>0</v>
      </c>
      <c r="F22" s="20">
        <f t="shared" si="3"/>
        <v>0</v>
      </c>
      <c r="G22" s="20">
        <f t="shared" si="0"/>
        <v>0</v>
      </c>
      <c r="H22" s="15">
        <f t="shared" si="6"/>
        <v>99890.281521158933</v>
      </c>
      <c r="I22" s="15">
        <f t="shared" si="4"/>
        <v>0</v>
      </c>
      <c r="J22" s="15">
        <f t="shared" si="1"/>
        <v>99890.281521158933</v>
      </c>
      <c r="K22" s="15">
        <f t="shared" si="2"/>
        <v>6977951.2954927636</v>
      </c>
      <c r="L22" s="22">
        <f t="shared" si="5"/>
        <v>69.856158068937688</v>
      </c>
    </row>
    <row r="23" spans="1:12" x14ac:dyDescent="0.2">
      <c r="A23" s="18">
        <v>14</v>
      </c>
      <c r="B23" s="10">
        <v>0</v>
      </c>
      <c r="C23" s="10">
        <v>1383</v>
      </c>
      <c r="D23" s="61">
        <v>1381</v>
      </c>
      <c r="E23" s="52">
        <v>0</v>
      </c>
      <c r="F23" s="20">
        <f t="shared" si="3"/>
        <v>0</v>
      </c>
      <c r="G23" s="20">
        <f t="shared" si="0"/>
        <v>0</v>
      </c>
      <c r="H23" s="15">
        <f t="shared" si="6"/>
        <v>99890.281521158933</v>
      </c>
      <c r="I23" s="15">
        <f t="shared" si="4"/>
        <v>0</v>
      </c>
      <c r="J23" s="15">
        <f t="shared" si="1"/>
        <v>99890.281521158933</v>
      </c>
      <c r="K23" s="15">
        <f t="shared" si="2"/>
        <v>6878061.0139716044</v>
      </c>
      <c r="L23" s="22">
        <f t="shared" si="5"/>
        <v>68.856158068937688</v>
      </c>
    </row>
    <row r="24" spans="1:12" x14ac:dyDescent="0.2">
      <c r="A24" s="18">
        <v>15</v>
      </c>
      <c r="B24" s="10">
        <v>0</v>
      </c>
      <c r="C24" s="10">
        <v>1411</v>
      </c>
      <c r="D24" s="61">
        <v>1362</v>
      </c>
      <c r="E24" s="52">
        <v>0</v>
      </c>
      <c r="F24" s="20">
        <f t="shared" si="3"/>
        <v>0</v>
      </c>
      <c r="G24" s="20">
        <f t="shared" si="0"/>
        <v>0</v>
      </c>
      <c r="H24" s="15">
        <f t="shared" si="6"/>
        <v>99890.281521158933</v>
      </c>
      <c r="I24" s="15">
        <f t="shared" si="4"/>
        <v>0</v>
      </c>
      <c r="J24" s="15">
        <f t="shared" si="1"/>
        <v>99890.281521158933</v>
      </c>
      <c r="K24" s="15">
        <f t="shared" si="2"/>
        <v>6778170.7324504452</v>
      </c>
      <c r="L24" s="22">
        <f t="shared" si="5"/>
        <v>67.856158068937674</v>
      </c>
    </row>
    <row r="25" spans="1:12" x14ac:dyDescent="0.2">
      <c r="A25" s="18">
        <v>16</v>
      </c>
      <c r="B25" s="10">
        <v>1</v>
      </c>
      <c r="C25" s="10">
        <v>1280</v>
      </c>
      <c r="D25" s="61">
        <v>1397</v>
      </c>
      <c r="E25" s="52">
        <v>0.63929999999999998</v>
      </c>
      <c r="F25" s="20">
        <f t="shared" si="3"/>
        <v>7.4710496824803888E-4</v>
      </c>
      <c r="G25" s="20">
        <f t="shared" si="0"/>
        <v>7.4690369207192357E-4</v>
      </c>
      <c r="H25" s="15">
        <f t="shared" si="6"/>
        <v>99890.281521158933</v>
      </c>
      <c r="I25" s="15">
        <f t="shared" si="4"/>
        <v>74.608420070257452</v>
      </c>
      <c r="J25" s="15">
        <f t="shared" si="1"/>
        <v>99863.370264039593</v>
      </c>
      <c r="K25" s="15">
        <f t="shared" si="2"/>
        <v>6678280.450929286</v>
      </c>
      <c r="L25" s="22">
        <f t="shared" si="5"/>
        <v>66.856158068937674</v>
      </c>
    </row>
    <row r="26" spans="1:12" x14ac:dyDescent="0.2">
      <c r="A26" s="18">
        <v>17</v>
      </c>
      <c r="B26" s="10">
        <v>0</v>
      </c>
      <c r="C26" s="10">
        <v>1267</v>
      </c>
      <c r="D26" s="61">
        <v>1270</v>
      </c>
      <c r="E26" s="52">
        <v>0</v>
      </c>
      <c r="F26" s="20">
        <f t="shared" si="3"/>
        <v>0</v>
      </c>
      <c r="G26" s="20">
        <f t="shared" si="0"/>
        <v>0</v>
      </c>
      <c r="H26" s="15">
        <f t="shared" si="6"/>
        <v>99815.673101088672</v>
      </c>
      <c r="I26" s="15">
        <f t="shared" si="4"/>
        <v>0</v>
      </c>
      <c r="J26" s="15">
        <f t="shared" si="1"/>
        <v>99815.673101088672</v>
      </c>
      <c r="K26" s="15">
        <f t="shared" si="2"/>
        <v>6578417.0806652466</v>
      </c>
      <c r="L26" s="22">
        <f t="shared" si="5"/>
        <v>65.905652652393897</v>
      </c>
    </row>
    <row r="27" spans="1:12" x14ac:dyDescent="0.2">
      <c r="A27" s="18">
        <v>18</v>
      </c>
      <c r="B27" s="10">
        <v>0</v>
      </c>
      <c r="C27" s="10">
        <v>1246</v>
      </c>
      <c r="D27" s="61">
        <v>1261</v>
      </c>
      <c r="E27" s="52">
        <v>0</v>
      </c>
      <c r="F27" s="20">
        <f t="shared" si="3"/>
        <v>0</v>
      </c>
      <c r="G27" s="20">
        <f t="shared" si="0"/>
        <v>0</v>
      </c>
      <c r="H27" s="15">
        <f t="shared" si="6"/>
        <v>99815.673101088672</v>
      </c>
      <c r="I27" s="15">
        <f t="shared" si="4"/>
        <v>0</v>
      </c>
      <c r="J27" s="15">
        <f t="shared" si="1"/>
        <v>99815.673101088672</v>
      </c>
      <c r="K27" s="15">
        <f t="shared" si="2"/>
        <v>6478601.4075641576</v>
      </c>
      <c r="L27" s="22">
        <f t="shared" si="5"/>
        <v>64.905652652393897</v>
      </c>
    </row>
    <row r="28" spans="1:12" x14ac:dyDescent="0.2">
      <c r="A28" s="18">
        <v>19</v>
      </c>
      <c r="B28" s="10">
        <v>0</v>
      </c>
      <c r="C28" s="10">
        <v>1292</v>
      </c>
      <c r="D28" s="61">
        <v>1244</v>
      </c>
      <c r="E28" s="52">
        <v>0</v>
      </c>
      <c r="F28" s="20">
        <f t="shared" si="3"/>
        <v>0</v>
      </c>
      <c r="G28" s="20">
        <f t="shared" si="0"/>
        <v>0</v>
      </c>
      <c r="H28" s="15">
        <f t="shared" si="6"/>
        <v>99815.673101088672</v>
      </c>
      <c r="I28" s="15">
        <f t="shared" si="4"/>
        <v>0</v>
      </c>
      <c r="J28" s="15">
        <f t="shared" si="1"/>
        <v>99815.673101088672</v>
      </c>
      <c r="K28" s="15">
        <f t="shared" si="2"/>
        <v>6378785.7344630687</v>
      </c>
      <c r="L28" s="22">
        <f t="shared" si="5"/>
        <v>63.90565265239389</v>
      </c>
    </row>
    <row r="29" spans="1:12" x14ac:dyDescent="0.2">
      <c r="A29" s="18">
        <v>20</v>
      </c>
      <c r="B29" s="10">
        <v>2</v>
      </c>
      <c r="C29" s="10">
        <v>1288</v>
      </c>
      <c r="D29" s="61">
        <v>1288</v>
      </c>
      <c r="E29" s="52">
        <v>0.30049999999999999</v>
      </c>
      <c r="F29" s="20">
        <f t="shared" si="3"/>
        <v>1.5527950310559005E-3</v>
      </c>
      <c r="G29" s="20">
        <f t="shared" si="0"/>
        <v>1.5511102459362849E-3</v>
      </c>
      <c r="H29" s="15">
        <f t="shared" si="6"/>
        <v>99815.673101088672</v>
      </c>
      <c r="I29" s="15">
        <f t="shared" si="4"/>
        <v>154.82511325212548</v>
      </c>
      <c r="J29" s="15">
        <f t="shared" si="1"/>
        <v>99707.372934368817</v>
      </c>
      <c r="K29" s="15">
        <f t="shared" si="2"/>
        <v>6278970.0613619797</v>
      </c>
      <c r="L29" s="22">
        <f t="shared" si="5"/>
        <v>62.905652652393883</v>
      </c>
    </row>
    <row r="30" spans="1:12" x14ac:dyDescent="0.2">
      <c r="A30" s="18">
        <v>21</v>
      </c>
      <c r="B30" s="10">
        <v>0</v>
      </c>
      <c r="C30" s="10">
        <v>1264</v>
      </c>
      <c r="D30" s="61">
        <v>1273</v>
      </c>
      <c r="E30" s="52">
        <v>0</v>
      </c>
      <c r="F30" s="20">
        <f t="shared" si="3"/>
        <v>0</v>
      </c>
      <c r="G30" s="20">
        <f t="shared" si="0"/>
        <v>0</v>
      </c>
      <c r="H30" s="15">
        <f t="shared" si="6"/>
        <v>99660.847987836547</v>
      </c>
      <c r="I30" s="15">
        <f t="shared" si="4"/>
        <v>0</v>
      </c>
      <c r="J30" s="15">
        <f t="shared" si="1"/>
        <v>99660.847987836547</v>
      </c>
      <c r="K30" s="15">
        <f t="shared" si="2"/>
        <v>6179262.6884276113</v>
      </c>
      <c r="L30" s="22">
        <f t="shared" si="5"/>
        <v>62.002911004547954</v>
      </c>
    </row>
    <row r="31" spans="1:12" x14ac:dyDescent="0.2">
      <c r="A31" s="18">
        <v>22</v>
      </c>
      <c r="B31" s="10">
        <v>0</v>
      </c>
      <c r="C31" s="10">
        <v>1298</v>
      </c>
      <c r="D31" s="61">
        <v>1258</v>
      </c>
      <c r="E31" s="52">
        <v>0</v>
      </c>
      <c r="F31" s="20">
        <f t="shared" si="3"/>
        <v>0</v>
      </c>
      <c r="G31" s="20">
        <f t="shared" si="0"/>
        <v>0</v>
      </c>
      <c r="H31" s="15">
        <f t="shared" si="6"/>
        <v>99660.847987836547</v>
      </c>
      <c r="I31" s="15">
        <f t="shared" si="4"/>
        <v>0</v>
      </c>
      <c r="J31" s="15">
        <f t="shared" si="1"/>
        <v>99660.847987836547</v>
      </c>
      <c r="K31" s="15">
        <f t="shared" si="2"/>
        <v>6079601.840439775</v>
      </c>
      <c r="L31" s="22">
        <f t="shared" si="5"/>
        <v>61.002911004547954</v>
      </c>
    </row>
    <row r="32" spans="1:12" x14ac:dyDescent="0.2">
      <c r="A32" s="18">
        <v>23</v>
      </c>
      <c r="B32" s="10">
        <v>0</v>
      </c>
      <c r="C32" s="10">
        <v>1325</v>
      </c>
      <c r="D32" s="61">
        <v>1262</v>
      </c>
      <c r="E32" s="52">
        <v>0</v>
      </c>
      <c r="F32" s="20">
        <f t="shared" si="3"/>
        <v>0</v>
      </c>
      <c r="G32" s="20">
        <f t="shared" si="0"/>
        <v>0</v>
      </c>
      <c r="H32" s="15">
        <f t="shared" si="6"/>
        <v>99660.847987836547</v>
      </c>
      <c r="I32" s="15">
        <f t="shared" si="4"/>
        <v>0</v>
      </c>
      <c r="J32" s="15">
        <f t="shared" si="1"/>
        <v>99660.847987836547</v>
      </c>
      <c r="K32" s="15">
        <f t="shared" si="2"/>
        <v>5979940.9924519388</v>
      </c>
      <c r="L32" s="22">
        <f t="shared" si="5"/>
        <v>60.002911004547961</v>
      </c>
    </row>
    <row r="33" spans="1:12" x14ac:dyDescent="0.2">
      <c r="A33" s="18">
        <v>24</v>
      </c>
      <c r="B33" s="10">
        <v>0</v>
      </c>
      <c r="C33" s="10">
        <v>1331</v>
      </c>
      <c r="D33" s="61">
        <v>1302</v>
      </c>
      <c r="E33" s="52">
        <v>0</v>
      </c>
      <c r="F33" s="20">
        <f t="shared" si="3"/>
        <v>0</v>
      </c>
      <c r="G33" s="20">
        <f t="shared" si="0"/>
        <v>0</v>
      </c>
      <c r="H33" s="15">
        <f t="shared" si="6"/>
        <v>99660.847987836547</v>
      </c>
      <c r="I33" s="15">
        <f t="shared" si="4"/>
        <v>0</v>
      </c>
      <c r="J33" s="15">
        <f t="shared" si="1"/>
        <v>99660.847987836547</v>
      </c>
      <c r="K33" s="15">
        <f t="shared" si="2"/>
        <v>5880280.1444641026</v>
      </c>
      <c r="L33" s="22">
        <f t="shared" si="5"/>
        <v>59.002911004547961</v>
      </c>
    </row>
    <row r="34" spans="1:12" x14ac:dyDescent="0.2">
      <c r="A34" s="18">
        <v>25</v>
      </c>
      <c r="B34" s="10">
        <v>0</v>
      </c>
      <c r="C34" s="10">
        <v>1343</v>
      </c>
      <c r="D34" s="61">
        <v>1291</v>
      </c>
      <c r="E34" s="52">
        <v>0</v>
      </c>
      <c r="F34" s="20">
        <f t="shared" si="3"/>
        <v>0</v>
      </c>
      <c r="G34" s="20">
        <f t="shared" si="0"/>
        <v>0</v>
      </c>
      <c r="H34" s="15">
        <f t="shared" si="6"/>
        <v>99660.847987836547</v>
      </c>
      <c r="I34" s="15">
        <f t="shared" si="4"/>
        <v>0</v>
      </c>
      <c r="J34" s="15">
        <f t="shared" si="1"/>
        <v>99660.847987836547</v>
      </c>
      <c r="K34" s="15">
        <f t="shared" si="2"/>
        <v>5780619.2964762663</v>
      </c>
      <c r="L34" s="22">
        <f t="shared" si="5"/>
        <v>58.002911004547968</v>
      </c>
    </row>
    <row r="35" spans="1:12" x14ac:dyDescent="0.2">
      <c r="A35" s="18">
        <v>26</v>
      </c>
      <c r="B35" s="10">
        <v>1</v>
      </c>
      <c r="C35" s="10">
        <v>1383</v>
      </c>
      <c r="D35" s="61">
        <v>1312</v>
      </c>
      <c r="E35" s="52">
        <v>0.57379999999999998</v>
      </c>
      <c r="F35" s="20">
        <f t="shared" si="3"/>
        <v>7.4211502782931351E-4</v>
      </c>
      <c r="G35" s="20">
        <f t="shared" si="0"/>
        <v>7.4188037891095219E-4</v>
      </c>
      <c r="H35" s="15">
        <f t="shared" si="6"/>
        <v>99660.847987836547</v>
      </c>
      <c r="I35" s="15">
        <f t="shared" si="4"/>
        <v>73.936427667802988</v>
      </c>
      <c r="J35" s="15">
        <f t="shared" si="1"/>
        <v>99629.336282364529</v>
      </c>
      <c r="K35" s="15">
        <f t="shared" si="2"/>
        <v>5680958.4484884301</v>
      </c>
      <c r="L35" s="22">
        <f t="shared" si="5"/>
        <v>57.002911004547968</v>
      </c>
    </row>
    <row r="36" spans="1:12" x14ac:dyDescent="0.2">
      <c r="A36" s="18">
        <v>27</v>
      </c>
      <c r="B36" s="10">
        <v>0</v>
      </c>
      <c r="C36" s="10">
        <v>1373</v>
      </c>
      <c r="D36" s="61">
        <v>1350</v>
      </c>
      <c r="E36" s="52">
        <v>0</v>
      </c>
      <c r="F36" s="20">
        <f t="shared" si="3"/>
        <v>0</v>
      </c>
      <c r="G36" s="20">
        <f t="shared" si="0"/>
        <v>0</v>
      </c>
      <c r="H36" s="15">
        <f t="shared" si="6"/>
        <v>99586.911560168737</v>
      </c>
      <c r="I36" s="15">
        <f t="shared" si="4"/>
        <v>0</v>
      </c>
      <c r="J36" s="15">
        <f t="shared" si="1"/>
        <v>99586.911560168737</v>
      </c>
      <c r="K36" s="15">
        <f t="shared" si="2"/>
        <v>5581329.112206066</v>
      </c>
      <c r="L36" s="22">
        <f t="shared" si="5"/>
        <v>56.044805735680647</v>
      </c>
    </row>
    <row r="37" spans="1:12" x14ac:dyDescent="0.2">
      <c r="A37" s="18">
        <v>28</v>
      </c>
      <c r="B37" s="10">
        <v>1</v>
      </c>
      <c r="C37" s="10">
        <v>1359</v>
      </c>
      <c r="D37" s="61">
        <v>1305</v>
      </c>
      <c r="E37" s="52">
        <v>0.55189999999999995</v>
      </c>
      <c r="F37" s="20">
        <f t="shared" si="3"/>
        <v>7.5075075075075074E-4</v>
      </c>
      <c r="G37" s="20">
        <f t="shared" si="0"/>
        <v>7.5049827456694182E-4</v>
      </c>
      <c r="H37" s="15">
        <f t="shared" si="6"/>
        <v>99586.911560168737</v>
      </c>
      <c r="I37" s="15">
        <f t="shared" si="4"/>
        <v>74.739805295357272</v>
      </c>
      <c r="J37" s="15">
        <f t="shared" si="1"/>
        <v>99553.420653415888</v>
      </c>
      <c r="K37" s="15">
        <f t="shared" si="2"/>
        <v>5481742.2006458975</v>
      </c>
      <c r="L37" s="22">
        <f t="shared" si="5"/>
        <v>55.044805735680647</v>
      </c>
    </row>
    <row r="38" spans="1:12" x14ac:dyDescent="0.2">
      <c r="A38" s="18">
        <v>29</v>
      </c>
      <c r="B38" s="10">
        <v>0</v>
      </c>
      <c r="C38" s="10">
        <v>1379</v>
      </c>
      <c r="D38" s="61">
        <v>1314</v>
      </c>
      <c r="E38" s="52">
        <v>0</v>
      </c>
      <c r="F38" s="20">
        <f t="shared" si="3"/>
        <v>0</v>
      </c>
      <c r="G38" s="20">
        <f t="shared" si="0"/>
        <v>0</v>
      </c>
      <c r="H38" s="15">
        <f t="shared" si="6"/>
        <v>99512.171754873387</v>
      </c>
      <c r="I38" s="15">
        <f t="shared" si="4"/>
        <v>0</v>
      </c>
      <c r="J38" s="15">
        <f t="shared" si="1"/>
        <v>99512.171754873387</v>
      </c>
      <c r="K38" s="15">
        <f t="shared" si="2"/>
        <v>5382188.7799924817</v>
      </c>
      <c r="L38" s="22">
        <f t="shared" si="5"/>
        <v>54.085733283465409</v>
      </c>
    </row>
    <row r="39" spans="1:12" x14ac:dyDescent="0.2">
      <c r="A39" s="18">
        <v>30</v>
      </c>
      <c r="B39" s="10">
        <v>3</v>
      </c>
      <c r="C39" s="10">
        <v>1406</v>
      </c>
      <c r="D39" s="61">
        <v>1356</v>
      </c>
      <c r="E39" s="52">
        <v>0.39979999999999999</v>
      </c>
      <c r="F39" s="20">
        <f t="shared" si="3"/>
        <v>2.1723388848660392E-3</v>
      </c>
      <c r="G39" s="20">
        <f t="shared" si="0"/>
        <v>2.1695101954685293E-3</v>
      </c>
      <c r="H39" s="15">
        <f t="shared" si="6"/>
        <v>99512.171754873387</v>
      </c>
      <c r="I39" s="15">
        <f t="shared" si="4"/>
        <v>215.89267119541321</v>
      </c>
      <c r="J39" s="15">
        <f t="shared" si="1"/>
        <v>99382.592973621897</v>
      </c>
      <c r="K39" s="15">
        <f t="shared" si="2"/>
        <v>5282676.6082376083</v>
      </c>
      <c r="L39" s="22">
        <f t="shared" si="5"/>
        <v>53.085733283465409</v>
      </c>
    </row>
    <row r="40" spans="1:12" x14ac:dyDescent="0.2">
      <c r="A40" s="18">
        <v>31</v>
      </c>
      <c r="B40" s="10">
        <v>0</v>
      </c>
      <c r="C40" s="10">
        <v>1328</v>
      </c>
      <c r="D40" s="61">
        <v>1336</v>
      </c>
      <c r="E40" s="52">
        <v>0</v>
      </c>
      <c r="F40" s="20">
        <f t="shared" si="3"/>
        <v>0</v>
      </c>
      <c r="G40" s="20">
        <f t="shared" si="0"/>
        <v>0</v>
      </c>
      <c r="H40" s="15">
        <f t="shared" si="6"/>
        <v>99296.279083677975</v>
      </c>
      <c r="I40" s="15">
        <f t="shared" si="4"/>
        <v>0</v>
      </c>
      <c r="J40" s="15">
        <f t="shared" si="1"/>
        <v>99296.279083677975</v>
      </c>
      <c r="K40" s="15">
        <f t="shared" si="2"/>
        <v>5183294.0152639868</v>
      </c>
      <c r="L40" s="22">
        <f t="shared" si="5"/>
        <v>52.200284472854946</v>
      </c>
    </row>
    <row r="41" spans="1:12" x14ac:dyDescent="0.2">
      <c r="A41" s="18">
        <v>32</v>
      </c>
      <c r="B41" s="10">
        <v>0</v>
      </c>
      <c r="C41" s="10">
        <v>1426</v>
      </c>
      <c r="D41" s="61">
        <v>1310</v>
      </c>
      <c r="E41" s="52">
        <v>0</v>
      </c>
      <c r="F41" s="20">
        <f t="shared" si="3"/>
        <v>0</v>
      </c>
      <c r="G41" s="20">
        <f t="shared" si="0"/>
        <v>0</v>
      </c>
      <c r="H41" s="15">
        <f t="shared" si="6"/>
        <v>99296.279083677975</v>
      </c>
      <c r="I41" s="15">
        <f t="shared" si="4"/>
        <v>0</v>
      </c>
      <c r="J41" s="15">
        <f t="shared" si="1"/>
        <v>99296.279083677975</v>
      </c>
      <c r="K41" s="15">
        <f t="shared" si="2"/>
        <v>5083997.7361803092</v>
      </c>
      <c r="L41" s="22">
        <f t="shared" si="5"/>
        <v>51.200284472854953</v>
      </c>
    </row>
    <row r="42" spans="1:12" x14ac:dyDescent="0.2">
      <c r="A42" s="18">
        <v>33</v>
      </c>
      <c r="B42" s="10">
        <v>0</v>
      </c>
      <c r="C42" s="10">
        <v>1438</v>
      </c>
      <c r="D42" s="61">
        <v>1389</v>
      </c>
      <c r="E42" s="52">
        <v>0</v>
      </c>
      <c r="F42" s="20">
        <f t="shared" si="3"/>
        <v>0</v>
      </c>
      <c r="G42" s="20">
        <f t="shared" si="0"/>
        <v>0</v>
      </c>
      <c r="H42" s="15">
        <f t="shared" si="6"/>
        <v>99296.279083677975</v>
      </c>
      <c r="I42" s="15">
        <f t="shared" si="4"/>
        <v>0</v>
      </c>
      <c r="J42" s="15">
        <f t="shared" si="1"/>
        <v>99296.279083677975</v>
      </c>
      <c r="K42" s="15">
        <f t="shared" si="2"/>
        <v>4984701.4570966316</v>
      </c>
      <c r="L42" s="22">
        <f t="shared" si="5"/>
        <v>50.200284472854953</v>
      </c>
    </row>
    <row r="43" spans="1:12" x14ac:dyDescent="0.2">
      <c r="A43" s="18">
        <v>34</v>
      </c>
      <c r="B43" s="10">
        <v>1</v>
      </c>
      <c r="C43" s="10">
        <v>1547</v>
      </c>
      <c r="D43" s="61">
        <v>1421</v>
      </c>
      <c r="E43" s="52">
        <v>0.74860000000000004</v>
      </c>
      <c r="F43" s="20">
        <f t="shared" si="3"/>
        <v>6.7385444743935314E-4</v>
      </c>
      <c r="G43" s="20">
        <f t="shared" si="0"/>
        <v>6.7374031110902107E-4</v>
      </c>
      <c r="H43" s="15">
        <f t="shared" si="6"/>
        <v>99296.279083677975</v>
      </c>
      <c r="I43" s="15">
        <f t="shared" si="4"/>
        <v>66.899905961805374</v>
      </c>
      <c r="J43" s="15">
        <f t="shared" si="1"/>
        <v>99279.460447319172</v>
      </c>
      <c r="K43" s="15">
        <f t="shared" si="2"/>
        <v>4885405.1780129541</v>
      </c>
      <c r="L43" s="22">
        <f t="shared" si="5"/>
        <v>49.20028447285496</v>
      </c>
    </row>
    <row r="44" spans="1:12" x14ac:dyDescent="0.2">
      <c r="A44" s="18">
        <v>35</v>
      </c>
      <c r="B44" s="10">
        <v>0</v>
      </c>
      <c r="C44" s="10">
        <v>1681</v>
      </c>
      <c r="D44" s="61">
        <v>1517</v>
      </c>
      <c r="E44" s="52">
        <v>0</v>
      </c>
      <c r="F44" s="20">
        <f t="shared" si="3"/>
        <v>0</v>
      </c>
      <c r="G44" s="20">
        <f t="shared" si="0"/>
        <v>0</v>
      </c>
      <c r="H44" s="15">
        <f t="shared" si="6"/>
        <v>99229.379177716168</v>
      </c>
      <c r="I44" s="15">
        <f t="shared" si="4"/>
        <v>0</v>
      </c>
      <c r="J44" s="15">
        <f t="shared" si="1"/>
        <v>99229.379177716168</v>
      </c>
      <c r="K44" s="15">
        <f t="shared" si="2"/>
        <v>4786125.7175656352</v>
      </c>
      <c r="L44" s="22">
        <f t="shared" si="5"/>
        <v>48.232950334133001</v>
      </c>
    </row>
    <row r="45" spans="1:12" x14ac:dyDescent="0.2">
      <c r="A45" s="18">
        <v>36</v>
      </c>
      <c r="B45" s="10">
        <v>2</v>
      </c>
      <c r="C45" s="10">
        <v>1612</v>
      </c>
      <c r="D45" s="61">
        <v>1647</v>
      </c>
      <c r="E45" s="52">
        <v>0.36890000000000001</v>
      </c>
      <c r="F45" s="20">
        <f t="shared" si="3"/>
        <v>1.22737035900583E-3</v>
      </c>
      <c r="G45" s="20">
        <f t="shared" si="0"/>
        <v>1.2264203818312688E-3</v>
      </c>
      <c r="H45" s="15">
        <f t="shared" si="6"/>
        <v>99229.379177716168</v>
      </c>
      <c r="I45" s="15">
        <f t="shared" si="4"/>
        <v>121.69693310001442</v>
      </c>
      <c r="J45" s="15">
        <f t="shared" si="1"/>
        <v>99152.576243236748</v>
      </c>
      <c r="K45" s="15">
        <f t="shared" si="2"/>
        <v>4686896.3383879187</v>
      </c>
      <c r="L45" s="22">
        <f t="shared" si="5"/>
        <v>47.232950334132994</v>
      </c>
    </row>
    <row r="46" spans="1:12" x14ac:dyDescent="0.2">
      <c r="A46" s="18">
        <v>37</v>
      </c>
      <c r="B46" s="10">
        <v>2</v>
      </c>
      <c r="C46" s="10">
        <v>1711</v>
      </c>
      <c r="D46" s="61">
        <v>1565</v>
      </c>
      <c r="E46" s="52">
        <v>0.30740000000000001</v>
      </c>
      <c r="F46" s="20">
        <f t="shared" si="3"/>
        <v>1.221001221001221E-3</v>
      </c>
      <c r="G46" s="20">
        <f t="shared" si="0"/>
        <v>1.2199695349207739E-3</v>
      </c>
      <c r="H46" s="15">
        <f t="shared" si="6"/>
        <v>99107.682244616153</v>
      </c>
      <c r="I46" s="15">
        <f t="shared" si="4"/>
        <v>120.90835301504021</v>
      </c>
      <c r="J46" s="15">
        <f t="shared" si="1"/>
        <v>99023.94111931794</v>
      </c>
      <c r="K46" s="15">
        <f t="shared" si="2"/>
        <v>4587743.762144682</v>
      </c>
      <c r="L46" s="22">
        <f t="shared" si="5"/>
        <v>46.290495935736637</v>
      </c>
    </row>
    <row r="47" spans="1:12" x14ac:dyDescent="0.2">
      <c r="A47" s="18">
        <v>38</v>
      </c>
      <c r="B47" s="10">
        <v>0</v>
      </c>
      <c r="C47" s="10">
        <v>1828</v>
      </c>
      <c r="D47" s="61">
        <v>1663</v>
      </c>
      <c r="E47" s="52">
        <v>0</v>
      </c>
      <c r="F47" s="20">
        <f t="shared" si="3"/>
        <v>0</v>
      </c>
      <c r="G47" s="20">
        <f t="shared" si="0"/>
        <v>0</v>
      </c>
      <c r="H47" s="15">
        <f t="shared" si="6"/>
        <v>98986.773891601115</v>
      </c>
      <c r="I47" s="15">
        <f t="shared" si="4"/>
        <v>0</v>
      </c>
      <c r="J47" s="15">
        <f t="shared" si="1"/>
        <v>98986.773891601115</v>
      </c>
      <c r="K47" s="15">
        <f t="shared" si="2"/>
        <v>4488719.8210253641</v>
      </c>
      <c r="L47" s="22">
        <f t="shared" si="5"/>
        <v>45.346662433315501</v>
      </c>
    </row>
    <row r="48" spans="1:12" x14ac:dyDescent="0.2">
      <c r="A48" s="18">
        <v>39</v>
      </c>
      <c r="B48" s="10">
        <v>1</v>
      </c>
      <c r="C48" s="10">
        <v>1920</v>
      </c>
      <c r="D48" s="61">
        <v>1809</v>
      </c>
      <c r="E48" s="52">
        <v>0.78959999999999997</v>
      </c>
      <c r="F48" s="20">
        <f t="shared" si="3"/>
        <v>5.3633681952266023E-4</v>
      </c>
      <c r="G48" s="20">
        <f t="shared" si="0"/>
        <v>5.3627630328012326E-4</v>
      </c>
      <c r="H48" s="15">
        <f t="shared" si="6"/>
        <v>98986.773891601115</v>
      </c>
      <c r="I48" s="15">
        <f t="shared" si="4"/>
        <v>53.084261176213268</v>
      </c>
      <c r="J48" s="15">
        <f t="shared" si="1"/>
        <v>98975.604963049627</v>
      </c>
      <c r="K48" s="15">
        <f t="shared" si="2"/>
        <v>4389733.0471337633</v>
      </c>
      <c r="L48" s="22">
        <f t="shared" si="5"/>
        <v>44.346662433315508</v>
      </c>
    </row>
    <row r="49" spans="1:12" x14ac:dyDescent="0.2">
      <c r="A49" s="18">
        <v>40</v>
      </c>
      <c r="B49" s="10">
        <v>0</v>
      </c>
      <c r="C49" s="10">
        <v>2043</v>
      </c>
      <c r="D49" s="61">
        <v>1870</v>
      </c>
      <c r="E49" s="52">
        <v>0</v>
      </c>
      <c r="F49" s="20">
        <f t="shared" si="3"/>
        <v>0</v>
      </c>
      <c r="G49" s="20">
        <f t="shared" si="0"/>
        <v>0</v>
      </c>
      <c r="H49" s="15">
        <f t="shared" si="6"/>
        <v>98933.689630424895</v>
      </c>
      <c r="I49" s="15">
        <f t="shared" si="4"/>
        <v>0</v>
      </c>
      <c r="J49" s="15">
        <f t="shared" si="1"/>
        <v>98933.689630424895</v>
      </c>
      <c r="K49" s="15">
        <f t="shared" si="2"/>
        <v>4290757.442170714</v>
      </c>
      <c r="L49" s="22">
        <f t="shared" si="5"/>
        <v>43.370033587134969</v>
      </c>
    </row>
    <row r="50" spans="1:12" x14ac:dyDescent="0.2">
      <c r="A50" s="18">
        <v>41</v>
      </c>
      <c r="B50" s="10">
        <v>2</v>
      </c>
      <c r="C50" s="10">
        <v>2074</v>
      </c>
      <c r="D50" s="61">
        <v>1971</v>
      </c>
      <c r="E50" s="52">
        <v>0.47399999999999998</v>
      </c>
      <c r="F50" s="20">
        <f t="shared" si="3"/>
        <v>9.8887515451174298E-4</v>
      </c>
      <c r="G50" s="20">
        <f t="shared" si="0"/>
        <v>9.8836106015560781E-4</v>
      </c>
      <c r="H50" s="15">
        <f t="shared" si="6"/>
        <v>98933.689630424895</v>
      </c>
      <c r="I50" s="15">
        <f t="shared" si="4"/>
        <v>97.782206368232607</v>
      </c>
      <c r="J50" s="15">
        <f t="shared" si="1"/>
        <v>98882.256189875203</v>
      </c>
      <c r="K50" s="15">
        <f t="shared" si="2"/>
        <v>4191823.752540289</v>
      </c>
      <c r="L50" s="22">
        <f t="shared" si="5"/>
        <v>42.370033587134962</v>
      </c>
    </row>
    <row r="51" spans="1:12" x14ac:dyDescent="0.2">
      <c r="A51" s="18">
        <v>42</v>
      </c>
      <c r="B51" s="10">
        <v>2</v>
      </c>
      <c r="C51" s="10">
        <v>2178</v>
      </c>
      <c r="D51" s="61">
        <v>2031</v>
      </c>
      <c r="E51" s="52">
        <v>0.4577</v>
      </c>
      <c r="F51" s="20">
        <f t="shared" si="3"/>
        <v>9.5034449988120695E-4</v>
      </c>
      <c r="G51" s="20">
        <f t="shared" si="0"/>
        <v>9.4985497139369267E-4</v>
      </c>
      <c r="H51" s="15">
        <f t="shared" si="6"/>
        <v>98835.907424056655</v>
      </c>
      <c r="I51" s="15">
        <f t="shared" si="4"/>
        <v>93.879778018946993</v>
      </c>
      <c r="J51" s="15">
        <f t="shared" si="1"/>
        <v>98784.996420436975</v>
      </c>
      <c r="K51" s="15">
        <f t="shared" si="2"/>
        <v>4092941.4963504137</v>
      </c>
      <c r="L51" s="22">
        <f t="shared" si="5"/>
        <v>41.411482962255796</v>
      </c>
    </row>
    <row r="52" spans="1:12" x14ac:dyDescent="0.2">
      <c r="A52" s="18">
        <v>43</v>
      </c>
      <c r="B52" s="10">
        <v>0</v>
      </c>
      <c r="C52" s="10">
        <v>2230</v>
      </c>
      <c r="D52" s="61">
        <v>2137</v>
      </c>
      <c r="E52" s="52">
        <v>0</v>
      </c>
      <c r="F52" s="20">
        <f t="shared" si="3"/>
        <v>0</v>
      </c>
      <c r="G52" s="20">
        <f t="shared" si="0"/>
        <v>0</v>
      </c>
      <c r="H52" s="15">
        <f t="shared" si="6"/>
        <v>98742.027646037706</v>
      </c>
      <c r="I52" s="15">
        <f t="shared" si="4"/>
        <v>0</v>
      </c>
      <c r="J52" s="15">
        <f t="shared" si="1"/>
        <v>98742.027646037706</v>
      </c>
      <c r="K52" s="15">
        <f t="shared" si="2"/>
        <v>3994156.4999299766</v>
      </c>
      <c r="L52" s="22">
        <f t="shared" si="5"/>
        <v>40.450420101234911</v>
      </c>
    </row>
    <row r="53" spans="1:12" x14ac:dyDescent="0.2">
      <c r="A53" s="18">
        <v>44</v>
      </c>
      <c r="B53" s="10">
        <v>1</v>
      </c>
      <c r="C53" s="10">
        <v>2213</v>
      </c>
      <c r="D53" s="61">
        <v>2231</v>
      </c>
      <c r="E53" s="52">
        <v>0.4672</v>
      </c>
      <c r="F53" s="20">
        <f t="shared" si="3"/>
        <v>4.5004500450045003E-4</v>
      </c>
      <c r="G53" s="20">
        <f t="shared" si="0"/>
        <v>4.4993711678855758E-4</v>
      </c>
      <c r="H53" s="15">
        <f t="shared" si="6"/>
        <v>98742.027646037706</v>
      </c>
      <c r="I53" s="15">
        <f t="shared" si="4"/>
        <v>44.427703224914247</v>
      </c>
      <c r="J53" s="15">
        <f t="shared" si="1"/>
        <v>98718.356565759474</v>
      </c>
      <c r="K53" s="15">
        <f t="shared" si="2"/>
        <v>3895414.4722839389</v>
      </c>
      <c r="L53" s="22">
        <f t="shared" si="5"/>
        <v>39.450420101234904</v>
      </c>
    </row>
    <row r="54" spans="1:12" x14ac:dyDescent="0.2">
      <c r="A54" s="18">
        <v>45</v>
      </c>
      <c r="B54" s="10">
        <v>1</v>
      </c>
      <c r="C54" s="10">
        <v>2208</v>
      </c>
      <c r="D54" s="61">
        <v>2194</v>
      </c>
      <c r="E54" s="52">
        <v>0.60660000000000003</v>
      </c>
      <c r="F54" s="20">
        <f t="shared" si="3"/>
        <v>4.5433893684688776E-4</v>
      </c>
      <c r="G54" s="20">
        <f t="shared" si="0"/>
        <v>4.5425774420873615E-4</v>
      </c>
      <c r="H54" s="15">
        <f t="shared" si="6"/>
        <v>98697.599942812798</v>
      </c>
      <c r="I54" s="15">
        <f t="shared" si="4"/>
        <v>44.834149108838425</v>
      </c>
      <c r="J54" s="15">
        <f t="shared" si="1"/>
        <v>98679.962188553385</v>
      </c>
      <c r="K54" s="15">
        <f t="shared" si="2"/>
        <v>3796696.1157181794</v>
      </c>
      <c r="L54" s="22">
        <f t="shared" si="5"/>
        <v>38.467967994338814</v>
      </c>
    </row>
    <row r="55" spans="1:12" x14ac:dyDescent="0.2">
      <c r="A55" s="18">
        <v>46</v>
      </c>
      <c r="B55" s="10">
        <v>1</v>
      </c>
      <c r="C55" s="10">
        <v>2200</v>
      </c>
      <c r="D55" s="61">
        <v>2168</v>
      </c>
      <c r="E55" s="52">
        <v>0.63109999999999999</v>
      </c>
      <c r="F55" s="20">
        <f t="shared" si="3"/>
        <v>4.5787545787545788E-4</v>
      </c>
      <c r="G55" s="20">
        <f t="shared" si="0"/>
        <v>4.5779813107575375E-4</v>
      </c>
      <c r="H55" s="15">
        <f t="shared" si="6"/>
        <v>98652.765793703962</v>
      </c>
      <c r="I55" s="15">
        <f t="shared" si="4"/>
        <v>45.163051805811719</v>
      </c>
      <c r="J55" s="15">
        <f t="shared" si="1"/>
        <v>98636.105143892797</v>
      </c>
      <c r="K55" s="15">
        <f t="shared" si="2"/>
        <v>3698016.1535296259</v>
      </c>
      <c r="L55" s="22">
        <f t="shared" si="5"/>
        <v>37.48517463020417</v>
      </c>
    </row>
    <row r="56" spans="1:12" x14ac:dyDescent="0.2">
      <c r="A56" s="18">
        <v>47</v>
      </c>
      <c r="B56" s="10">
        <v>2</v>
      </c>
      <c r="C56" s="10">
        <v>2028</v>
      </c>
      <c r="D56" s="61">
        <v>2170</v>
      </c>
      <c r="E56" s="52">
        <v>0.2883</v>
      </c>
      <c r="F56" s="20">
        <f t="shared" si="3"/>
        <v>9.528346831824678E-4</v>
      </c>
      <c r="G56" s="20">
        <f t="shared" si="0"/>
        <v>9.5218897294707336E-4</v>
      </c>
      <c r="H56" s="15">
        <f t="shared" si="6"/>
        <v>98607.602741898154</v>
      </c>
      <c r="I56" s="15">
        <f t="shared" si="4"/>
        <v>93.893071979581023</v>
      </c>
      <c r="J56" s="15">
        <f t="shared" si="1"/>
        <v>98540.779042570299</v>
      </c>
      <c r="K56" s="15">
        <f t="shared" si="2"/>
        <v>3599380.0483857333</v>
      </c>
      <c r="L56" s="22">
        <f t="shared" si="5"/>
        <v>36.502054084074842</v>
      </c>
    </row>
    <row r="57" spans="1:12" x14ac:dyDescent="0.2">
      <c r="A57" s="18">
        <v>48</v>
      </c>
      <c r="B57" s="10">
        <v>0</v>
      </c>
      <c r="C57" s="10">
        <v>2108</v>
      </c>
      <c r="D57" s="61">
        <v>2018</v>
      </c>
      <c r="E57" s="52">
        <v>0</v>
      </c>
      <c r="F57" s="20">
        <f t="shared" si="3"/>
        <v>0</v>
      </c>
      <c r="G57" s="20">
        <f t="shared" si="0"/>
        <v>0</v>
      </c>
      <c r="H57" s="15">
        <f t="shared" si="6"/>
        <v>98513.709669918579</v>
      </c>
      <c r="I57" s="15">
        <f t="shared" si="4"/>
        <v>0</v>
      </c>
      <c r="J57" s="15">
        <f t="shared" si="1"/>
        <v>98513.709669918579</v>
      </c>
      <c r="K57" s="15">
        <f t="shared" si="2"/>
        <v>3500839.2693431629</v>
      </c>
      <c r="L57" s="22">
        <f t="shared" si="5"/>
        <v>35.536569286377748</v>
      </c>
    </row>
    <row r="58" spans="1:12" x14ac:dyDescent="0.2">
      <c r="A58" s="18">
        <v>49</v>
      </c>
      <c r="B58" s="10">
        <v>3</v>
      </c>
      <c r="C58" s="10">
        <v>1900</v>
      </c>
      <c r="D58" s="61">
        <v>2074</v>
      </c>
      <c r="E58" s="52">
        <v>0.50549999999999995</v>
      </c>
      <c r="F58" s="20">
        <f t="shared" si="3"/>
        <v>1.5098137896326119E-3</v>
      </c>
      <c r="G58" s="20">
        <f t="shared" si="0"/>
        <v>1.5086873992165386E-3</v>
      </c>
      <c r="H58" s="15">
        <f t="shared" si="6"/>
        <v>98513.709669918579</v>
      </c>
      <c r="I58" s="15">
        <f t="shared" si="4"/>
        <v>148.62639242908264</v>
      </c>
      <c r="J58" s="15">
        <f t="shared" si="1"/>
        <v>98440.213918862399</v>
      </c>
      <c r="K58" s="15">
        <f t="shared" si="2"/>
        <v>3402325.5596732441</v>
      </c>
      <c r="L58" s="22">
        <f t="shared" si="5"/>
        <v>34.536569286377741</v>
      </c>
    </row>
    <row r="59" spans="1:12" x14ac:dyDescent="0.2">
      <c r="A59" s="18">
        <v>50</v>
      </c>
      <c r="B59" s="10">
        <v>3</v>
      </c>
      <c r="C59" s="10">
        <v>1910</v>
      </c>
      <c r="D59" s="61">
        <v>1863</v>
      </c>
      <c r="E59" s="52">
        <v>0.74129999999999996</v>
      </c>
      <c r="F59" s="20">
        <f t="shared" si="3"/>
        <v>1.5902464882056719E-3</v>
      </c>
      <c r="G59" s="20">
        <f t="shared" si="0"/>
        <v>1.5895925349767319E-3</v>
      </c>
      <c r="H59" s="15">
        <f t="shared" si="6"/>
        <v>98365.083277489495</v>
      </c>
      <c r="I59" s="15">
        <f t="shared" si="4"/>
        <v>156.36040208026188</v>
      </c>
      <c r="J59" s="15">
        <f t="shared" si="1"/>
        <v>98324.632841471335</v>
      </c>
      <c r="K59" s="15">
        <f t="shared" si="2"/>
        <v>3303885.3457543817</v>
      </c>
      <c r="L59" s="22">
        <f t="shared" si="5"/>
        <v>33.587989108229266</v>
      </c>
    </row>
    <row r="60" spans="1:12" x14ac:dyDescent="0.2">
      <c r="A60" s="18">
        <v>51</v>
      </c>
      <c r="B60" s="10">
        <v>7</v>
      </c>
      <c r="C60" s="10">
        <v>1801</v>
      </c>
      <c r="D60" s="61">
        <v>1836</v>
      </c>
      <c r="E60" s="52">
        <v>0.61360000000000003</v>
      </c>
      <c r="F60" s="20">
        <f t="shared" si="3"/>
        <v>3.8493263678856201E-3</v>
      </c>
      <c r="G60" s="20">
        <f t="shared" si="0"/>
        <v>3.8436094611654877E-3</v>
      </c>
      <c r="H60" s="15">
        <f t="shared" si="6"/>
        <v>98208.722875409236</v>
      </c>
      <c r="I60" s="15">
        <f t="shared" si="4"/>
        <v>377.47597641290241</v>
      </c>
      <c r="J60" s="15">
        <f t="shared" si="1"/>
        <v>98062.866158123288</v>
      </c>
      <c r="K60" s="15">
        <f t="shared" si="2"/>
        <v>3205560.7129129106</v>
      </c>
      <c r="L60" s="22">
        <f t="shared" si="5"/>
        <v>32.640285089335585</v>
      </c>
    </row>
    <row r="61" spans="1:12" x14ac:dyDescent="0.2">
      <c r="A61" s="18">
        <v>52</v>
      </c>
      <c r="B61" s="10">
        <v>3</v>
      </c>
      <c r="C61" s="10">
        <v>1776</v>
      </c>
      <c r="D61" s="61">
        <v>1765</v>
      </c>
      <c r="E61" s="52">
        <v>0.43990000000000001</v>
      </c>
      <c r="F61" s="20">
        <f t="shared" si="3"/>
        <v>1.6944365998305564E-3</v>
      </c>
      <c r="G61" s="20">
        <f t="shared" si="0"/>
        <v>1.6928300128378586E-3</v>
      </c>
      <c r="H61" s="15">
        <f t="shared" si="6"/>
        <v>97831.246898996338</v>
      </c>
      <c r="I61" s="15">
        <f t="shared" si="4"/>
        <v>165.61167094397169</v>
      </c>
      <c r="J61" s="15">
        <f t="shared" si="1"/>
        <v>97738.48780210063</v>
      </c>
      <c r="K61" s="15">
        <f t="shared" si="2"/>
        <v>3107497.8467547875</v>
      </c>
      <c r="L61" s="22">
        <f t="shared" si="5"/>
        <v>31.76385812564623</v>
      </c>
    </row>
    <row r="62" spans="1:12" x14ac:dyDescent="0.2">
      <c r="A62" s="18">
        <v>53</v>
      </c>
      <c r="B62" s="10">
        <v>5</v>
      </c>
      <c r="C62" s="10">
        <v>1711</v>
      </c>
      <c r="D62" s="61">
        <v>1722</v>
      </c>
      <c r="E62" s="52">
        <v>0.55249999999999999</v>
      </c>
      <c r="F62" s="20">
        <f t="shared" si="3"/>
        <v>2.9129041654529565E-3</v>
      </c>
      <c r="G62" s="20">
        <f t="shared" si="0"/>
        <v>2.9091120662695725E-3</v>
      </c>
      <c r="H62" s="15">
        <f t="shared" si="6"/>
        <v>97665.635228052372</v>
      </c>
      <c r="I62" s="15">
        <f t="shared" si="4"/>
        <v>284.1202779018098</v>
      </c>
      <c r="J62" s="15">
        <f t="shared" si="1"/>
        <v>97538.491403691311</v>
      </c>
      <c r="K62" s="15">
        <f t="shared" si="2"/>
        <v>3009759.3589526867</v>
      </c>
      <c r="L62" s="22">
        <f t="shared" si="5"/>
        <v>30.816974178530685</v>
      </c>
    </row>
    <row r="63" spans="1:12" x14ac:dyDescent="0.2">
      <c r="A63" s="18">
        <v>54</v>
      </c>
      <c r="B63" s="10">
        <v>6</v>
      </c>
      <c r="C63" s="10">
        <v>1715</v>
      </c>
      <c r="D63" s="61">
        <v>1664</v>
      </c>
      <c r="E63" s="52">
        <v>0.58150000000000002</v>
      </c>
      <c r="F63" s="20">
        <f t="shared" si="3"/>
        <v>3.5513465522343888E-3</v>
      </c>
      <c r="G63" s="20">
        <f t="shared" si="0"/>
        <v>3.546076237093021E-3</v>
      </c>
      <c r="H63" s="15">
        <f t="shared" si="6"/>
        <v>97381.514950150566</v>
      </c>
      <c r="I63" s="15">
        <f t="shared" si="4"/>
        <v>345.3222760968477</v>
      </c>
      <c r="J63" s="15">
        <f t="shared" si="1"/>
        <v>97236.997577604037</v>
      </c>
      <c r="K63" s="15">
        <f t="shared" si="2"/>
        <v>2912220.8675489952</v>
      </c>
      <c r="L63" s="22">
        <f t="shared" si="5"/>
        <v>29.905273799034202</v>
      </c>
    </row>
    <row r="64" spans="1:12" x14ac:dyDescent="0.2">
      <c r="A64" s="18">
        <v>55</v>
      </c>
      <c r="B64" s="10">
        <v>3</v>
      </c>
      <c r="C64" s="10">
        <v>1689</v>
      </c>
      <c r="D64" s="61">
        <v>1674</v>
      </c>
      <c r="E64" s="52">
        <v>0.48630000000000001</v>
      </c>
      <c r="F64" s="20">
        <f t="shared" si="3"/>
        <v>1.7841213202497771E-3</v>
      </c>
      <c r="G64" s="20">
        <f t="shared" si="0"/>
        <v>1.7824876647397382E-3</v>
      </c>
      <c r="H64" s="15">
        <f t="shared" si="6"/>
        <v>97036.192674053716</v>
      </c>
      <c r="I64" s="15">
        <f t="shared" si="4"/>
        <v>172.96581647480932</v>
      </c>
      <c r="J64" s="15">
        <f t="shared" si="1"/>
        <v>96947.340134130602</v>
      </c>
      <c r="K64" s="15">
        <f t="shared" si="2"/>
        <v>2814983.8699713913</v>
      </c>
      <c r="L64" s="22">
        <f t="shared" si="5"/>
        <v>29.00962818509349</v>
      </c>
    </row>
    <row r="65" spans="1:12" x14ac:dyDescent="0.2">
      <c r="A65" s="18">
        <v>56</v>
      </c>
      <c r="B65" s="10">
        <v>8</v>
      </c>
      <c r="C65" s="10">
        <v>1614</v>
      </c>
      <c r="D65" s="61">
        <v>1667</v>
      </c>
      <c r="E65" s="52">
        <v>0.47639999999999999</v>
      </c>
      <c r="F65" s="20">
        <f t="shared" si="3"/>
        <v>4.8765620237732395E-3</v>
      </c>
      <c r="G65" s="20">
        <f t="shared" si="0"/>
        <v>4.864142079644489E-3</v>
      </c>
      <c r="H65" s="15">
        <f t="shared" si="6"/>
        <v>96863.226857578906</v>
      </c>
      <c r="I65" s="15">
        <f t="shared" si="4"/>
        <v>471.15649772809979</v>
      </c>
      <c r="J65" s="15">
        <f t="shared" si="1"/>
        <v>96616.529315368476</v>
      </c>
      <c r="K65" s="15">
        <f t="shared" si="2"/>
        <v>2718036.5298372605</v>
      </c>
      <c r="L65" s="22">
        <f t="shared" si="5"/>
        <v>28.060561453663695</v>
      </c>
    </row>
    <row r="66" spans="1:12" x14ac:dyDescent="0.2">
      <c r="A66" s="18">
        <v>57</v>
      </c>
      <c r="B66" s="10">
        <v>4</v>
      </c>
      <c r="C66" s="10">
        <v>1539</v>
      </c>
      <c r="D66" s="61">
        <v>1574</v>
      </c>
      <c r="E66" s="52">
        <v>0.78690000000000004</v>
      </c>
      <c r="F66" s="20">
        <f t="shared" si="3"/>
        <v>2.5698682942499199E-3</v>
      </c>
      <c r="G66" s="20">
        <f t="shared" si="0"/>
        <v>2.5684617046212535E-3</v>
      </c>
      <c r="H66" s="15">
        <f t="shared" si="6"/>
        <v>96392.070359850812</v>
      </c>
      <c r="I66" s="15">
        <f t="shared" si="4"/>
        <v>247.57934134843421</v>
      </c>
      <c r="J66" s="15">
        <f t="shared" si="1"/>
        <v>96339.311202209457</v>
      </c>
      <c r="K66" s="15">
        <f t="shared" si="2"/>
        <v>2621420.0005218922</v>
      </c>
      <c r="L66" s="22">
        <f t="shared" si="5"/>
        <v>27.195390562061888</v>
      </c>
    </row>
    <row r="67" spans="1:12" x14ac:dyDescent="0.2">
      <c r="A67" s="18">
        <v>58</v>
      </c>
      <c r="B67" s="10">
        <v>6</v>
      </c>
      <c r="C67" s="10">
        <v>1398</v>
      </c>
      <c r="D67" s="61">
        <v>1511</v>
      </c>
      <c r="E67" s="52">
        <v>0.495</v>
      </c>
      <c r="F67" s="20">
        <f t="shared" si="3"/>
        <v>4.125128910278446E-3</v>
      </c>
      <c r="G67" s="20">
        <f t="shared" si="0"/>
        <v>4.1165533471009168E-3</v>
      </c>
      <c r="H67" s="15">
        <f t="shared" si="6"/>
        <v>96144.491018502376</v>
      </c>
      <c r="I67" s="15">
        <f t="shared" si="4"/>
        <v>395.78392630753001</v>
      </c>
      <c r="J67" s="15">
        <f t="shared" si="1"/>
        <v>95944.620135717079</v>
      </c>
      <c r="K67" s="15">
        <f t="shared" si="2"/>
        <v>2525080.6893196828</v>
      </c>
      <c r="L67" s="22">
        <f t="shared" si="5"/>
        <v>26.26339442406271</v>
      </c>
    </row>
    <row r="68" spans="1:12" x14ac:dyDescent="0.2">
      <c r="A68" s="18">
        <v>59</v>
      </c>
      <c r="B68" s="10">
        <v>6</v>
      </c>
      <c r="C68" s="10">
        <v>1353</v>
      </c>
      <c r="D68" s="61">
        <v>1379</v>
      </c>
      <c r="E68" s="52">
        <v>0.43719999999999998</v>
      </c>
      <c r="F68" s="20">
        <f t="shared" si="3"/>
        <v>4.3923865300146414E-3</v>
      </c>
      <c r="G68" s="20">
        <f t="shared" si="0"/>
        <v>4.3815551716664099E-3</v>
      </c>
      <c r="H68" s="15">
        <f t="shared" si="6"/>
        <v>95748.707092194847</v>
      </c>
      <c r="I68" s="15">
        <f t="shared" si="4"/>
        <v>419.5282427401786</v>
      </c>
      <c r="J68" s="15">
        <f t="shared" si="1"/>
        <v>95512.596597180673</v>
      </c>
      <c r="K68" s="15">
        <f t="shared" si="2"/>
        <v>2429136.0691839657</v>
      </c>
      <c r="L68" s="22">
        <f t="shared" si="5"/>
        <v>25.36990987089769</v>
      </c>
    </row>
    <row r="69" spans="1:12" x14ac:dyDescent="0.2">
      <c r="A69" s="18">
        <v>60</v>
      </c>
      <c r="B69" s="10">
        <v>6</v>
      </c>
      <c r="C69" s="10">
        <v>1276</v>
      </c>
      <c r="D69" s="61">
        <v>1339</v>
      </c>
      <c r="E69" s="52">
        <v>0.4536</v>
      </c>
      <c r="F69" s="20">
        <f t="shared" si="3"/>
        <v>4.5889101338432124E-3</v>
      </c>
      <c r="G69" s="20">
        <f t="shared" si="0"/>
        <v>4.5774327681933121E-3</v>
      </c>
      <c r="H69" s="15">
        <f t="shared" si="6"/>
        <v>95329.178849454664</v>
      </c>
      <c r="I69" s="15">
        <f t="shared" si="4"/>
        <v>436.36290703045461</v>
      </c>
      <c r="J69" s="15">
        <f t="shared" si="1"/>
        <v>95090.750157053219</v>
      </c>
      <c r="K69" s="15">
        <f t="shared" si="2"/>
        <v>2333623.472586785</v>
      </c>
      <c r="L69" s="22">
        <f t="shared" si="5"/>
        <v>24.479634680081318</v>
      </c>
    </row>
    <row r="70" spans="1:12" x14ac:dyDescent="0.2">
      <c r="A70" s="18">
        <v>61</v>
      </c>
      <c r="B70" s="10">
        <v>7</v>
      </c>
      <c r="C70" s="10">
        <v>1198</v>
      </c>
      <c r="D70" s="61">
        <v>1260</v>
      </c>
      <c r="E70" s="52">
        <v>0.62839999999999996</v>
      </c>
      <c r="F70" s="20">
        <f t="shared" si="3"/>
        <v>5.6956875508543531E-3</v>
      </c>
      <c r="G70" s="20">
        <f t="shared" si="0"/>
        <v>5.6836579892906892E-3</v>
      </c>
      <c r="H70" s="15">
        <f t="shared" si="6"/>
        <v>94892.815942424204</v>
      </c>
      <c r="I70" s="15">
        <f t="shared" si="4"/>
        <v>539.33831145745023</v>
      </c>
      <c r="J70" s="15">
        <f t="shared" si="1"/>
        <v>94692.397825886612</v>
      </c>
      <c r="K70" s="15">
        <f t="shared" si="2"/>
        <v>2238532.7224297319</v>
      </c>
      <c r="L70" s="22">
        <f t="shared" si="5"/>
        <v>23.590117968339687</v>
      </c>
    </row>
    <row r="71" spans="1:12" x14ac:dyDescent="0.2">
      <c r="A71" s="18">
        <v>62</v>
      </c>
      <c r="B71" s="10">
        <v>2</v>
      </c>
      <c r="C71" s="10">
        <v>1181</v>
      </c>
      <c r="D71" s="61">
        <v>1181</v>
      </c>
      <c r="E71" s="52">
        <v>0.64339999999999997</v>
      </c>
      <c r="F71" s="20">
        <f t="shared" si="3"/>
        <v>1.693480101608806E-3</v>
      </c>
      <c r="G71" s="20">
        <f t="shared" si="0"/>
        <v>1.6924580346568015E-3</v>
      </c>
      <c r="H71" s="15">
        <f t="shared" si="6"/>
        <v>94353.47763096675</v>
      </c>
      <c r="I71" s="15">
        <f t="shared" si="4"/>
        <v>159.68930131434047</v>
      </c>
      <c r="J71" s="15">
        <f t="shared" si="1"/>
        <v>94296.53242611805</v>
      </c>
      <c r="K71" s="15">
        <f t="shared" si="2"/>
        <v>2143840.3246038454</v>
      </c>
      <c r="L71" s="22">
        <f t="shared" si="5"/>
        <v>22.721370514702031</v>
      </c>
    </row>
    <row r="72" spans="1:12" x14ac:dyDescent="0.2">
      <c r="A72" s="18">
        <v>63</v>
      </c>
      <c r="B72" s="10">
        <v>10</v>
      </c>
      <c r="C72" s="10">
        <v>1147</v>
      </c>
      <c r="D72" s="61">
        <v>1155</v>
      </c>
      <c r="E72" s="52">
        <v>0.38059999999999999</v>
      </c>
      <c r="F72" s="20">
        <f t="shared" si="3"/>
        <v>8.6880973066898355E-3</v>
      </c>
      <c r="G72" s="20">
        <f t="shared" si="0"/>
        <v>8.6415933715522208E-3</v>
      </c>
      <c r="H72" s="15">
        <f t="shared" si="6"/>
        <v>94193.788329652409</v>
      </c>
      <c r="I72" s="15">
        <f t="shared" si="4"/>
        <v>813.98441687091713</v>
      </c>
      <c r="J72" s="15">
        <f t="shared" si="1"/>
        <v>93689.606381842561</v>
      </c>
      <c r="K72" s="15">
        <f t="shared" si="2"/>
        <v>2049543.7921777274</v>
      </c>
      <c r="L72" s="22">
        <f t="shared" si="5"/>
        <v>21.758799900954049</v>
      </c>
    </row>
    <row r="73" spans="1:12" x14ac:dyDescent="0.2">
      <c r="A73" s="18">
        <v>64</v>
      </c>
      <c r="B73" s="10">
        <v>18</v>
      </c>
      <c r="C73" s="10">
        <v>1133</v>
      </c>
      <c r="D73" s="61">
        <v>1116</v>
      </c>
      <c r="E73" s="52">
        <v>0.50380000000000003</v>
      </c>
      <c r="F73" s="20">
        <f t="shared" si="3"/>
        <v>1.6007114273010228E-2</v>
      </c>
      <c r="G73" s="20">
        <f t="shared" ref="G73:G108" si="7">F73/((1+(1-E73)*F73))</f>
        <v>1.5880975967142615E-2</v>
      </c>
      <c r="H73" s="15">
        <f t="shared" si="6"/>
        <v>93379.803912781485</v>
      </c>
      <c r="I73" s="15">
        <f t="shared" si="4"/>
        <v>1482.9624217553726</v>
      </c>
      <c r="J73" s="15">
        <f t="shared" ref="J73:J108" si="8">H74+I73*E73</f>
        <v>92643.957959106468</v>
      </c>
      <c r="K73" s="15">
        <f t="shared" ref="K73:K97" si="9">K74+J73</f>
        <v>1955854.1857958848</v>
      </c>
      <c r="L73" s="22">
        <f t="shared" si="5"/>
        <v>20.94515199049561</v>
      </c>
    </row>
    <row r="74" spans="1:12" x14ac:dyDescent="0.2">
      <c r="A74" s="18">
        <v>65</v>
      </c>
      <c r="B74" s="10">
        <v>8</v>
      </c>
      <c r="C74" s="10">
        <v>1072</v>
      </c>
      <c r="D74" s="61">
        <v>1088</v>
      </c>
      <c r="E74" s="52">
        <v>0.65949999999999998</v>
      </c>
      <c r="F74" s="20">
        <f t="shared" ref="F74:F108" si="10">B74/((C74+D74)/2)</f>
        <v>7.4074074074074077E-3</v>
      </c>
      <c r="G74" s="20">
        <f t="shared" si="7"/>
        <v>7.3887712842792804E-3</v>
      </c>
      <c r="H74" s="15">
        <f t="shared" si="6"/>
        <v>91896.841491026105</v>
      </c>
      <c r="I74" s="15">
        <f t="shared" ref="I74:I108" si="11">H74*G74</f>
        <v>679.00474352485844</v>
      </c>
      <c r="J74" s="15">
        <f t="shared" si="8"/>
        <v>91665.640375855888</v>
      </c>
      <c r="K74" s="15">
        <f t="shared" si="9"/>
        <v>1863210.2278367784</v>
      </c>
      <c r="L74" s="22">
        <f t="shared" ref="L74:L108" si="12">K74/H74</f>
        <v>20.275019223796981</v>
      </c>
    </row>
    <row r="75" spans="1:12" x14ac:dyDescent="0.2">
      <c r="A75" s="18">
        <v>66</v>
      </c>
      <c r="B75" s="10">
        <v>5</v>
      </c>
      <c r="C75" s="10">
        <v>1116</v>
      </c>
      <c r="D75" s="61">
        <v>1040</v>
      </c>
      <c r="E75" s="52">
        <v>0.41860000000000003</v>
      </c>
      <c r="F75" s="20">
        <f t="shared" si="10"/>
        <v>4.6382189239332098E-3</v>
      </c>
      <c r="G75" s="20">
        <f t="shared" si="7"/>
        <v>4.6257448605661724E-3</v>
      </c>
      <c r="H75" s="15">
        <f t="shared" ref="H75:H108" si="13">H74-I74</f>
        <v>91217.836747501249</v>
      </c>
      <c r="I75" s="15">
        <f t="shared" si="11"/>
        <v>421.95043952671801</v>
      </c>
      <c r="J75" s="15">
        <f t="shared" si="8"/>
        <v>90972.514761960425</v>
      </c>
      <c r="K75" s="15">
        <f t="shared" si="9"/>
        <v>1771544.5874609225</v>
      </c>
      <c r="L75" s="22">
        <f t="shared" si="12"/>
        <v>19.421032668914403</v>
      </c>
    </row>
    <row r="76" spans="1:12" x14ac:dyDescent="0.2">
      <c r="A76" s="18">
        <v>67</v>
      </c>
      <c r="B76" s="10">
        <v>11</v>
      </c>
      <c r="C76" s="10">
        <v>1145</v>
      </c>
      <c r="D76" s="61">
        <v>1082</v>
      </c>
      <c r="E76" s="52">
        <v>0.45650000000000002</v>
      </c>
      <c r="F76" s="20">
        <f t="shared" si="10"/>
        <v>9.8787606645711727E-3</v>
      </c>
      <c r="G76" s="20">
        <f t="shared" si="7"/>
        <v>9.8260038044500186E-3</v>
      </c>
      <c r="H76" s="15">
        <f t="shared" si="13"/>
        <v>90795.886307974535</v>
      </c>
      <c r="I76" s="15">
        <f t="shared" si="11"/>
        <v>892.16072429056908</v>
      </c>
      <c r="J76" s="15">
        <f t="shared" si="8"/>
        <v>90310.996954322603</v>
      </c>
      <c r="K76" s="15">
        <f t="shared" si="9"/>
        <v>1680572.0726989622</v>
      </c>
      <c r="L76" s="22">
        <f t="shared" si="12"/>
        <v>18.509341568609798</v>
      </c>
    </row>
    <row r="77" spans="1:12" x14ac:dyDescent="0.2">
      <c r="A77" s="18">
        <v>68</v>
      </c>
      <c r="B77" s="10">
        <v>7</v>
      </c>
      <c r="C77" s="10">
        <v>1135</v>
      </c>
      <c r="D77" s="61">
        <v>1118</v>
      </c>
      <c r="E77" s="52">
        <v>0.62060000000000004</v>
      </c>
      <c r="F77" s="20">
        <f t="shared" si="10"/>
        <v>6.2139369729249886E-3</v>
      </c>
      <c r="G77" s="20">
        <f t="shared" si="7"/>
        <v>6.1993216525124337E-3</v>
      </c>
      <c r="H77" s="15">
        <f t="shared" si="13"/>
        <v>89903.725583683961</v>
      </c>
      <c r="I77" s="15">
        <f t="shared" si="11"/>
        <v>557.34211265246802</v>
      </c>
      <c r="J77" s="15">
        <f t="shared" si="8"/>
        <v>89692.269986143627</v>
      </c>
      <c r="K77" s="15">
        <f t="shared" si="9"/>
        <v>1590261.0757446396</v>
      </c>
      <c r="L77" s="22">
        <f t="shared" si="12"/>
        <v>17.688489163492971</v>
      </c>
    </row>
    <row r="78" spans="1:12" x14ac:dyDescent="0.2">
      <c r="A78" s="18">
        <v>69</v>
      </c>
      <c r="B78" s="10">
        <v>11</v>
      </c>
      <c r="C78" s="10">
        <v>1124</v>
      </c>
      <c r="D78" s="61">
        <v>1102</v>
      </c>
      <c r="E78" s="52">
        <v>0.59960000000000002</v>
      </c>
      <c r="F78" s="20">
        <f t="shared" si="10"/>
        <v>9.883198562443846E-3</v>
      </c>
      <c r="G78" s="20">
        <f t="shared" si="7"/>
        <v>9.8442426036625588E-3</v>
      </c>
      <c r="H78" s="15">
        <f t="shared" si="13"/>
        <v>89346.383471031499</v>
      </c>
      <c r="I78" s="15">
        <f t="shared" si="11"/>
        <v>879.54747464870047</v>
      </c>
      <c r="J78" s="15">
        <f t="shared" si="8"/>
        <v>88994.212662182152</v>
      </c>
      <c r="K78" s="15">
        <f t="shared" si="9"/>
        <v>1500568.805758496</v>
      </c>
      <c r="L78" s="22">
        <f t="shared" si="12"/>
        <v>16.794958536234663</v>
      </c>
    </row>
    <row r="79" spans="1:12" x14ac:dyDescent="0.2">
      <c r="A79" s="18">
        <v>70</v>
      </c>
      <c r="B79" s="10">
        <v>16</v>
      </c>
      <c r="C79" s="10">
        <v>1132</v>
      </c>
      <c r="D79" s="61">
        <v>1096</v>
      </c>
      <c r="E79" s="52">
        <v>0.55000000000000004</v>
      </c>
      <c r="F79" s="20">
        <f t="shared" si="10"/>
        <v>1.4362657091561939E-2</v>
      </c>
      <c r="G79" s="20">
        <f t="shared" si="7"/>
        <v>1.4270424545130217E-2</v>
      </c>
      <c r="H79" s="15">
        <f t="shared" si="13"/>
        <v>88466.835996382797</v>
      </c>
      <c r="I79" s="15">
        <f t="shared" si="11"/>
        <v>1262.4593078327905</v>
      </c>
      <c r="J79" s="15">
        <f t="shared" si="8"/>
        <v>87898.729307858041</v>
      </c>
      <c r="K79" s="15">
        <f t="shared" si="9"/>
        <v>1411574.593096314</v>
      </c>
      <c r="L79" s="22">
        <f t="shared" si="12"/>
        <v>15.955974656469346</v>
      </c>
    </row>
    <row r="80" spans="1:12" x14ac:dyDescent="0.2">
      <c r="A80" s="18">
        <v>71</v>
      </c>
      <c r="B80" s="10">
        <v>20</v>
      </c>
      <c r="C80" s="10">
        <v>1353</v>
      </c>
      <c r="D80" s="61">
        <v>1096</v>
      </c>
      <c r="E80" s="52">
        <v>0.50449999999999995</v>
      </c>
      <c r="F80" s="20">
        <f t="shared" si="10"/>
        <v>1.6333197223356473E-2</v>
      </c>
      <c r="G80" s="20">
        <f t="shared" si="7"/>
        <v>1.6202072245040139E-2</v>
      </c>
      <c r="H80" s="15">
        <f t="shared" si="13"/>
        <v>87204.376688550008</v>
      </c>
      <c r="I80" s="15">
        <f t="shared" si="11"/>
        <v>1412.8916111915814</v>
      </c>
      <c r="J80" s="15">
        <f t="shared" si="8"/>
        <v>86504.288895204591</v>
      </c>
      <c r="K80" s="15">
        <f t="shared" si="9"/>
        <v>1323675.863788456</v>
      </c>
      <c r="L80" s="22">
        <f t="shared" si="12"/>
        <v>15.179007224785948</v>
      </c>
    </row>
    <row r="81" spans="1:12" x14ac:dyDescent="0.2">
      <c r="A81" s="18">
        <v>72</v>
      </c>
      <c r="B81" s="10">
        <v>17</v>
      </c>
      <c r="C81" s="10">
        <v>1168</v>
      </c>
      <c r="D81" s="61">
        <v>1321</v>
      </c>
      <c r="E81" s="52">
        <v>0.55689999999999995</v>
      </c>
      <c r="F81" s="20">
        <f t="shared" si="10"/>
        <v>1.3660104459622338E-2</v>
      </c>
      <c r="G81" s="20">
        <f t="shared" si="7"/>
        <v>1.3577920129402369E-2</v>
      </c>
      <c r="H81" s="15">
        <f t="shared" si="13"/>
        <v>85791.485077358433</v>
      </c>
      <c r="I81" s="15">
        <f t="shared" si="11"/>
        <v>1164.869932163188</v>
      </c>
      <c r="J81" s="15">
        <f t="shared" si="8"/>
        <v>85275.331210416931</v>
      </c>
      <c r="K81" s="15">
        <f t="shared" si="9"/>
        <v>1237171.5748932513</v>
      </c>
      <c r="L81" s="22">
        <f t="shared" si="12"/>
        <v>14.42068025489581</v>
      </c>
    </row>
    <row r="82" spans="1:12" x14ac:dyDescent="0.2">
      <c r="A82" s="18">
        <v>73</v>
      </c>
      <c r="B82" s="10">
        <v>22</v>
      </c>
      <c r="C82" s="10">
        <v>1102</v>
      </c>
      <c r="D82" s="61">
        <v>1148</v>
      </c>
      <c r="E82" s="52">
        <v>0.47539999999999999</v>
      </c>
      <c r="F82" s="20">
        <f t="shared" si="10"/>
        <v>1.9555555555555555E-2</v>
      </c>
      <c r="G82" s="20">
        <f t="shared" si="7"/>
        <v>1.9356975356458701E-2</v>
      </c>
      <c r="H82" s="15">
        <f t="shared" si="13"/>
        <v>84626.615145195246</v>
      </c>
      <c r="I82" s="15">
        <f t="shared" si="11"/>
        <v>1638.1153038660591</v>
      </c>
      <c r="J82" s="15">
        <f t="shared" si="8"/>
        <v>83767.259856787117</v>
      </c>
      <c r="K82" s="15">
        <f t="shared" si="9"/>
        <v>1151896.2436828343</v>
      </c>
      <c r="L82" s="22">
        <f t="shared" si="12"/>
        <v>13.611512663084863</v>
      </c>
    </row>
    <row r="83" spans="1:12" x14ac:dyDescent="0.2">
      <c r="A83" s="18">
        <v>74</v>
      </c>
      <c r="B83" s="10">
        <v>27</v>
      </c>
      <c r="C83" s="10">
        <v>1011</v>
      </c>
      <c r="D83" s="61">
        <v>1058</v>
      </c>
      <c r="E83" s="52">
        <v>0.3599</v>
      </c>
      <c r="F83" s="20">
        <f t="shared" si="10"/>
        <v>2.6099565007249879E-2</v>
      </c>
      <c r="G83" s="20">
        <f t="shared" si="7"/>
        <v>2.5670701752367672E-2</v>
      </c>
      <c r="H83" s="15">
        <f t="shared" si="13"/>
        <v>82988.499841329191</v>
      </c>
      <c r="I83" s="15">
        <f t="shared" si="11"/>
        <v>2130.3730283031737</v>
      </c>
      <c r="J83" s="15">
        <f t="shared" si="8"/>
        <v>81624.848065912331</v>
      </c>
      <c r="K83" s="15">
        <f t="shared" si="9"/>
        <v>1068128.9838260473</v>
      </c>
      <c r="L83" s="22">
        <f t="shared" si="12"/>
        <v>12.870807230740027</v>
      </c>
    </row>
    <row r="84" spans="1:12" x14ac:dyDescent="0.2">
      <c r="A84" s="18">
        <v>75</v>
      </c>
      <c r="B84" s="10">
        <v>25</v>
      </c>
      <c r="C84" s="10">
        <v>997</v>
      </c>
      <c r="D84" s="61">
        <v>979</v>
      </c>
      <c r="E84" s="52">
        <v>0.52159999999999995</v>
      </c>
      <c r="F84" s="20">
        <f t="shared" si="10"/>
        <v>2.5303643724696356E-2</v>
      </c>
      <c r="G84" s="20">
        <f t="shared" si="7"/>
        <v>2.5001000040001598E-2</v>
      </c>
      <c r="H84" s="15">
        <f t="shared" si="13"/>
        <v>80858.126813026014</v>
      </c>
      <c r="I84" s="15">
        <f t="shared" si="11"/>
        <v>2021.5340316869176</v>
      </c>
      <c r="J84" s="15">
        <f t="shared" si="8"/>
        <v>79891.024932266999</v>
      </c>
      <c r="K84" s="15">
        <f t="shared" si="9"/>
        <v>986504.1357601349</v>
      </c>
      <c r="L84" s="22">
        <f t="shared" si="12"/>
        <v>12.200432716445416</v>
      </c>
    </row>
    <row r="85" spans="1:12" x14ac:dyDescent="0.2">
      <c r="A85" s="18">
        <v>76</v>
      </c>
      <c r="B85" s="10">
        <v>25</v>
      </c>
      <c r="C85" s="10">
        <v>877</v>
      </c>
      <c r="D85" s="61">
        <v>958</v>
      </c>
      <c r="E85" s="52">
        <v>0.50690000000000002</v>
      </c>
      <c r="F85" s="20">
        <f t="shared" si="10"/>
        <v>2.7247956403269755E-2</v>
      </c>
      <c r="G85" s="20">
        <f t="shared" si="7"/>
        <v>2.6886707480688624E-2</v>
      </c>
      <c r="H85" s="15">
        <f t="shared" si="13"/>
        <v>78836.592781339103</v>
      </c>
      <c r="I85" s="15">
        <f t="shared" si="11"/>
        <v>2119.6564088860328</v>
      </c>
      <c r="J85" s="15">
        <f t="shared" si="8"/>
        <v>77791.390206117401</v>
      </c>
      <c r="K85" s="15">
        <f t="shared" si="9"/>
        <v>906613.11082786787</v>
      </c>
      <c r="L85" s="22">
        <f t="shared" si="12"/>
        <v>11.499902251514685</v>
      </c>
    </row>
    <row r="86" spans="1:12" x14ac:dyDescent="0.2">
      <c r="A86" s="18">
        <v>77</v>
      </c>
      <c r="B86" s="10">
        <v>23</v>
      </c>
      <c r="C86" s="10">
        <v>665</v>
      </c>
      <c r="D86" s="61">
        <v>849</v>
      </c>
      <c r="E86" s="52">
        <v>0.58069999999999999</v>
      </c>
      <c r="F86" s="20">
        <f t="shared" si="10"/>
        <v>3.0383091149273449E-2</v>
      </c>
      <c r="G86" s="20">
        <f t="shared" si="7"/>
        <v>3.0000890896020954E-2</v>
      </c>
      <c r="H86" s="15">
        <f t="shared" si="13"/>
        <v>76716.93637245307</v>
      </c>
      <c r="I86" s="15">
        <f t="shared" si="11"/>
        <v>2301.5764379869461</v>
      </c>
      <c r="J86" s="15">
        <f t="shared" si="8"/>
        <v>75751.885372005141</v>
      </c>
      <c r="K86" s="15">
        <f t="shared" si="9"/>
        <v>828821.72062175046</v>
      </c>
      <c r="L86" s="22">
        <f t="shared" si="12"/>
        <v>10.803634240526808</v>
      </c>
    </row>
    <row r="87" spans="1:12" x14ac:dyDescent="0.2">
      <c r="A87" s="18">
        <v>78</v>
      </c>
      <c r="B87" s="10">
        <v>24</v>
      </c>
      <c r="C87" s="10">
        <v>637</v>
      </c>
      <c r="D87" s="61">
        <v>634</v>
      </c>
      <c r="E87" s="52">
        <v>0.5494</v>
      </c>
      <c r="F87" s="20">
        <f t="shared" si="10"/>
        <v>3.7765538945712038E-2</v>
      </c>
      <c r="G87" s="20">
        <f t="shared" si="7"/>
        <v>3.7133630319856711E-2</v>
      </c>
      <c r="H87" s="15">
        <f t="shared" si="13"/>
        <v>74415.35993446612</v>
      </c>
      <c r="I87" s="15">
        <f t="shared" si="11"/>
        <v>2763.3124659255413</v>
      </c>
      <c r="J87" s="15">
        <f t="shared" si="8"/>
        <v>73170.21133732007</v>
      </c>
      <c r="K87" s="15">
        <f t="shared" si="9"/>
        <v>753069.83524974529</v>
      </c>
      <c r="L87" s="22">
        <f t="shared" si="12"/>
        <v>10.119817144107563</v>
      </c>
    </row>
    <row r="88" spans="1:12" x14ac:dyDescent="0.2">
      <c r="A88" s="18">
        <v>79</v>
      </c>
      <c r="B88" s="10">
        <v>19</v>
      </c>
      <c r="C88" s="10">
        <v>710</v>
      </c>
      <c r="D88" s="61">
        <v>613</v>
      </c>
      <c r="E88" s="52">
        <v>0.58399999999999996</v>
      </c>
      <c r="F88" s="20">
        <f t="shared" si="10"/>
        <v>2.872260015117158E-2</v>
      </c>
      <c r="G88" s="20">
        <f t="shared" si="7"/>
        <v>2.8383457523408883E-2</v>
      </c>
      <c r="H88" s="15">
        <f t="shared" si="13"/>
        <v>71652.047468540579</v>
      </c>
      <c r="I88" s="15">
        <f t="shared" si="11"/>
        <v>2033.7328457885985</v>
      </c>
      <c r="J88" s="15">
        <f t="shared" si="8"/>
        <v>70806.014604692522</v>
      </c>
      <c r="K88" s="15">
        <f t="shared" si="9"/>
        <v>679899.62391242525</v>
      </c>
      <c r="L88" s="22">
        <f t="shared" si="12"/>
        <v>9.4889071273356258</v>
      </c>
    </row>
    <row r="89" spans="1:12" x14ac:dyDescent="0.2">
      <c r="A89" s="18">
        <v>80</v>
      </c>
      <c r="B89" s="10">
        <v>23</v>
      </c>
      <c r="C89" s="10">
        <v>428</v>
      </c>
      <c r="D89" s="61">
        <v>683</v>
      </c>
      <c r="E89" s="52">
        <v>0.35349999999999998</v>
      </c>
      <c r="F89" s="20">
        <f t="shared" si="10"/>
        <v>4.1404140414041404E-2</v>
      </c>
      <c r="G89" s="20">
        <f t="shared" si="7"/>
        <v>4.0324736859176376E-2</v>
      </c>
      <c r="H89" s="15">
        <f t="shared" si="13"/>
        <v>69618.314622751976</v>
      </c>
      <c r="I89" s="15">
        <f t="shared" si="11"/>
        <v>2807.3402177418243</v>
      </c>
      <c r="J89" s="15">
        <f t="shared" si="8"/>
        <v>67803.369171981889</v>
      </c>
      <c r="K89" s="15">
        <f t="shared" si="9"/>
        <v>609093.60930773267</v>
      </c>
      <c r="L89" s="22">
        <f t="shared" si="12"/>
        <v>8.749042728314981</v>
      </c>
    </row>
    <row r="90" spans="1:12" x14ac:dyDescent="0.2">
      <c r="A90" s="18">
        <v>81</v>
      </c>
      <c r="B90" s="10">
        <v>17</v>
      </c>
      <c r="C90" s="10">
        <v>450</v>
      </c>
      <c r="D90" s="61">
        <v>420</v>
      </c>
      <c r="E90" s="52">
        <v>0.40160000000000001</v>
      </c>
      <c r="F90" s="20">
        <f t="shared" si="10"/>
        <v>3.9080459770114942E-2</v>
      </c>
      <c r="G90" s="20">
        <f t="shared" si="7"/>
        <v>3.8187418458630003E-2</v>
      </c>
      <c r="H90" s="15">
        <f t="shared" si="13"/>
        <v>66810.974405010158</v>
      </c>
      <c r="I90" s="15">
        <f t="shared" si="11"/>
        <v>2551.3386372329414</v>
      </c>
      <c r="J90" s="15">
        <f t="shared" si="8"/>
        <v>65284.253364489967</v>
      </c>
      <c r="K90" s="15">
        <f t="shared" si="9"/>
        <v>541290.24013575073</v>
      </c>
      <c r="L90" s="22">
        <f t="shared" si="12"/>
        <v>8.1018162802780402</v>
      </c>
    </row>
    <row r="91" spans="1:12" x14ac:dyDescent="0.2">
      <c r="A91" s="18">
        <v>82</v>
      </c>
      <c r="B91" s="10">
        <v>24</v>
      </c>
      <c r="C91" s="10">
        <v>402</v>
      </c>
      <c r="D91" s="61">
        <v>420</v>
      </c>
      <c r="E91" s="52">
        <v>0.41799999999999998</v>
      </c>
      <c r="F91" s="20">
        <f t="shared" si="10"/>
        <v>5.8394160583941604E-2</v>
      </c>
      <c r="G91" s="20">
        <f t="shared" si="7"/>
        <v>5.6474840458575704E-2</v>
      </c>
      <c r="H91" s="15">
        <f t="shared" si="13"/>
        <v>64259.635767777218</v>
      </c>
      <c r="I91" s="15">
        <f t="shared" si="11"/>
        <v>3629.0526779114034</v>
      </c>
      <c r="J91" s="15">
        <f t="shared" si="8"/>
        <v>62147.527109232782</v>
      </c>
      <c r="K91" s="15">
        <f t="shared" si="9"/>
        <v>476005.9867712608</v>
      </c>
      <c r="L91" s="22">
        <f t="shared" si="12"/>
        <v>7.4075425589317208</v>
      </c>
    </row>
    <row r="92" spans="1:12" x14ac:dyDescent="0.2">
      <c r="A92" s="18">
        <v>83</v>
      </c>
      <c r="B92" s="10">
        <v>31</v>
      </c>
      <c r="C92" s="10">
        <v>407</v>
      </c>
      <c r="D92" s="61">
        <v>380</v>
      </c>
      <c r="E92" s="52">
        <v>0.435</v>
      </c>
      <c r="F92" s="20">
        <f t="shared" si="10"/>
        <v>7.8780177890724265E-2</v>
      </c>
      <c r="G92" s="20">
        <f t="shared" si="7"/>
        <v>7.5423038088634223E-2</v>
      </c>
      <c r="H92" s="15">
        <f t="shared" si="13"/>
        <v>60630.583089865817</v>
      </c>
      <c r="I92" s="15">
        <f t="shared" si="11"/>
        <v>4572.9427777230512</v>
      </c>
      <c r="J92" s="15">
        <f t="shared" si="8"/>
        <v>58046.870420452295</v>
      </c>
      <c r="K92" s="15">
        <f t="shared" si="9"/>
        <v>413858.45966202801</v>
      </c>
      <c r="L92" s="22">
        <f t="shared" si="12"/>
        <v>6.8259026809722858</v>
      </c>
    </row>
    <row r="93" spans="1:12" x14ac:dyDescent="0.2">
      <c r="A93" s="18">
        <v>84</v>
      </c>
      <c r="B93" s="10">
        <v>30</v>
      </c>
      <c r="C93" s="10">
        <v>350</v>
      </c>
      <c r="D93" s="61">
        <v>377</v>
      </c>
      <c r="E93" s="52">
        <v>0.4556</v>
      </c>
      <c r="F93" s="20">
        <f t="shared" si="10"/>
        <v>8.2530949105914714E-2</v>
      </c>
      <c r="G93" s="20">
        <f t="shared" si="7"/>
        <v>7.8982286905789928E-2</v>
      </c>
      <c r="H93" s="15">
        <f t="shared" si="13"/>
        <v>56057.640312142765</v>
      </c>
      <c r="I93" s="15">
        <f t="shared" si="11"/>
        <v>4427.5606303952354</v>
      </c>
      <c r="J93" s="15">
        <f t="shared" si="8"/>
        <v>53647.276304955594</v>
      </c>
      <c r="K93" s="15">
        <f t="shared" si="9"/>
        <v>355811.58924157568</v>
      </c>
      <c r="L93" s="22">
        <f t="shared" si="12"/>
        <v>6.3472452151094663</v>
      </c>
    </row>
    <row r="94" spans="1:12" x14ac:dyDescent="0.2">
      <c r="A94" s="18">
        <v>85</v>
      </c>
      <c r="B94" s="10">
        <v>29</v>
      </c>
      <c r="C94" s="10">
        <v>348</v>
      </c>
      <c r="D94" s="61">
        <v>326</v>
      </c>
      <c r="E94" s="52">
        <v>0.37909999999999999</v>
      </c>
      <c r="F94" s="20">
        <f t="shared" si="10"/>
        <v>8.6053412462908013E-2</v>
      </c>
      <c r="G94" s="20">
        <f t="shared" si="7"/>
        <v>8.168873717944565E-2</v>
      </c>
      <c r="H94" s="15">
        <f t="shared" si="13"/>
        <v>51630.079681747528</v>
      </c>
      <c r="I94" s="15">
        <f t="shared" si="11"/>
        <v>4217.596009676111</v>
      </c>
      <c r="J94" s="15">
        <f t="shared" si="8"/>
        <v>49011.374319339629</v>
      </c>
      <c r="K94" s="15">
        <f t="shared" si="9"/>
        <v>302164.31293662009</v>
      </c>
      <c r="L94" s="22">
        <f t="shared" si="12"/>
        <v>5.8524858919294376</v>
      </c>
    </row>
    <row r="95" spans="1:12" x14ac:dyDescent="0.2">
      <c r="A95" s="18">
        <v>86</v>
      </c>
      <c r="B95" s="10">
        <v>35</v>
      </c>
      <c r="C95" s="10">
        <v>357</v>
      </c>
      <c r="D95" s="61">
        <v>319</v>
      </c>
      <c r="E95" s="52">
        <v>0.50409999999999999</v>
      </c>
      <c r="F95" s="20">
        <f t="shared" si="10"/>
        <v>0.10355029585798817</v>
      </c>
      <c r="G95" s="20">
        <f t="shared" si="7"/>
        <v>9.8492640489198868E-2</v>
      </c>
      <c r="H95" s="15">
        <f t="shared" si="13"/>
        <v>47412.483672071416</v>
      </c>
      <c r="I95" s="15">
        <f t="shared" si="11"/>
        <v>4669.780709013341</v>
      </c>
      <c r="J95" s="15">
        <f t="shared" si="8"/>
        <v>45096.739418471698</v>
      </c>
      <c r="K95" s="15">
        <f t="shared" si="9"/>
        <v>253152.93861728045</v>
      </c>
      <c r="L95" s="22">
        <f t="shared" si="12"/>
        <v>5.3393730724636468</v>
      </c>
    </row>
    <row r="96" spans="1:12" x14ac:dyDescent="0.2">
      <c r="A96" s="18">
        <v>87</v>
      </c>
      <c r="B96" s="10">
        <v>37</v>
      </c>
      <c r="C96" s="10">
        <v>294</v>
      </c>
      <c r="D96" s="61">
        <v>329</v>
      </c>
      <c r="E96" s="52">
        <v>0.49049999999999999</v>
      </c>
      <c r="F96" s="20">
        <f t="shared" si="10"/>
        <v>0.1187800963081862</v>
      </c>
      <c r="G96" s="20">
        <f t="shared" si="7"/>
        <v>0.11200191311375914</v>
      </c>
      <c r="H96" s="15">
        <f t="shared" si="13"/>
        <v>42742.702963058073</v>
      </c>
      <c r="I96" s="15">
        <f t="shared" si="11"/>
        <v>4787.2645035156456</v>
      </c>
      <c r="J96" s="15">
        <f t="shared" si="8"/>
        <v>40303.591698516851</v>
      </c>
      <c r="K96" s="15">
        <f t="shared" si="9"/>
        <v>208056.19919880875</v>
      </c>
      <c r="L96" s="22">
        <f t="shared" si="12"/>
        <v>4.86764253956117</v>
      </c>
    </row>
    <row r="97" spans="1:12" x14ac:dyDescent="0.2">
      <c r="A97" s="18">
        <v>88</v>
      </c>
      <c r="B97" s="10">
        <v>44</v>
      </c>
      <c r="C97" s="10">
        <v>201</v>
      </c>
      <c r="D97" s="61">
        <v>260</v>
      </c>
      <c r="E97" s="52">
        <v>0.50700000000000001</v>
      </c>
      <c r="F97" s="20">
        <f t="shared" si="10"/>
        <v>0.19088937093275488</v>
      </c>
      <c r="G97" s="20">
        <f t="shared" si="7"/>
        <v>0.17447024489278012</v>
      </c>
      <c r="H97" s="15">
        <f t="shared" si="13"/>
        <v>37955.438459542427</v>
      </c>
      <c r="I97" s="15">
        <f t="shared" si="11"/>
        <v>6622.0946430492122</v>
      </c>
      <c r="J97" s="15">
        <f t="shared" si="8"/>
        <v>34690.745800519166</v>
      </c>
      <c r="K97" s="15">
        <f t="shared" si="9"/>
        <v>167752.6075002919</v>
      </c>
      <c r="L97" s="22">
        <f t="shared" si="12"/>
        <v>4.4197251911370552</v>
      </c>
    </row>
    <row r="98" spans="1:12" x14ac:dyDescent="0.2">
      <c r="A98" s="18">
        <v>89</v>
      </c>
      <c r="B98" s="10">
        <v>27</v>
      </c>
      <c r="C98" s="10">
        <v>212</v>
      </c>
      <c r="D98" s="61">
        <v>175</v>
      </c>
      <c r="E98" s="52">
        <v>0.52190000000000003</v>
      </c>
      <c r="F98" s="20">
        <f t="shared" si="10"/>
        <v>0.13953488372093023</v>
      </c>
      <c r="G98" s="20">
        <f t="shared" si="7"/>
        <v>0.13080843976053333</v>
      </c>
      <c r="H98" s="15">
        <f t="shared" si="13"/>
        <v>31333.343816493216</v>
      </c>
      <c r="I98" s="15">
        <f t="shared" si="11"/>
        <v>4098.6658171158324</v>
      </c>
      <c r="J98" s="15">
        <f t="shared" si="8"/>
        <v>29373.771689330133</v>
      </c>
      <c r="K98" s="15">
        <f>K99+J98</f>
        <v>133061.86169977274</v>
      </c>
      <c r="L98" s="22">
        <f t="shared" si="12"/>
        <v>4.2466537398326363</v>
      </c>
    </row>
    <row r="99" spans="1:12" x14ac:dyDescent="0.2">
      <c r="A99" s="18">
        <v>90</v>
      </c>
      <c r="B99" s="10">
        <v>28</v>
      </c>
      <c r="C99" s="10">
        <v>193</v>
      </c>
      <c r="D99" s="61">
        <v>194</v>
      </c>
      <c r="E99" s="52">
        <v>0.49199999999999999</v>
      </c>
      <c r="F99" s="24">
        <f t="shared" si="10"/>
        <v>0.14470284237726097</v>
      </c>
      <c r="G99" s="24">
        <f t="shared" si="7"/>
        <v>0.13479424621131883</v>
      </c>
      <c r="H99" s="25">
        <f t="shared" si="13"/>
        <v>27234.677999377382</v>
      </c>
      <c r="I99" s="25">
        <f t="shared" si="11"/>
        <v>3671.0778917340631</v>
      </c>
      <c r="J99" s="25">
        <f t="shared" si="8"/>
        <v>25369.770430376477</v>
      </c>
      <c r="K99" s="25">
        <f t="shared" ref="K99:K108" si="14">K100+J99</f>
        <v>103688.09001044261</v>
      </c>
      <c r="L99" s="26">
        <f t="shared" si="12"/>
        <v>3.8072082222823802</v>
      </c>
    </row>
    <row r="100" spans="1:12" x14ac:dyDescent="0.2">
      <c r="A100" s="18">
        <v>91</v>
      </c>
      <c r="B100" s="10">
        <v>37</v>
      </c>
      <c r="C100" s="10">
        <v>152</v>
      </c>
      <c r="D100" s="61">
        <v>153</v>
      </c>
      <c r="E100" s="52">
        <v>0.50529999999999997</v>
      </c>
      <c r="F100" s="24">
        <f t="shared" si="10"/>
        <v>0.24262295081967214</v>
      </c>
      <c r="G100" s="24">
        <f t="shared" si="7"/>
        <v>0.21662268835781853</v>
      </c>
      <c r="H100" s="25">
        <f t="shared" si="13"/>
        <v>23563.600107643317</v>
      </c>
      <c r="I100" s="25">
        <f t="shared" si="11"/>
        <v>5104.4104027062776</v>
      </c>
      <c r="J100" s="25">
        <f t="shared" si="8"/>
        <v>21038.44828142452</v>
      </c>
      <c r="K100" s="25">
        <f t="shared" si="14"/>
        <v>78318.319580066134</v>
      </c>
      <c r="L100" s="26">
        <f t="shared" si="12"/>
        <v>3.3236992319633725</v>
      </c>
    </row>
    <row r="101" spans="1:12" x14ac:dyDescent="0.2">
      <c r="A101" s="18">
        <v>92</v>
      </c>
      <c r="B101" s="10">
        <v>29</v>
      </c>
      <c r="C101" s="10">
        <v>101</v>
      </c>
      <c r="D101" s="61">
        <v>116</v>
      </c>
      <c r="E101" s="52">
        <v>0.38529999999999998</v>
      </c>
      <c r="F101" s="24">
        <f t="shared" si="10"/>
        <v>0.26728110599078342</v>
      </c>
      <c r="G101" s="24">
        <f t="shared" si="7"/>
        <v>0.22956423167622261</v>
      </c>
      <c r="H101" s="25">
        <f t="shared" si="13"/>
        <v>18459.189704937038</v>
      </c>
      <c r="I101" s="25">
        <f t="shared" si="11"/>
        <v>4237.5697019795098</v>
      </c>
      <c r="J101" s="25">
        <f t="shared" si="8"/>
        <v>15854.355609130234</v>
      </c>
      <c r="K101" s="25">
        <f t="shared" si="14"/>
        <v>57279.871298641621</v>
      </c>
      <c r="L101" s="26">
        <f t="shared" si="12"/>
        <v>3.103054479326453</v>
      </c>
    </row>
    <row r="102" spans="1:12" x14ac:dyDescent="0.2">
      <c r="A102" s="18">
        <v>93</v>
      </c>
      <c r="B102" s="10">
        <v>19</v>
      </c>
      <c r="C102" s="10">
        <v>96</v>
      </c>
      <c r="D102" s="61">
        <v>89</v>
      </c>
      <c r="E102" s="52">
        <v>0.50119999999999998</v>
      </c>
      <c r="F102" s="24">
        <f t="shared" si="10"/>
        <v>0.20540540540540542</v>
      </c>
      <c r="G102" s="24">
        <f t="shared" si="7"/>
        <v>0.18631615694488574</v>
      </c>
      <c r="H102" s="25">
        <f t="shared" si="13"/>
        <v>14221.620002957528</v>
      </c>
      <c r="I102" s="25">
        <f t="shared" si="11"/>
        <v>2649.7175844815611</v>
      </c>
      <c r="J102" s="25">
        <f t="shared" si="8"/>
        <v>12899.940871818126</v>
      </c>
      <c r="K102" s="25">
        <f t="shared" si="14"/>
        <v>41425.515689511391</v>
      </c>
      <c r="L102" s="26">
        <f t="shared" si="12"/>
        <v>2.9128549125132395</v>
      </c>
    </row>
    <row r="103" spans="1:12" x14ac:dyDescent="0.2">
      <c r="A103" s="18">
        <v>94</v>
      </c>
      <c r="B103" s="10">
        <v>19</v>
      </c>
      <c r="C103" s="10">
        <v>77</v>
      </c>
      <c r="D103" s="61">
        <v>74</v>
      </c>
      <c r="E103" s="52">
        <v>0.46810000000000002</v>
      </c>
      <c r="F103" s="24">
        <f t="shared" si="10"/>
        <v>0.25165562913907286</v>
      </c>
      <c r="G103" s="24">
        <f t="shared" si="7"/>
        <v>0.22194680052005639</v>
      </c>
      <c r="H103" s="25">
        <f t="shared" si="13"/>
        <v>11571.902418475967</v>
      </c>
      <c r="I103" s="25">
        <f t="shared" si="11"/>
        <v>2568.3467177110438</v>
      </c>
      <c r="J103" s="25">
        <f t="shared" si="8"/>
        <v>10205.798799325465</v>
      </c>
      <c r="K103" s="25">
        <f t="shared" si="14"/>
        <v>28525.574817693268</v>
      </c>
      <c r="L103" s="26">
        <f t="shared" si="12"/>
        <v>2.46507218831613</v>
      </c>
    </row>
    <row r="104" spans="1:12" x14ac:dyDescent="0.2">
      <c r="A104" s="18">
        <v>95</v>
      </c>
      <c r="B104" s="10">
        <v>32</v>
      </c>
      <c r="C104" s="10">
        <v>61</v>
      </c>
      <c r="D104" s="61">
        <v>56</v>
      </c>
      <c r="E104" s="52">
        <v>0.47760000000000002</v>
      </c>
      <c r="F104" s="24">
        <f t="shared" si="10"/>
        <v>0.54700854700854706</v>
      </c>
      <c r="G104" s="24">
        <f t="shared" si="7"/>
        <v>0.42543687048638074</v>
      </c>
      <c r="H104" s="25">
        <f t="shared" si="13"/>
        <v>9003.555700764924</v>
      </c>
      <c r="I104" s="25">
        <f t="shared" si="11"/>
        <v>3830.444560583242</v>
      </c>
      <c r="J104" s="25">
        <f t="shared" si="8"/>
        <v>7002.5314623162376</v>
      </c>
      <c r="K104" s="25">
        <f t="shared" si="14"/>
        <v>18319.776018367804</v>
      </c>
      <c r="L104" s="26">
        <f t="shared" si="12"/>
        <v>2.0347267931947588</v>
      </c>
    </row>
    <row r="105" spans="1:12" x14ac:dyDescent="0.2">
      <c r="A105" s="18">
        <v>96</v>
      </c>
      <c r="B105" s="10">
        <v>12</v>
      </c>
      <c r="C105" s="10">
        <v>44</v>
      </c>
      <c r="D105" s="61">
        <v>45</v>
      </c>
      <c r="E105" s="52">
        <v>0.46700000000000003</v>
      </c>
      <c r="F105" s="24">
        <f t="shared" si="10"/>
        <v>0.2696629213483146</v>
      </c>
      <c r="G105" s="24">
        <f t="shared" si="7"/>
        <v>0.23577491354919838</v>
      </c>
      <c r="H105" s="25">
        <f t="shared" si="13"/>
        <v>5173.1111401816815</v>
      </c>
      <c r="I105" s="25">
        <f t="shared" si="11"/>
        <v>1219.689831856731</v>
      </c>
      <c r="J105" s="25">
        <f t="shared" si="8"/>
        <v>4523.0164598020438</v>
      </c>
      <c r="K105" s="25">
        <f t="shared" si="14"/>
        <v>11317.244556051566</v>
      </c>
      <c r="L105" s="26">
        <f t="shared" si="12"/>
        <v>2.1877056667400541</v>
      </c>
    </row>
    <row r="106" spans="1:12" x14ac:dyDescent="0.2">
      <c r="A106" s="18">
        <v>97</v>
      </c>
      <c r="B106" s="10">
        <v>17</v>
      </c>
      <c r="C106" s="10">
        <v>39</v>
      </c>
      <c r="D106" s="61">
        <v>31</v>
      </c>
      <c r="E106" s="52">
        <v>0.4743</v>
      </c>
      <c r="F106" s="24">
        <f t="shared" si="10"/>
        <v>0.48571428571428571</v>
      </c>
      <c r="G106" s="24">
        <f t="shared" si="7"/>
        <v>0.38691851268523725</v>
      </c>
      <c r="H106" s="25">
        <f t="shared" si="13"/>
        <v>3953.4213083249506</v>
      </c>
      <c r="I106" s="25">
        <f t="shared" si="11"/>
        <v>1529.6518926352146</v>
      </c>
      <c r="J106" s="25">
        <f t="shared" si="8"/>
        <v>3149.2833083666183</v>
      </c>
      <c r="K106" s="25">
        <f t="shared" si="14"/>
        <v>6794.2280962495233</v>
      </c>
      <c r="L106" s="26">
        <f t="shared" si="12"/>
        <v>1.7185692002879935</v>
      </c>
    </row>
    <row r="107" spans="1:12" x14ac:dyDescent="0.2">
      <c r="A107" s="18">
        <v>98</v>
      </c>
      <c r="B107" s="10">
        <v>12</v>
      </c>
      <c r="C107" s="10">
        <v>29</v>
      </c>
      <c r="D107" s="61">
        <v>28</v>
      </c>
      <c r="E107" s="52">
        <v>0.52390000000000003</v>
      </c>
      <c r="F107" s="24">
        <f t="shared" si="10"/>
        <v>0.42105263157894735</v>
      </c>
      <c r="G107" s="24">
        <f t="shared" si="7"/>
        <v>0.35074181894707301</v>
      </c>
      <c r="H107" s="25">
        <f t="shared" si="13"/>
        <v>2423.769415689736</v>
      </c>
      <c r="I107" s="25">
        <f t="shared" si="11"/>
        <v>850.11729356730234</v>
      </c>
      <c r="J107" s="25">
        <f t="shared" si="8"/>
        <v>2019.0285722223434</v>
      </c>
      <c r="K107" s="25">
        <f t="shared" si="14"/>
        <v>3644.9447878829051</v>
      </c>
      <c r="L107" s="26">
        <f t="shared" si="12"/>
        <v>1.5038331469520823</v>
      </c>
    </row>
    <row r="108" spans="1:12" x14ac:dyDescent="0.2">
      <c r="A108" s="18">
        <v>99</v>
      </c>
      <c r="B108" s="10">
        <v>5</v>
      </c>
      <c r="C108" s="10">
        <v>13</v>
      </c>
      <c r="D108" s="61">
        <v>19</v>
      </c>
      <c r="E108" s="52">
        <v>0.24479999999999999</v>
      </c>
      <c r="F108" s="24">
        <f t="shared" si="10"/>
        <v>0.3125</v>
      </c>
      <c r="G108" s="24">
        <f t="shared" si="7"/>
        <v>0.25283171521035597</v>
      </c>
      <c r="H108" s="25">
        <f t="shared" si="13"/>
        <v>1573.6521221224336</v>
      </c>
      <c r="I108" s="25">
        <f t="shared" si="11"/>
        <v>397.86916518063146</v>
      </c>
      <c r="J108" s="25">
        <f t="shared" si="8"/>
        <v>1273.1813285780208</v>
      </c>
      <c r="K108" s="25">
        <f t="shared" si="14"/>
        <v>1625.9162156605614</v>
      </c>
      <c r="L108" s="26">
        <f t="shared" si="12"/>
        <v>1.0332119741100323</v>
      </c>
    </row>
    <row r="109" spans="1:12" x14ac:dyDescent="0.2">
      <c r="A109" s="18" t="s">
        <v>24</v>
      </c>
      <c r="B109" s="46">
        <v>9</v>
      </c>
      <c r="C109" s="47">
        <v>31</v>
      </c>
      <c r="D109" s="61">
        <v>29</v>
      </c>
      <c r="E109" s="23"/>
      <c r="F109" s="24">
        <f>B109/((C109+D109)/2)</f>
        <v>0.3</v>
      </c>
      <c r="G109" s="24">
        <v>1</v>
      </c>
      <c r="H109" s="25">
        <f>H108-I108</f>
        <v>1175.7829569418022</v>
      </c>
      <c r="I109" s="25">
        <f>H109*G109</f>
        <v>1175.7829569418022</v>
      </c>
      <c r="J109" s="25">
        <f>H109*F109</f>
        <v>352.73488708254064</v>
      </c>
      <c r="K109" s="25">
        <f>J109</f>
        <v>352.73488708254064</v>
      </c>
      <c r="L109" s="26">
        <f>K109/H109</f>
        <v>0.3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11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12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13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14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15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16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17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18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19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20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21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22</v>
      </c>
      <c r="B124" s="48"/>
      <c r="C124" s="48"/>
      <c r="D124" s="48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103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104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104.25" customHeight="1" x14ac:dyDescent="0.2">
      <c r="A6" s="54" t="s">
        <v>0</v>
      </c>
      <c r="B6" s="55" t="s">
        <v>93</v>
      </c>
      <c r="C6" s="68" t="s">
        <v>102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43466</v>
      </c>
      <c r="D7" s="60">
        <v>43831</v>
      </c>
      <c r="E7" s="69" t="s">
        <v>2</v>
      </c>
      <c r="F7" s="69" t="s">
        <v>3</v>
      </c>
      <c r="G7" s="69" t="s">
        <v>4</v>
      </c>
      <c r="H7" s="70" t="s">
        <v>5</v>
      </c>
      <c r="I7" s="70" t="s">
        <v>6</v>
      </c>
      <c r="J7" s="70" t="s">
        <v>7</v>
      </c>
      <c r="K7" s="70" t="s">
        <v>8</v>
      </c>
      <c r="L7" s="69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0</v>
      </c>
      <c r="C9" s="10">
        <v>992</v>
      </c>
      <c r="D9" s="10">
        <v>964</v>
      </c>
      <c r="E9" s="52">
        <v>0.5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 t="shared" ref="K9:K72" si="2">K10+J9</f>
        <v>8638170.8616972081</v>
      </c>
      <c r="L9" s="21">
        <f>K9/H9</f>
        <v>86.381708616972077</v>
      </c>
    </row>
    <row r="10" spans="1:13" ht="15" x14ac:dyDescent="0.25">
      <c r="A10" s="18">
        <v>1</v>
      </c>
      <c r="B10" s="50">
        <v>0</v>
      </c>
      <c r="C10" s="10">
        <v>1028</v>
      </c>
      <c r="D10" s="10">
        <v>1048</v>
      </c>
      <c r="E10" s="52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4">H10*G10</f>
        <v>0</v>
      </c>
      <c r="J10" s="15">
        <f t="shared" si="1"/>
        <v>100000</v>
      </c>
      <c r="K10" s="15">
        <f t="shared" si="2"/>
        <v>8538170.8616972081</v>
      </c>
      <c r="L10" s="22">
        <f t="shared" ref="L10:L73" si="5">K10/H10</f>
        <v>85.381708616972077</v>
      </c>
    </row>
    <row r="11" spans="1:13" ht="15" x14ac:dyDescent="0.25">
      <c r="A11" s="18">
        <v>2</v>
      </c>
      <c r="B11" s="51">
        <v>0</v>
      </c>
      <c r="C11" s="10">
        <v>1196</v>
      </c>
      <c r="D11" s="10">
        <v>1024</v>
      </c>
      <c r="E11" s="52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4"/>
        <v>0</v>
      </c>
      <c r="J11" s="15">
        <f t="shared" si="1"/>
        <v>100000</v>
      </c>
      <c r="K11" s="15">
        <f t="shared" si="2"/>
        <v>8438170.8616972081</v>
      </c>
      <c r="L11" s="22">
        <f t="shared" si="5"/>
        <v>84.381708616972077</v>
      </c>
    </row>
    <row r="12" spans="1:13" ht="15" x14ac:dyDescent="0.25">
      <c r="A12" s="18">
        <v>3</v>
      </c>
      <c r="B12" s="51">
        <v>0</v>
      </c>
      <c r="C12" s="10">
        <v>1315</v>
      </c>
      <c r="D12" s="10">
        <v>1219</v>
      </c>
      <c r="E12" s="52">
        <v>0.5</v>
      </c>
      <c r="F12" s="20">
        <f t="shared" si="3"/>
        <v>0</v>
      </c>
      <c r="G12" s="20">
        <f t="shared" si="0"/>
        <v>0</v>
      </c>
      <c r="H12" s="15">
        <f t="shared" si="6"/>
        <v>100000</v>
      </c>
      <c r="I12" s="15">
        <f t="shared" si="4"/>
        <v>0</v>
      </c>
      <c r="J12" s="15">
        <f t="shared" si="1"/>
        <v>100000</v>
      </c>
      <c r="K12" s="15">
        <f t="shared" si="2"/>
        <v>8338170.8616972072</v>
      </c>
      <c r="L12" s="22">
        <f t="shared" si="5"/>
        <v>83.381708616972077</v>
      </c>
    </row>
    <row r="13" spans="1:13" ht="15" x14ac:dyDescent="0.25">
      <c r="A13" s="18">
        <v>4</v>
      </c>
      <c r="B13" s="51">
        <v>0</v>
      </c>
      <c r="C13" s="10">
        <v>1257</v>
      </c>
      <c r="D13" s="10">
        <v>1344</v>
      </c>
      <c r="E13" s="52">
        <v>0.5</v>
      </c>
      <c r="F13" s="20">
        <f t="shared" si="3"/>
        <v>0</v>
      </c>
      <c r="G13" s="20">
        <f t="shared" si="0"/>
        <v>0</v>
      </c>
      <c r="H13" s="15">
        <f t="shared" si="6"/>
        <v>100000</v>
      </c>
      <c r="I13" s="15">
        <f t="shared" si="4"/>
        <v>0</v>
      </c>
      <c r="J13" s="15">
        <f t="shared" si="1"/>
        <v>100000</v>
      </c>
      <c r="K13" s="15">
        <f t="shared" si="2"/>
        <v>8238170.8616972072</v>
      </c>
      <c r="L13" s="22">
        <f t="shared" si="5"/>
        <v>82.381708616972077</v>
      </c>
    </row>
    <row r="14" spans="1:13" ht="15" x14ac:dyDescent="0.25">
      <c r="A14" s="18">
        <v>5</v>
      </c>
      <c r="B14" s="51">
        <v>0</v>
      </c>
      <c r="C14" s="10">
        <v>1303</v>
      </c>
      <c r="D14" s="10">
        <v>1289</v>
      </c>
      <c r="E14" s="52">
        <v>0.5</v>
      </c>
      <c r="F14" s="20">
        <f t="shared" si="3"/>
        <v>0</v>
      </c>
      <c r="G14" s="20">
        <f t="shared" si="0"/>
        <v>0</v>
      </c>
      <c r="H14" s="15">
        <f t="shared" si="6"/>
        <v>100000</v>
      </c>
      <c r="I14" s="15">
        <f t="shared" si="4"/>
        <v>0</v>
      </c>
      <c r="J14" s="15">
        <f t="shared" si="1"/>
        <v>100000</v>
      </c>
      <c r="K14" s="15">
        <f t="shared" si="2"/>
        <v>8138170.8616972072</v>
      </c>
      <c r="L14" s="22">
        <f t="shared" si="5"/>
        <v>81.381708616972077</v>
      </c>
    </row>
    <row r="15" spans="1:13" ht="15" x14ac:dyDescent="0.25">
      <c r="A15" s="18">
        <v>6</v>
      </c>
      <c r="B15" s="51">
        <v>0</v>
      </c>
      <c r="C15" s="10">
        <v>1364</v>
      </c>
      <c r="D15" s="10">
        <v>1356</v>
      </c>
      <c r="E15" s="52">
        <v>0.5</v>
      </c>
      <c r="F15" s="20">
        <f t="shared" si="3"/>
        <v>0</v>
      </c>
      <c r="G15" s="20">
        <f t="shared" si="0"/>
        <v>0</v>
      </c>
      <c r="H15" s="15">
        <f t="shared" si="6"/>
        <v>100000</v>
      </c>
      <c r="I15" s="15">
        <f t="shared" si="4"/>
        <v>0</v>
      </c>
      <c r="J15" s="15">
        <f t="shared" si="1"/>
        <v>100000</v>
      </c>
      <c r="K15" s="15">
        <f t="shared" si="2"/>
        <v>8038170.8616972072</v>
      </c>
      <c r="L15" s="22">
        <f t="shared" si="5"/>
        <v>80.381708616972077</v>
      </c>
    </row>
    <row r="16" spans="1:13" ht="15" x14ac:dyDescent="0.25">
      <c r="A16" s="18">
        <v>7</v>
      </c>
      <c r="B16" s="51">
        <v>0</v>
      </c>
      <c r="C16" s="10">
        <v>1360</v>
      </c>
      <c r="D16" s="10">
        <v>1385</v>
      </c>
      <c r="E16" s="52">
        <v>0.5</v>
      </c>
      <c r="F16" s="20">
        <f t="shared" si="3"/>
        <v>0</v>
      </c>
      <c r="G16" s="20">
        <f t="shared" si="0"/>
        <v>0</v>
      </c>
      <c r="H16" s="15">
        <f t="shared" si="6"/>
        <v>100000</v>
      </c>
      <c r="I16" s="15">
        <f t="shared" si="4"/>
        <v>0</v>
      </c>
      <c r="J16" s="15">
        <f t="shared" si="1"/>
        <v>100000</v>
      </c>
      <c r="K16" s="15">
        <f t="shared" si="2"/>
        <v>7938170.8616972072</v>
      </c>
      <c r="L16" s="22">
        <f t="shared" si="5"/>
        <v>79.381708616972077</v>
      </c>
    </row>
    <row r="17" spans="1:12" ht="15" x14ac:dyDescent="0.25">
      <c r="A17" s="18">
        <v>8</v>
      </c>
      <c r="B17" s="51">
        <v>0</v>
      </c>
      <c r="C17" s="10">
        <v>1398</v>
      </c>
      <c r="D17" s="10">
        <v>1406</v>
      </c>
      <c r="E17" s="52">
        <v>0.5</v>
      </c>
      <c r="F17" s="20">
        <f t="shared" si="3"/>
        <v>0</v>
      </c>
      <c r="G17" s="20">
        <f t="shared" si="0"/>
        <v>0</v>
      </c>
      <c r="H17" s="15">
        <f t="shared" si="6"/>
        <v>100000</v>
      </c>
      <c r="I17" s="15">
        <f t="shared" si="4"/>
        <v>0</v>
      </c>
      <c r="J17" s="15">
        <f t="shared" si="1"/>
        <v>100000</v>
      </c>
      <c r="K17" s="15">
        <f t="shared" si="2"/>
        <v>7838170.8616972072</v>
      </c>
      <c r="L17" s="22">
        <f t="shared" si="5"/>
        <v>78.381708616972077</v>
      </c>
    </row>
    <row r="18" spans="1:12" ht="15" x14ac:dyDescent="0.25">
      <c r="A18" s="18">
        <v>9</v>
      </c>
      <c r="B18" s="51">
        <v>0</v>
      </c>
      <c r="C18" s="10">
        <v>1392</v>
      </c>
      <c r="D18" s="10">
        <v>1423</v>
      </c>
      <c r="E18" s="52">
        <v>0.5</v>
      </c>
      <c r="F18" s="20">
        <f t="shared" si="3"/>
        <v>0</v>
      </c>
      <c r="G18" s="20">
        <f t="shared" si="0"/>
        <v>0</v>
      </c>
      <c r="H18" s="15">
        <f t="shared" si="6"/>
        <v>100000</v>
      </c>
      <c r="I18" s="15">
        <f t="shared" si="4"/>
        <v>0</v>
      </c>
      <c r="J18" s="15">
        <f t="shared" si="1"/>
        <v>100000</v>
      </c>
      <c r="K18" s="15">
        <f t="shared" si="2"/>
        <v>7738170.8616972072</v>
      </c>
      <c r="L18" s="22">
        <f t="shared" si="5"/>
        <v>77.381708616972077</v>
      </c>
    </row>
    <row r="19" spans="1:12" ht="15" x14ac:dyDescent="0.25">
      <c r="A19" s="18">
        <v>10</v>
      </c>
      <c r="B19" s="51">
        <v>0</v>
      </c>
      <c r="C19" s="10">
        <v>1449</v>
      </c>
      <c r="D19" s="10">
        <v>1413</v>
      </c>
      <c r="E19" s="52">
        <v>0.5</v>
      </c>
      <c r="F19" s="20">
        <f t="shared" si="3"/>
        <v>0</v>
      </c>
      <c r="G19" s="20">
        <f t="shared" si="0"/>
        <v>0</v>
      </c>
      <c r="H19" s="15">
        <f t="shared" si="6"/>
        <v>100000</v>
      </c>
      <c r="I19" s="15">
        <f t="shared" si="4"/>
        <v>0</v>
      </c>
      <c r="J19" s="15">
        <f t="shared" si="1"/>
        <v>100000</v>
      </c>
      <c r="K19" s="15">
        <f t="shared" si="2"/>
        <v>7638170.8616972072</v>
      </c>
      <c r="L19" s="22">
        <f t="shared" si="5"/>
        <v>76.381708616972077</v>
      </c>
    </row>
    <row r="20" spans="1:12" x14ac:dyDescent="0.2">
      <c r="A20" s="18">
        <v>11</v>
      </c>
      <c r="B20" s="10">
        <v>0</v>
      </c>
      <c r="C20" s="10">
        <v>1395</v>
      </c>
      <c r="D20" s="10">
        <v>1460</v>
      </c>
      <c r="E20" s="52">
        <v>0.5</v>
      </c>
      <c r="F20" s="20">
        <f t="shared" si="3"/>
        <v>0</v>
      </c>
      <c r="G20" s="20">
        <f t="shared" si="0"/>
        <v>0</v>
      </c>
      <c r="H20" s="15">
        <f t="shared" si="6"/>
        <v>100000</v>
      </c>
      <c r="I20" s="15">
        <f t="shared" si="4"/>
        <v>0</v>
      </c>
      <c r="J20" s="15">
        <f t="shared" si="1"/>
        <v>100000</v>
      </c>
      <c r="K20" s="15">
        <f t="shared" si="2"/>
        <v>7538170.8616972072</v>
      </c>
      <c r="L20" s="22">
        <f t="shared" si="5"/>
        <v>75.381708616972077</v>
      </c>
    </row>
    <row r="21" spans="1:12" x14ac:dyDescent="0.2">
      <c r="A21" s="18">
        <v>12</v>
      </c>
      <c r="B21" s="10">
        <v>0</v>
      </c>
      <c r="C21" s="10">
        <v>1404</v>
      </c>
      <c r="D21" s="10">
        <v>1429</v>
      </c>
      <c r="E21" s="52">
        <v>0.5</v>
      </c>
      <c r="F21" s="20">
        <f t="shared" si="3"/>
        <v>0</v>
      </c>
      <c r="G21" s="20">
        <f t="shared" si="0"/>
        <v>0</v>
      </c>
      <c r="H21" s="15">
        <f t="shared" si="6"/>
        <v>100000</v>
      </c>
      <c r="I21" s="15">
        <f t="shared" si="4"/>
        <v>0</v>
      </c>
      <c r="J21" s="15">
        <f t="shared" si="1"/>
        <v>100000</v>
      </c>
      <c r="K21" s="15">
        <f t="shared" si="2"/>
        <v>7438170.8616972072</v>
      </c>
      <c r="L21" s="22">
        <f t="shared" si="5"/>
        <v>74.381708616972077</v>
      </c>
    </row>
    <row r="22" spans="1:12" x14ac:dyDescent="0.2">
      <c r="A22" s="18">
        <v>13</v>
      </c>
      <c r="B22" s="10">
        <v>0</v>
      </c>
      <c r="C22" s="10">
        <v>1361</v>
      </c>
      <c r="D22" s="10">
        <v>1386</v>
      </c>
      <c r="E22" s="52">
        <v>0.5</v>
      </c>
      <c r="F22" s="20">
        <f t="shared" si="3"/>
        <v>0</v>
      </c>
      <c r="G22" s="20">
        <f t="shared" si="0"/>
        <v>0</v>
      </c>
      <c r="H22" s="15">
        <f t="shared" si="6"/>
        <v>100000</v>
      </c>
      <c r="I22" s="15">
        <f t="shared" si="4"/>
        <v>0</v>
      </c>
      <c r="J22" s="15">
        <f t="shared" si="1"/>
        <v>100000</v>
      </c>
      <c r="K22" s="15">
        <f t="shared" si="2"/>
        <v>7338170.8616972072</v>
      </c>
      <c r="L22" s="22">
        <f t="shared" si="5"/>
        <v>73.381708616972077</v>
      </c>
    </row>
    <row r="23" spans="1:12" x14ac:dyDescent="0.2">
      <c r="A23" s="18">
        <v>14</v>
      </c>
      <c r="B23" s="10">
        <v>0</v>
      </c>
      <c r="C23" s="10">
        <v>1409</v>
      </c>
      <c r="D23" s="10">
        <v>1383</v>
      </c>
      <c r="E23" s="52">
        <v>0.5</v>
      </c>
      <c r="F23" s="20">
        <f t="shared" si="3"/>
        <v>0</v>
      </c>
      <c r="G23" s="20">
        <f t="shared" si="0"/>
        <v>0</v>
      </c>
      <c r="H23" s="15">
        <f t="shared" si="6"/>
        <v>100000</v>
      </c>
      <c r="I23" s="15">
        <f t="shared" si="4"/>
        <v>0</v>
      </c>
      <c r="J23" s="15">
        <f t="shared" si="1"/>
        <v>100000</v>
      </c>
      <c r="K23" s="15">
        <f t="shared" si="2"/>
        <v>7238170.8616972072</v>
      </c>
      <c r="L23" s="22">
        <f t="shared" si="5"/>
        <v>72.381708616972077</v>
      </c>
    </row>
    <row r="24" spans="1:12" x14ac:dyDescent="0.2">
      <c r="A24" s="18">
        <v>15</v>
      </c>
      <c r="B24" s="10">
        <v>0</v>
      </c>
      <c r="C24" s="10">
        <v>1287</v>
      </c>
      <c r="D24" s="10">
        <v>1411</v>
      </c>
      <c r="E24" s="52">
        <v>0.5</v>
      </c>
      <c r="F24" s="20">
        <f t="shared" si="3"/>
        <v>0</v>
      </c>
      <c r="G24" s="20">
        <f t="shared" si="0"/>
        <v>0</v>
      </c>
      <c r="H24" s="15">
        <f t="shared" si="6"/>
        <v>100000</v>
      </c>
      <c r="I24" s="15">
        <f t="shared" si="4"/>
        <v>0</v>
      </c>
      <c r="J24" s="15">
        <f t="shared" si="1"/>
        <v>100000</v>
      </c>
      <c r="K24" s="15">
        <f t="shared" si="2"/>
        <v>7138170.8616972072</v>
      </c>
      <c r="L24" s="22">
        <f t="shared" si="5"/>
        <v>71.381708616972077</v>
      </c>
    </row>
    <row r="25" spans="1:12" x14ac:dyDescent="0.2">
      <c r="A25" s="18">
        <v>16</v>
      </c>
      <c r="B25" s="10">
        <v>0</v>
      </c>
      <c r="C25" s="10">
        <v>1281</v>
      </c>
      <c r="D25" s="10">
        <v>1280</v>
      </c>
      <c r="E25" s="52">
        <v>0.5</v>
      </c>
      <c r="F25" s="20">
        <f t="shared" si="3"/>
        <v>0</v>
      </c>
      <c r="G25" s="20">
        <f t="shared" si="0"/>
        <v>0</v>
      </c>
      <c r="H25" s="15">
        <f t="shared" si="6"/>
        <v>100000</v>
      </c>
      <c r="I25" s="15">
        <f t="shared" si="4"/>
        <v>0</v>
      </c>
      <c r="J25" s="15">
        <f t="shared" si="1"/>
        <v>100000</v>
      </c>
      <c r="K25" s="15">
        <f t="shared" si="2"/>
        <v>7038170.8616972072</v>
      </c>
      <c r="L25" s="22">
        <f t="shared" si="5"/>
        <v>70.381708616972077</v>
      </c>
    </row>
    <row r="26" spans="1:12" x14ac:dyDescent="0.2">
      <c r="A26" s="18">
        <v>17</v>
      </c>
      <c r="B26" s="10">
        <v>0</v>
      </c>
      <c r="C26" s="10">
        <v>1219</v>
      </c>
      <c r="D26" s="10">
        <v>1267</v>
      </c>
      <c r="E26" s="52">
        <v>0.5</v>
      </c>
      <c r="F26" s="20">
        <f t="shared" si="3"/>
        <v>0</v>
      </c>
      <c r="G26" s="20">
        <f t="shared" si="0"/>
        <v>0</v>
      </c>
      <c r="H26" s="15">
        <f t="shared" si="6"/>
        <v>100000</v>
      </c>
      <c r="I26" s="15">
        <f t="shared" si="4"/>
        <v>0</v>
      </c>
      <c r="J26" s="15">
        <f t="shared" si="1"/>
        <v>100000</v>
      </c>
      <c r="K26" s="15">
        <f t="shared" si="2"/>
        <v>6938170.8616972072</v>
      </c>
      <c r="L26" s="22">
        <f t="shared" si="5"/>
        <v>69.381708616972077</v>
      </c>
    </row>
    <row r="27" spans="1:12" x14ac:dyDescent="0.2">
      <c r="A27" s="18">
        <v>18</v>
      </c>
      <c r="B27" s="10">
        <v>0</v>
      </c>
      <c r="C27" s="10">
        <v>1270</v>
      </c>
      <c r="D27" s="10">
        <v>1246</v>
      </c>
      <c r="E27" s="52">
        <v>0.5</v>
      </c>
      <c r="F27" s="20">
        <f t="shared" si="3"/>
        <v>0</v>
      </c>
      <c r="G27" s="20">
        <f t="shared" si="0"/>
        <v>0</v>
      </c>
      <c r="H27" s="15">
        <f t="shared" si="6"/>
        <v>100000</v>
      </c>
      <c r="I27" s="15">
        <f t="shared" si="4"/>
        <v>0</v>
      </c>
      <c r="J27" s="15">
        <f t="shared" si="1"/>
        <v>100000</v>
      </c>
      <c r="K27" s="15">
        <f t="shared" si="2"/>
        <v>6838170.8616972072</v>
      </c>
      <c r="L27" s="22">
        <f t="shared" si="5"/>
        <v>68.381708616972077</v>
      </c>
    </row>
    <row r="28" spans="1:12" x14ac:dyDescent="0.2">
      <c r="A28" s="18">
        <v>19</v>
      </c>
      <c r="B28" s="10">
        <v>0</v>
      </c>
      <c r="C28" s="10">
        <v>1242</v>
      </c>
      <c r="D28" s="10">
        <v>1292</v>
      </c>
      <c r="E28" s="52">
        <v>0.5</v>
      </c>
      <c r="F28" s="20">
        <f t="shared" si="3"/>
        <v>0</v>
      </c>
      <c r="G28" s="20">
        <f t="shared" si="0"/>
        <v>0</v>
      </c>
      <c r="H28" s="15">
        <f t="shared" si="6"/>
        <v>100000</v>
      </c>
      <c r="I28" s="15">
        <f t="shared" si="4"/>
        <v>0</v>
      </c>
      <c r="J28" s="15">
        <f t="shared" si="1"/>
        <v>100000</v>
      </c>
      <c r="K28" s="15">
        <f t="shared" si="2"/>
        <v>6738170.8616972072</v>
      </c>
      <c r="L28" s="22">
        <f t="shared" si="5"/>
        <v>67.381708616972077</v>
      </c>
    </row>
    <row r="29" spans="1:12" x14ac:dyDescent="0.2">
      <c r="A29" s="18">
        <v>20</v>
      </c>
      <c r="B29" s="10">
        <v>0</v>
      </c>
      <c r="C29" s="10">
        <v>1240</v>
      </c>
      <c r="D29" s="10">
        <v>1288</v>
      </c>
      <c r="E29" s="52">
        <v>0.5</v>
      </c>
      <c r="F29" s="20">
        <f t="shared" si="3"/>
        <v>0</v>
      </c>
      <c r="G29" s="20">
        <f t="shared" si="0"/>
        <v>0</v>
      </c>
      <c r="H29" s="15">
        <f t="shared" si="6"/>
        <v>100000</v>
      </c>
      <c r="I29" s="15">
        <f t="shared" si="4"/>
        <v>0</v>
      </c>
      <c r="J29" s="15">
        <f t="shared" si="1"/>
        <v>100000</v>
      </c>
      <c r="K29" s="15">
        <f t="shared" si="2"/>
        <v>6638170.8616972072</v>
      </c>
      <c r="L29" s="22">
        <f t="shared" si="5"/>
        <v>66.381708616972077</v>
      </c>
    </row>
    <row r="30" spans="1:12" x14ac:dyDescent="0.2">
      <c r="A30" s="18">
        <v>21</v>
      </c>
      <c r="B30" s="10">
        <v>0</v>
      </c>
      <c r="C30" s="10">
        <v>1261</v>
      </c>
      <c r="D30" s="10">
        <v>1264</v>
      </c>
      <c r="E30" s="52">
        <v>0.5</v>
      </c>
      <c r="F30" s="20">
        <f t="shared" si="3"/>
        <v>0</v>
      </c>
      <c r="G30" s="20">
        <f t="shared" si="0"/>
        <v>0</v>
      </c>
      <c r="H30" s="15">
        <f t="shared" si="6"/>
        <v>100000</v>
      </c>
      <c r="I30" s="15">
        <f t="shared" si="4"/>
        <v>0</v>
      </c>
      <c r="J30" s="15">
        <f t="shared" si="1"/>
        <v>100000</v>
      </c>
      <c r="K30" s="15">
        <f t="shared" si="2"/>
        <v>6538170.8616972072</v>
      </c>
      <c r="L30" s="22">
        <f t="shared" si="5"/>
        <v>65.381708616972077</v>
      </c>
    </row>
    <row r="31" spans="1:12" x14ac:dyDescent="0.2">
      <c r="A31" s="18">
        <v>22</v>
      </c>
      <c r="B31" s="10">
        <v>0</v>
      </c>
      <c r="C31" s="10">
        <v>1281</v>
      </c>
      <c r="D31" s="10">
        <v>1298</v>
      </c>
      <c r="E31" s="52">
        <v>0.5</v>
      </c>
      <c r="F31" s="20">
        <f t="shared" si="3"/>
        <v>0</v>
      </c>
      <c r="G31" s="20">
        <f t="shared" si="0"/>
        <v>0</v>
      </c>
      <c r="H31" s="15">
        <f t="shared" si="6"/>
        <v>100000</v>
      </c>
      <c r="I31" s="15">
        <f t="shared" si="4"/>
        <v>0</v>
      </c>
      <c r="J31" s="15">
        <f t="shared" si="1"/>
        <v>100000</v>
      </c>
      <c r="K31" s="15">
        <f t="shared" si="2"/>
        <v>6438170.8616972072</v>
      </c>
      <c r="L31" s="22">
        <f t="shared" si="5"/>
        <v>64.381708616972077</v>
      </c>
    </row>
    <row r="32" spans="1:12" x14ac:dyDescent="0.2">
      <c r="A32" s="18">
        <v>23</v>
      </c>
      <c r="B32" s="10">
        <v>0</v>
      </c>
      <c r="C32" s="10">
        <v>1299</v>
      </c>
      <c r="D32" s="10">
        <v>1325</v>
      </c>
      <c r="E32" s="52">
        <v>0.5</v>
      </c>
      <c r="F32" s="20">
        <f t="shared" si="3"/>
        <v>0</v>
      </c>
      <c r="G32" s="20">
        <f t="shared" si="0"/>
        <v>0</v>
      </c>
      <c r="H32" s="15">
        <f t="shared" si="6"/>
        <v>100000</v>
      </c>
      <c r="I32" s="15">
        <f t="shared" si="4"/>
        <v>0</v>
      </c>
      <c r="J32" s="15">
        <f t="shared" si="1"/>
        <v>100000</v>
      </c>
      <c r="K32" s="15">
        <f t="shared" si="2"/>
        <v>6338170.8616972072</v>
      </c>
      <c r="L32" s="22">
        <f t="shared" si="5"/>
        <v>63.38170861697207</v>
      </c>
    </row>
    <row r="33" spans="1:12" x14ac:dyDescent="0.2">
      <c r="A33" s="18">
        <v>24</v>
      </c>
      <c r="B33" s="10">
        <v>0</v>
      </c>
      <c r="C33" s="10">
        <v>1276</v>
      </c>
      <c r="D33" s="10">
        <v>1331</v>
      </c>
      <c r="E33" s="52">
        <v>0.5</v>
      </c>
      <c r="F33" s="20">
        <f t="shared" si="3"/>
        <v>0</v>
      </c>
      <c r="G33" s="20">
        <f t="shared" si="0"/>
        <v>0</v>
      </c>
      <c r="H33" s="15">
        <f t="shared" si="6"/>
        <v>100000</v>
      </c>
      <c r="I33" s="15">
        <f t="shared" si="4"/>
        <v>0</v>
      </c>
      <c r="J33" s="15">
        <f t="shared" si="1"/>
        <v>100000</v>
      </c>
      <c r="K33" s="15">
        <f t="shared" si="2"/>
        <v>6238170.8616972072</v>
      </c>
      <c r="L33" s="22">
        <f t="shared" si="5"/>
        <v>62.38170861697207</v>
      </c>
    </row>
    <row r="34" spans="1:12" x14ac:dyDescent="0.2">
      <c r="A34" s="18">
        <v>25</v>
      </c>
      <c r="B34" s="10">
        <v>0</v>
      </c>
      <c r="C34" s="10">
        <v>1364</v>
      </c>
      <c r="D34" s="10">
        <v>1343</v>
      </c>
      <c r="E34" s="52">
        <v>0.5</v>
      </c>
      <c r="F34" s="20">
        <f t="shared" si="3"/>
        <v>0</v>
      </c>
      <c r="G34" s="20">
        <f t="shared" si="0"/>
        <v>0</v>
      </c>
      <c r="H34" s="15">
        <f t="shared" si="6"/>
        <v>100000</v>
      </c>
      <c r="I34" s="15">
        <f t="shared" si="4"/>
        <v>0</v>
      </c>
      <c r="J34" s="15">
        <f t="shared" si="1"/>
        <v>100000</v>
      </c>
      <c r="K34" s="15">
        <f t="shared" si="2"/>
        <v>6138170.8616972072</v>
      </c>
      <c r="L34" s="22">
        <f t="shared" si="5"/>
        <v>61.38170861697207</v>
      </c>
    </row>
    <row r="35" spans="1:12" x14ac:dyDescent="0.2">
      <c r="A35" s="18">
        <v>26</v>
      </c>
      <c r="B35" s="10">
        <v>0</v>
      </c>
      <c r="C35" s="10">
        <v>1339</v>
      </c>
      <c r="D35" s="10">
        <v>1383</v>
      </c>
      <c r="E35" s="52">
        <v>0.5</v>
      </c>
      <c r="F35" s="20">
        <f t="shared" si="3"/>
        <v>0</v>
      </c>
      <c r="G35" s="20">
        <f t="shared" si="0"/>
        <v>0</v>
      </c>
      <c r="H35" s="15">
        <f t="shared" si="6"/>
        <v>100000</v>
      </c>
      <c r="I35" s="15">
        <f t="shared" si="4"/>
        <v>0</v>
      </c>
      <c r="J35" s="15">
        <f t="shared" si="1"/>
        <v>100000</v>
      </c>
      <c r="K35" s="15">
        <f t="shared" si="2"/>
        <v>6038170.8616972072</v>
      </c>
      <c r="L35" s="22">
        <f t="shared" si="5"/>
        <v>60.38170861697207</v>
      </c>
    </row>
    <row r="36" spans="1:12" x14ac:dyDescent="0.2">
      <c r="A36" s="18">
        <v>27</v>
      </c>
      <c r="B36" s="10">
        <v>0</v>
      </c>
      <c r="C36" s="10">
        <v>1293</v>
      </c>
      <c r="D36" s="10">
        <v>1373</v>
      </c>
      <c r="E36" s="52">
        <v>0.5</v>
      </c>
      <c r="F36" s="20">
        <f t="shared" si="3"/>
        <v>0</v>
      </c>
      <c r="G36" s="20">
        <f t="shared" si="0"/>
        <v>0</v>
      </c>
      <c r="H36" s="15">
        <f t="shared" si="6"/>
        <v>100000</v>
      </c>
      <c r="I36" s="15">
        <f t="shared" si="4"/>
        <v>0</v>
      </c>
      <c r="J36" s="15">
        <f t="shared" si="1"/>
        <v>100000</v>
      </c>
      <c r="K36" s="15">
        <f t="shared" si="2"/>
        <v>5938170.8616972072</v>
      </c>
      <c r="L36" s="22">
        <f t="shared" si="5"/>
        <v>59.38170861697207</v>
      </c>
    </row>
    <row r="37" spans="1:12" x14ac:dyDescent="0.2">
      <c r="A37" s="18">
        <v>28</v>
      </c>
      <c r="B37" s="10">
        <v>0</v>
      </c>
      <c r="C37" s="10">
        <v>1338</v>
      </c>
      <c r="D37" s="10">
        <v>1359</v>
      </c>
      <c r="E37" s="52">
        <v>0.5</v>
      </c>
      <c r="F37" s="20">
        <f t="shared" si="3"/>
        <v>0</v>
      </c>
      <c r="G37" s="20">
        <f t="shared" si="0"/>
        <v>0</v>
      </c>
      <c r="H37" s="15">
        <f t="shared" si="6"/>
        <v>100000</v>
      </c>
      <c r="I37" s="15">
        <f t="shared" si="4"/>
        <v>0</v>
      </c>
      <c r="J37" s="15">
        <f t="shared" si="1"/>
        <v>100000</v>
      </c>
      <c r="K37" s="15">
        <f t="shared" si="2"/>
        <v>5838170.8616972072</v>
      </c>
      <c r="L37" s="22">
        <f t="shared" si="5"/>
        <v>58.38170861697207</v>
      </c>
    </row>
    <row r="38" spans="1:12" x14ac:dyDescent="0.2">
      <c r="A38" s="18">
        <v>29</v>
      </c>
      <c r="B38" s="10">
        <v>0</v>
      </c>
      <c r="C38" s="10">
        <v>1363</v>
      </c>
      <c r="D38" s="10">
        <v>1379</v>
      </c>
      <c r="E38" s="52">
        <v>0.5</v>
      </c>
      <c r="F38" s="20">
        <f t="shared" si="3"/>
        <v>0</v>
      </c>
      <c r="G38" s="20">
        <f t="shared" si="0"/>
        <v>0</v>
      </c>
      <c r="H38" s="15">
        <f t="shared" si="6"/>
        <v>100000</v>
      </c>
      <c r="I38" s="15">
        <f t="shared" si="4"/>
        <v>0</v>
      </c>
      <c r="J38" s="15">
        <f t="shared" si="1"/>
        <v>100000</v>
      </c>
      <c r="K38" s="15">
        <f t="shared" si="2"/>
        <v>5738170.8616972072</v>
      </c>
      <c r="L38" s="22">
        <f t="shared" si="5"/>
        <v>57.38170861697207</v>
      </c>
    </row>
    <row r="39" spans="1:12" x14ac:dyDescent="0.2">
      <c r="A39" s="18">
        <v>30</v>
      </c>
      <c r="B39" s="10">
        <v>0</v>
      </c>
      <c r="C39" s="10">
        <v>1310</v>
      </c>
      <c r="D39" s="10">
        <v>1406</v>
      </c>
      <c r="E39" s="52">
        <v>0.5</v>
      </c>
      <c r="F39" s="20">
        <f t="shared" si="3"/>
        <v>0</v>
      </c>
      <c r="G39" s="20">
        <f t="shared" si="0"/>
        <v>0</v>
      </c>
      <c r="H39" s="15">
        <f t="shared" si="6"/>
        <v>100000</v>
      </c>
      <c r="I39" s="15">
        <f t="shared" si="4"/>
        <v>0</v>
      </c>
      <c r="J39" s="15">
        <f t="shared" si="1"/>
        <v>100000</v>
      </c>
      <c r="K39" s="15">
        <f t="shared" si="2"/>
        <v>5638170.8616972072</v>
      </c>
      <c r="L39" s="22">
        <f t="shared" si="5"/>
        <v>56.38170861697207</v>
      </c>
    </row>
    <row r="40" spans="1:12" x14ac:dyDescent="0.2">
      <c r="A40" s="18">
        <v>31</v>
      </c>
      <c r="B40" s="10">
        <v>0</v>
      </c>
      <c r="C40" s="10">
        <v>1392</v>
      </c>
      <c r="D40" s="10">
        <v>1328</v>
      </c>
      <c r="E40" s="52">
        <v>0.5</v>
      </c>
      <c r="F40" s="20">
        <f t="shared" si="3"/>
        <v>0</v>
      </c>
      <c r="G40" s="20">
        <f t="shared" si="0"/>
        <v>0</v>
      </c>
      <c r="H40" s="15">
        <f t="shared" si="6"/>
        <v>100000</v>
      </c>
      <c r="I40" s="15">
        <f t="shared" si="4"/>
        <v>0</v>
      </c>
      <c r="J40" s="15">
        <f t="shared" si="1"/>
        <v>100000</v>
      </c>
      <c r="K40" s="15">
        <f t="shared" si="2"/>
        <v>5538170.8616972072</v>
      </c>
      <c r="L40" s="22">
        <f t="shared" si="5"/>
        <v>55.38170861697207</v>
      </c>
    </row>
    <row r="41" spans="1:12" x14ac:dyDescent="0.2">
      <c r="A41" s="18">
        <v>32</v>
      </c>
      <c r="B41" s="10">
        <v>0</v>
      </c>
      <c r="C41" s="10">
        <v>1417</v>
      </c>
      <c r="D41" s="10">
        <v>1426</v>
      </c>
      <c r="E41" s="52">
        <v>0.5</v>
      </c>
      <c r="F41" s="20">
        <f t="shared" si="3"/>
        <v>0</v>
      </c>
      <c r="G41" s="20">
        <f t="shared" si="0"/>
        <v>0</v>
      </c>
      <c r="H41" s="15">
        <f t="shared" si="6"/>
        <v>100000</v>
      </c>
      <c r="I41" s="15">
        <f t="shared" si="4"/>
        <v>0</v>
      </c>
      <c r="J41" s="15">
        <f t="shared" si="1"/>
        <v>100000</v>
      </c>
      <c r="K41" s="15">
        <f t="shared" si="2"/>
        <v>5438170.8616972072</v>
      </c>
      <c r="L41" s="22">
        <f t="shared" si="5"/>
        <v>54.38170861697207</v>
      </c>
    </row>
    <row r="42" spans="1:12" x14ac:dyDescent="0.2">
      <c r="A42" s="18">
        <v>33</v>
      </c>
      <c r="B42" s="10">
        <v>0</v>
      </c>
      <c r="C42" s="10">
        <v>1486</v>
      </c>
      <c r="D42" s="10">
        <v>1438</v>
      </c>
      <c r="E42" s="52">
        <v>0.5</v>
      </c>
      <c r="F42" s="20">
        <f t="shared" si="3"/>
        <v>0</v>
      </c>
      <c r="G42" s="20">
        <f t="shared" si="0"/>
        <v>0</v>
      </c>
      <c r="H42" s="15">
        <f t="shared" si="6"/>
        <v>100000</v>
      </c>
      <c r="I42" s="15">
        <f t="shared" si="4"/>
        <v>0</v>
      </c>
      <c r="J42" s="15">
        <f t="shared" si="1"/>
        <v>100000</v>
      </c>
      <c r="K42" s="15">
        <f t="shared" si="2"/>
        <v>5338170.8616972072</v>
      </c>
      <c r="L42" s="22">
        <f t="shared" si="5"/>
        <v>53.38170861697207</v>
      </c>
    </row>
    <row r="43" spans="1:12" x14ac:dyDescent="0.2">
      <c r="A43" s="18">
        <v>34</v>
      </c>
      <c r="B43" s="10">
        <v>0</v>
      </c>
      <c r="C43" s="10">
        <v>1652</v>
      </c>
      <c r="D43" s="10">
        <v>1547</v>
      </c>
      <c r="E43" s="52">
        <v>0.5</v>
      </c>
      <c r="F43" s="20">
        <f t="shared" si="3"/>
        <v>0</v>
      </c>
      <c r="G43" s="20">
        <f t="shared" si="0"/>
        <v>0</v>
      </c>
      <c r="H43" s="15">
        <f t="shared" si="6"/>
        <v>100000</v>
      </c>
      <c r="I43" s="15">
        <f t="shared" si="4"/>
        <v>0</v>
      </c>
      <c r="J43" s="15">
        <f t="shared" si="1"/>
        <v>100000</v>
      </c>
      <c r="K43" s="15">
        <f t="shared" si="2"/>
        <v>5238170.8616972072</v>
      </c>
      <c r="L43" s="22">
        <f t="shared" si="5"/>
        <v>52.38170861697207</v>
      </c>
    </row>
    <row r="44" spans="1:12" x14ac:dyDescent="0.2">
      <c r="A44" s="18">
        <v>35</v>
      </c>
      <c r="B44" s="10">
        <v>0</v>
      </c>
      <c r="C44" s="10">
        <v>1590</v>
      </c>
      <c r="D44" s="10">
        <v>1681</v>
      </c>
      <c r="E44" s="52">
        <v>0.5</v>
      </c>
      <c r="F44" s="20">
        <f t="shared" si="3"/>
        <v>0</v>
      </c>
      <c r="G44" s="20">
        <f t="shared" si="0"/>
        <v>0</v>
      </c>
      <c r="H44" s="15">
        <f t="shared" si="6"/>
        <v>100000</v>
      </c>
      <c r="I44" s="15">
        <f t="shared" si="4"/>
        <v>0</v>
      </c>
      <c r="J44" s="15">
        <f t="shared" si="1"/>
        <v>100000</v>
      </c>
      <c r="K44" s="15">
        <f t="shared" si="2"/>
        <v>5138170.8616972072</v>
      </c>
      <c r="L44" s="22">
        <f t="shared" si="5"/>
        <v>51.38170861697207</v>
      </c>
    </row>
    <row r="45" spans="1:12" x14ac:dyDescent="0.2">
      <c r="A45" s="18">
        <v>36</v>
      </c>
      <c r="B45" s="10">
        <v>0</v>
      </c>
      <c r="C45" s="10">
        <v>1684</v>
      </c>
      <c r="D45" s="10">
        <v>1612</v>
      </c>
      <c r="E45" s="52">
        <v>0.5</v>
      </c>
      <c r="F45" s="20">
        <f t="shared" si="3"/>
        <v>0</v>
      </c>
      <c r="G45" s="20">
        <f t="shared" si="0"/>
        <v>0</v>
      </c>
      <c r="H45" s="15">
        <f t="shared" si="6"/>
        <v>100000</v>
      </c>
      <c r="I45" s="15">
        <f t="shared" si="4"/>
        <v>0</v>
      </c>
      <c r="J45" s="15">
        <f t="shared" si="1"/>
        <v>100000</v>
      </c>
      <c r="K45" s="15">
        <f t="shared" si="2"/>
        <v>5038170.8616972072</v>
      </c>
      <c r="L45" s="22">
        <f t="shared" si="5"/>
        <v>50.38170861697207</v>
      </c>
    </row>
    <row r="46" spans="1:12" x14ac:dyDescent="0.2">
      <c r="A46" s="18">
        <v>37</v>
      </c>
      <c r="B46" s="10">
        <v>1</v>
      </c>
      <c r="C46" s="10">
        <v>1832</v>
      </c>
      <c r="D46" s="10">
        <v>1711</v>
      </c>
      <c r="E46" s="52">
        <v>0.5</v>
      </c>
      <c r="F46" s="20">
        <f t="shared" si="3"/>
        <v>5.6449336720293538E-4</v>
      </c>
      <c r="G46" s="20">
        <f t="shared" si="0"/>
        <v>5.643340857787811E-4</v>
      </c>
      <c r="H46" s="15">
        <f t="shared" si="6"/>
        <v>100000</v>
      </c>
      <c r="I46" s="15">
        <f t="shared" si="4"/>
        <v>56.433408577878112</v>
      </c>
      <c r="J46" s="15">
        <f t="shared" si="1"/>
        <v>99971.783295711051</v>
      </c>
      <c r="K46" s="15">
        <f t="shared" si="2"/>
        <v>4938170.8616972072</v>
      </c>
      <c r="L46" s="22">
        <f t="shared" si="5"/>
        <v>49.38170861697207</v>
      </c>
    </row>
    <row r="47" spans="1:12" x14ac:dyDescent="0.2">
      <c r="A47" s="18">
        <v>38</v>
      </c>
      <c r="B47" s="10">
        <v>0</v>
      </c>
      <c r="C47" s="10">
        <v>1914</v>
      </c>
      <c r="D47" s="10">
        <v>1828</v>
      </c>
      <c r="E47" s="52">
        <v>0.5</v>
      </c>
      <c r="F47" s="20">
        <f t="shared" si="3"/>
        <v>0</v>
      </c>
      <c r="G47" s="20">
        <f t="shared" si="0"/>
        <v>0</v>
      </c>
      <c r="H47" s="15">
        <f t="shared" si="6"/>
        <v>99943.566591422117</v>
      </c>
      <c r="I47" s="15">
        <f t="shared" si="4"/>
        <v>0</v>
      </c>
      <c r="J47" s="15">
        <f t="shared" si="1"/>
        <v>99943.566591422117</v>
      </c>
      <c r="K47" s="15">
        <f t="shared" si="2"/>
        <v>4838199.0784014957</v>
      </c>
      <c r="L47" s="22">
        <f t="shared" si="5"/>
        <v>48.409309807608416</v>
      </c>
    </row>
    <row r="48" spans="1:12" x14ac:dyDescent="0.2">
      <c r="A48" s="18">
        <v>39</v>
      </c>
      <c r="B48" s="10">
        <v>0</v>
      </c>
      <c r="C48" s="10">
        <v>2034</v>
      </c>
      <c r="D48" s="10">
        <v>1920</v>
      </c>
      <c r="E48" s="52">
        <v>0.5</v>
      </c>
      <c r="F48" s="20">
        <f t="shared" si="3"/>
        <v>0</v>
      </c>
      <c r="G48" s="20">
        <f t="shared" si="0"/>
        <v>0</v>
      </c>
      <c r="H48" s="15">
        <f t="shared" si="6"/>
        <v>99943.566591422117</v>
      </c>
      <c r="I48" s="15">
        <f t="shared" si="4"/>
        <v>0</v>
      </c>
      <c r="J48" s="15">
        <f t="shared" si="1"/>
        <v>99943.566591422117</v>
      </c>
      <c r="K48" s="15">
        <f t="shared" si="2"/>
        <v>4738255.5118100736</v>
      </c>
      <c r="L48" s="22">
        <f t="shared" si="5"/>
        <v>47.409309807608416</v>
      </c>
    </row>
    <row r="49" spans="1:12" x14ac:dyDescent="0.2">
      <c r="A49" s="18">
        <v>40</v>
      </c>
      <c r="B49" s="10">
        <v>0</v>
      </c>
      <c r="C49" s="10">
        <v>2046</v>
      </c>
      <c r="D49" s="10">
        <v>2043</v>
      </c>
      <c r="E49" s="52">
        <v>0.5</v>
      </c>
      <c r="F49" s="20">
        <f t="shared" si="3"/>
        <v>0</v>
      </c>
      <c r="G49" s="20">
        <f t="shared" si="0"/>
        <v>0</v>
      </c>
      <c r="H49" s="15">
        <f t="shared" si="6"/>
        <v>99943.566591422117</v>
      </c>
      <c r="I49" s="15">
        <f t="shared" si="4"/>
        <v>0</v>
      </c>
      <c r="J49" s="15">
        <f t="shared" si="1"/>
        <v>99943.566591422117</v>
      </c>
      <c r="K49" s="15">
        <f t="shared" si="2"/>
        <v>4638311.9452186516</v>
      </c>
      <c r="L49" s="22">
        <f t="shared" si="5"/>
        <v>46.409309807608416</v>
      </c>
    </row>
    <row r="50" spans="1:12" x14ac:dyDescent="0.2">
      <c r="A50" s="18">
        <v>41</v>
      </c>
      <c r="B50" s="10">
        <v>0</v>
      </c>
      <c r="C50" s="10">
        <v>2134</v>
      </c>
      <c r="D50" s="10">
        <v>2074</v>
      </c>
      <c r="E50" s="52">
        <v>0.5</v>
      </c>
      <c r="F50" s="20">
        <f t="shared" si="3"/>
        <v>0</v>
      </c>
      <c r="G50" s="20">
        <f t="shared" si="0"/>
        <v>0</v>
      </c>
      <c r="H50" s="15">
        <f t="shared" si="6"/>
        <v>99943.566591422117</v>
      </c>
      <c r="I50" s="15">
        <f t="shared" si="4"/>
        <v>0</v>
      </c>
      <c r="J50" s="15">
        <f t="shared" si="1"/>
        <v>99943.566591422117</v>
      </c>
      <c r="K50" s="15">
        <f t="shared" si="2"/>
        <v>4538368.3786272295</v>
      </c>
      <c r="L50" s="22">
        <f t="shared" si="5"/>
        <v>45.409309807608416</v>
      </c>
    </row>
    <row r="51" spans="1:12" x14ac:dyDescent="0.2">
      <c r="A51" s="18">
        <v>42</v>
      </c>
      <c r="B51" s="10">
        <v>3</v>
      </c>
      <c r="C51" s="10">
        <v>2240</v>
      </c>
      <c r="D51" s="10">
        <v>2178</v>
      </c>
      <c r="E51" s="52">
        <v>0.5</v>
      </c>
      <c r="F51" s="20">
        <f t="shared" si="3"/>
        <v>1.358080579447714E-3</v>
      </c>
      <c r="G51" s="20">
        <f t="shared" si="0"/>
        <v>1.3571590137977834E-3</v>
      </c>
      <c r="H51" s="15">
        <f t="shared" si="6"/>
        <v>99943.566591422117</v>
      </c>
      <c r="I51" s="15">
        <f t="shared" si="4"/>
        <v>135.63931227064754</v>
      </c>
      <c r="J51" s="15">
        <f t="shared" si="1"/>
        <v>99875.746935286792</v>
      </c>
      <c r="K51" s="15">
        <f t="shared" si="2"/>
        <v>4438424.8120358074</v>
      </c>
      <c r="L51" s="22">
        <f t="shared" si="5"/>
        <v>44.409309807608416</v>
      </c>
    </row>
    <row r="52" spans="1:12" x14ac:dyDescent="0.2">
      <c r="A52" s="18">
        <v>43</v>
      </c>
      <c r="B52" s="10">
        <v>3</v>
      </c>
      <c r="C52" s="10">
        <v>2180</v>
      </c>
      <c r="D52" s="10">
        <v>2230</v>
      </c>
      <c r="E52" s="52">
        <v>0.5</v>
      </c>
      <c r="F52" s="20">
        <f t="shared" si="3"/>
        <v>1.3605442176870747E-3</v>
      </c>
      <c r="G52" s="20">
        <f t="shared" si="0"/>
        <v>1.3596193065941536E-3</v>
      </c>
      <c r="H52" s="15">
        <f t="shared" si="6"/>
        <v>99807.927279151467</v>
      </c>
      <c r="I52" s="15">
        <f t="shared" si="4"/>
        <v>135.70078487987962</v>
      </c>
      <c r="J52" s="15">
        <f t="shared" si="1"/>
        <v>99740.076886711526</v>
      </c>
      <c r="K52" s="15">
        <f t="shared" si="2"/>
        <v>4338549.0651005208</v>
      </c>
      <c r="L52" s="22">
        <f t="shared" si="5"/>
        <v>43.468982708819219</v>
      </c>
    </row>
    <row r="53" spans="1:12" x14ac:dyDescent="0.2">
      <c r="A53" s="18">
        <v>44</v>
      </c>
      <c r="B53" s="10">
        <v>3</v>
      </c>
      <c r="C53" s="10">
        <v>2205</v>
      </c>
      <c r="D53" s="10">
        <v>2213</v>
      </c>
      <c r="E53" s="52">
        <v>0.5</v>
      </c>
      <c r="F53" s="20">
        <f t="shared" si="3"/>
        <v>1.358080579447714E-3</v>
      </c>
      <c r="G53" s="20">
        <f t="shared" si="0"/>
        <v>1.3571590137977834E-3</v>
      </c>
      <c r="H53" s="15">
        <f t="shared" si="6"/>
        <v>99672.226494271585</v>
      </c>
      <c r="I53" s="15">
        <f t="shared" si="4"/>
        <v>135.27106061199493</v>
      </c>
      <c r="J53" s="15">
        <f t="shared" si="1"/>
        <v>99604.590963965587</v>
      </c>
      <c r="K53" s="15">
        <f t="shared" si="2"/>
        <v>4238808.9882138092</v>
      </c>
      <c r="L53" s="22">
        <f t="shared" si="5"/>
        <v>42.527483706380579</v>
      </c>
    </row>
    <row r="54" spans="1:12" x14ac:dyDescent="0.2">
      <c r="A54" s="18">
        <v>45</v>
      </c>
      <c r="B54" s="10">
        <v>1</v>
      </c>
      <c r="C54" s="10">
        <v>2201</v>
      </c>
      <c r="D54" s="10">
        <v>2208</v>
      </c>
      <c r="E54" s="52">
        <v>0.5</v>
      </c>
      <c r="F54" s="20">
        <f t="shared" si="3"/>
        <v>4.5361760036289407E-4</v>
      </c>
      <c r="G54" s="20">
        <f t="shared" si="0"/>
        <v>4.5351473922902491E-4</v>
      </c>
      <c r="H54" s="15">
        <f t="shared" si="6"/>
        <v>99536.95543365959</v>
      </c>
      <c r="I54" s="15">
        <f t="shared" si="4"/>
        <v>45.1414763871472</v>
      </c>
      <c r="J54" s="15">
        <f t="shared" si="1"/>
        <v>99514.384695466026</v>
      </c>
      <c r="K54" s="15">
        <f t="shared" si="2"/>
        <v>4139204.3972498439</v>
      </c>
      <c r="L54" s="22">
        <f t="shared" si="5"/>
        <v>41.584599199526281</v>
      </c>
    </row>
    <row r="55" spans="1:12" x14ac:dyDescent="0.2">
      <c r="A55" s="18">
        <v>46</v>
      </c>
      <c r="B55" s="10">
        <v>1</v>
      </c>
      <c r="C55" s="10">
        <v>2044</v>
      </c>
      <c r="D55" s="10">
        <v>2200</v>
      </c>
      <c r="E55" s="52">
        <v>0.5</v>
      </c>
      <c r="F55" s="20">
        <f t="shared" si="3"/>
        <v>4.71253534401508E-4</v>
      </c>
      <c r="G55" s="20">
        <f t="shared" si="0"/>
        <v>4.7114252061248527E-4</v>
      </c>
      <c r="H55" s="15">
        <f t="shared" si="6"/>
        <v>99491.813957272447</v>
      </c>
      <c r="I55" s="15">
        <f t="shared" si="4"/>
        <v>46.874824008137786</v>
      </c>
      <c r="J55" s="15">
        <f t="shared" si="1"/>
        <v>99468.376545268387</v>
      </c>
      <c r="K55" s="15">
        <f t="shared" si="2"/>
        <v>4039690.0125543778</v>
      </c>
      <c r="L55" s="22">
        <f t="shared" si="5"/>
        <v>40.603240124752929</v>
      </c>
    </row>
    <row r="56" spans="1:12" x14ac:dyDescent="0.2">
      <c r="A56" s="18">
        <v>47</v>
      </c>
      <c r="B56" s="10">
        <v>1</v>
      </c>
      <c r="C56" s="10">
        <v>2107</v>
      </c>
      <c r="D56" s="10">
        <v>2028</v>
      </c>
      <c r="E56" s="52">
        <v>0.5</v>
      </c>
      <c r="F56" s="20">
        <f t="shared" si="3"/>
        <v>4.8367593712212819E-4</v>
      </c>
      <c r="G56" s="20">
        <f t="shared" si="0"/>
        <v>4.8355899419729207E-4</v>
      </c>
      <c r="H56" s="15">
        <f t="shared" si="6"/>
        <v>99444.939133264314</v>
      </c>
      <c r="I56" s="15">
        <f t="shared" si="4"/>
        <v>48.087494745292219</v>
      </c>
      <c r="J56" s="15">
        <f t="shared" si="1"/>
        <v>99420.895385891665</v>
      </c>
      <c r="K56" s="15">
        <f t="shared" si="2"/>
        <v>3940221.6360091092</v>
      </c>
      <c r="L56" s="22">
        <f t="shared" si="5"/>
        <v>39.622143372513825</v>
      </c>
    </row>
    <row r="57" spans="1:12" x14ac:dyDescent="0.2">
      <c r="A57" s="18">
        <v>48</v>
      </c>
      <c r="B57" s="10">
        <v>0</v>
      </c>
      <c r="C57" s="10">
        <v>1905</v>
      </c>
      <c r="D57" s="10">
        <v>2108</v>
      </c>
      <c r="E57" s="52">
        <v>0.5</v>
      </c>
      <c r="F57" s="20">
        <f t="shared" si="3"/>
        <v>0</v>
      </c>
      <c r="G57" s="20">
        <f t="shared" si="0"/>
        <v>0</v>
      </c>
      <c r="H57" s="15">
        <f t="shared" si="6"/>
        <v>99396.851638519016</v>
      </c>
      <c r="I57" s="15">
        <f t="shared" si="4"/>
        <v>0</v>
      </c>
      <c r="J57" s="15">
        <f t="shared" si="1"/>
        <v>99396.851638519016</v>
      </c>
      <c r="K57" s="15">
        <f t="shared" si="2"/>
        <v>3840800.7406232175</v>
      </c>
      <c r="L57" s="22">
        <f t="shared" si="5"/>
        <v>38.641070389143003</v>
      </c>
    </row>
    <row r="58" spans="1:12" x14ac:dyDescent="0.2">
      <c r="A58" s="18">
        <v>49</v>
      </c>
      <c r="B58" s="10">
        <v>2</v>
      </c>
      <c r="C58" s="10">
        <v>1937</v>
      </c>
      <c r="D58" s="10">
        <v>1900</v>
      </c>
      <c r="E58" s="52">
        <v>0.5</v>
      </c>
      <c r="F58" s="20">
        <f t="shared" si="3"/>
        <v>1.0424811050299713E-3</v>
      </c>
      <c r="G58" s="20">
        <f t="shared" si="0"/>
        <v>1.041938004688721E-3</v>
      </c>
      <c r="H58" s="15">
        <f t="shared" si="6"/>
        <v>99396.851638519016</v>
      </c>
      <c r="I58" s="15">
        <f t="shared" si="4"/>
        <v>103.56535726857933</v>
      </c>
      <c r="J58" s="15">
        <f t="shared" si="1"/>
        <v>99345.068959884724</v>
      </c>
      <c r="K58" s="15">
        <f t="shared" si="2"/>
        <v>3741403.8889846983</v>
      </c>
      <c r="L58" s="22">
        <f t="shared" si="5"/>
        <v>37.641070389143003</v>
      </c>
    </row>
    <row r="59" spans="1:12" x14ac:dyDescent="0.2">
      <c r="A59" s="18">
        <v>50</v>
      </c>
      <c r="B59" s="10">
        <v>3</v>
      </c>
      <c r="C59" s="10">
        <v>1822</v>
      </c>
      <c r="D59" s="10">
        <v>1910</v>
      </c>
      <c r="E59" s="52">
        <v>0.5</v>
      </c>
      <c r="F59" s="20">
        <f t="shared" si="3"/>
        <v>1.6077170418006431E-3</v>
      </c>
      <c r="G59" s="20">
        <f t="shared" si="0"/>
        <v>1.606425702811245E-3</v>
      </c>
      <c r="H59" s="15">
        <f t="shared" si="6"/>
        <v>99293.286281250432</v>
      </c>
      <c r="I59" s="15">
        <f t="shared" si="4"/>
        <v>159.50728719879589</v>
      </c>
      <c r="J59" s="15">
        <f t="shared" si="1"/>
        <v>99213.532637651035</v>
      </c>
      <c r="K59" s="15">
        <f t="shared" si="2"/>
        <v>3642058.8200248135</v>
      </c>
      <c r="L59" s="22">
        <f t="shared" si="5"/>
        <v>36.679809445611468</v>
      </c>
    </row>
    <row r="60" spans="1:12" x14ac:dyDescent="0.2">
      <c r="A60" s="18">
        <v>51</v>
      </c>
      <c r="B60" s="10">
        <v>1</v>
      </c>
      <c r="C60" s="10">
        <v>1763</v>
      </c>
      <c r="D60" s="10">
        <v>1801</v>
      </c>
      <c r="E60" s="52">
        <v>0.5</v>
      </c>
      <c r="F60" s="20">
        <f t="shared" si="3"/>
        <v>5.6116722783389455E-4</v>
      </c>
      <c r="G60" s="20">
        <f t="shared" si="0"/>
        <v>5.6100981767180928E-4</v>
      </c>
      <c r="H60" s="15">
        <f t="shared" si="6"/>
        <v>99133.778994051638</v>
      </c>
      <c r="I60" s="15">
        <f t="shared" si="4"/>
        <v>55.615023278570348</v>
      </c>
      <c r="J60" s="15">
        <f t="shared" si="1"/>
        <v>99105.971482412351</v>
      </c>
      <c r="K60" s="15">
        <f t="shared" si="2"/>
        <v>3542845.2873871624</v>
      </c>
      <c r="L60" s="22">
        <f t="shared" si="5"/>
        <v>35.738023137398457</v>
      </c>
    </row>
    <row r="61" spans="1:12" x14ac:dyDescent="0.2">
      <c r="A61" s="18">
        <v>52</v>
      </c>
      <c r="B61" s="10">
        <v>0</v>
      </c>
      <c r="C61" s="10">
        <v>1740</v>
      </c>
      <c r="D61" s="10">
        <v>1776</v>
      </c>
      <c r="E61" s="52">
        <v>0.5</v>
      </c>
      <c r="F61" s="20">
        <f t="shared" si="3"/>
        <v>0</v>
      </c>
      <c r="G61" s="20">
        <f t="shared" si="0"/>
        <v>0</v>
      </c>
      <c r="H61" s="15">
        <f t="shared" si="6"/>
        <v>99078.163970773065</v>
      </c>
      <c r="I61" s="15">
        <f t="shared" si="4"/>
        <v>0</v>
      </c>
      <c r="J61" s="15">
        <f t="shared" si="1"/>
        <v>99078.163970773065</v>
      </c>
      <c r="K61" s="15">
        <f t="shared" si="2"/>
        <v>3443739.31590475</v>
      </c>
      <c r="L61" s="22">
        <f t="shared" si="5"/>
        <v>34.757803111093317</v>
      </c>
    </row>
    <row r="62" spans="1:12" x14ac:dyDescent="0.2">
      <c r="A62" s="18">
        <v>53</v>
      </c>
      <c r="B62" s="10">
        <v>4</v>
      </c>
      <c r="C62" s="10">
        <v>1726</v>
      </c>
      <c r="D62" s="10">
        <v>1711</v>
      </c>
      <c r="E62" s="52">
        <v>0.5</v>
      </c>
      <c r="F62" s="20">
        <f t="shared" si="3"/>
        <v>2.3276112889147513E-3</v>
      </c>
      <c r="G62" s="20">
        <f t="shared" si="0"/>
        <v>2.3249055507120024E-3</v>
      </c>
      <c r="H62" s="15">
        <f t="shared" si="6"/>
        <v>99078.163970773065</v>
      </c>
      <c r="I62" s="15">
        <f t="shared" si="4"/>
        <v>230.34737337000422</v>
      </c>
      <c r="J62" s="15">
        <f t="shared" si="1"/>
        <v>98962.990284088053</v>
      </c>
      <c r="K62" s="15">
        <f t="shared" si="2"/>
        <v>3344661.1519339769</v>
      </c>
      <c r="L62" s="22">
        <f t="shared" si="5"/>
        <v>33.757803111093317</v>
      </c>
    </row>
    <row r="63" spans="1:12" x14ac:dyDescent="0.2">
      <c r="A63" s="18">
        <v>54</v>
      </c>
      <c r="B63" s="10">
        <v>3</v>
      </c>
      <c r="C63" s="10">
        <v>1696</v>
      </c>
      <c r="D63" s="10">
        <v>1715</v>
      </c>
      <c r="E63" s="52">
        <v>0.5</v>
      </c>
      <c r="F63" s="20">
        <f t="shared" si="3"/>
        <v>1.7590149516270889E-3</v>
      </c>
      <c r="G63" s="20">
        <f t="shared" si="0"/>
        <v>1.7574692442882253E-3</v>
      </c>
      <c r="H63" s="15">
        <f t="shared" si="6"/>
        <v>98847.816597403056</v>
      </c>
      <c r="I63" s="15">
        <f t="shared" si="4"/>
        <v>173.72199753497904</v>
      </c>
      <c r="J63" s="15">
        <f t="shared" si="1"/>
        <v>98760.95559863557</v>
      </c>
      <c r="K63" s="15">
        <f t="shared" si="2"/>
        <v>3245698.1616498888</v>
      </c>
      <c r="L63" s="22">
        <f t="shared" si="5"/>
        <v>32.835304545666212</v>
      </c>
    </row>
    <row r="64" spans="1:12" x14ac:dyDescent="0.2">
      <c r="A64" s="18">
        <v>55</v>
      </c>
      <c r="B64" s="10">
        <v>2</v>
      </c>
      <c r="C64" s="10">
        <v>1622</v>
      </c>
      <c r="D64" s="10">
        <v>1689</v>
      </c>
      <c r="E64" s="52">
        <v>0.5</v>
      </c>
      <c r="F64" s="20">
        <f t="shared" si="3"/>
        <v>1.2080942313500453E-3</v>
      </c>
      <c r="G64" s="20">
        <f t="shared" si="0"/>
        <v>1.2073649260488984E-3</v>
      </c>
      <c r="H64" s="15">
        <f t="shared" si="6"/>
        <v>98674.094599868084</v>
      </c>
      <c r="I64" s="15">
        <f t="shared" si="4"/>
        <v>119.13564092951174</v>
      </c>
      <c r="J64" s="15">
        <f t="shared" si="1"/>
        <v>98614.526779403328</v>
      </c>
      <c r="K64" s="15">
        <f t="shared" si="2"/>
        <v>3146937.2060512532</v>
      </c>
      <c r="L64" s="22">
        <f t="shared" si="5"/>
        <v>31.892232898739568</v>
      </c>
    </row>
    <row r="65" spans="1:12" x14ac:dyDescent="0.2">
      <c r="A65" s="18">
        <v>56</v>
      </c>
      <c r="B65" s="10">
        <v>7</v>
      </c>
      <c r="C65" s="10">
        <v>1561</v>
      </c>
      <c r="D65" s="10">
        <v>1614</v>
      </c>
      <c r="E65" s="52">
        <v>0.5</v>
      </c>
      <c r="F65" s="20">
        <f t="shared" si="3"/>
        <v>4.4094488188976379E-3</v>
      </c>
      <c r="G65" s="20">
        <f t="shared" si="0"/>
        <v>4.3997485857950975E-3</v>
      </c>
      <c r="H65" s="15">
        <f t="shared" si="6"/>
        <v>98554.958958938572</v>
      </c>
      <c r="I65" s="15">
        <f t="shared" si="4"/>
        <v>433.61704130268384</v>
      </c>
      <c r="J65" s="15">
        <f t="shared" si="1"/>
        <v>98338.150438287223</v>
      </c>
      <c r="K65" s="15">
        <f t="shared" si="2"/>
        <v>3048322.6792718498</v>
      </c>
      <c r="L65" s="22">
        <f t="shared" si="5"/>
        <v>30.930180596411056</v>
      </c>
    </row>
    <row r="66" spans="1:12" x14ac:dyDescent="0.2">
      <c r="A66" s="18">
        <v>57</v>
      </c>
      <c r="B66" s="10">
        <v>7</v>
      </c>
      <c r="C66" s="10">
        <v>1416</v>
      </c>
      <c r="D66" s="10">
        <v>1539</v>
      </c>
      <c r="E66" s="52">
        <v>0.5</v>
      </c>
      <c r="F66" s="20">
        <f t="shared" si="3"/>
        <v>4.7377326565143825E-3</v>
      </c>
      <c r="G66" s="20">
        <f t="shared" si="0"/>
        <v>4.7265361242403775E-3</v>
      </c>
      <c r="H66" s="15">
        <f t="shared" si="6"/>
        <v>98121.341917635888</v>
      </c>
      <c r="I66" s="15">
        <f t="shared" si="4"/>
        <v>463.77406713264759</v>
      </c>
      <c r="J66" s="15">
        <f t="shared" si="1"/>
        <v>97889.454884069564</v>
      </c>
      <c r="K66" s="15">
        <f t="shared" si="2"/>
        <v>2949984.5288335625</v>
      </c>
      <c r="L66" s="22">
        <f t="shared" si="5"/>
        <v>30.064657404602265</v>
      </c>
    </row>
    <row r="67" spans="1:12" x14ac:dyDescent="0.2">
      <c r="A67" s="18">
        <v>58</v>
      </c>
      <c r="B67" s="10">
        <v>1</v>
      </c>
      <c r="C67" s="10">
        <v>1361</v>
      </c>
      <c r="D67" s="10">
        <v>1398</v>
      </c>
      <c r="E67" s="52">
        <v>0.5</v>
      </c>
      <c r="F67" s="20">
        <f t="shared" si="3"/>
        <v>7.2490032620514677E-4</v>
      </c>
      <c r="G67" s="20">
        <f t="shared" si="0"/>
        <v>7.246376811594203E-4</v>
      </c>
      <c r="H67" s="15">
        <f t="shared" si="6"/>
        <v>97657.567850503241</v>
      </c>
      <c r="I67" s="15">
        <f t="shared" si="4"/>
        <v>70.766353514857428</v>
      </c>
      <c r="J67" s="15">
        <f t="shared" si="1"/>
        <v>97622.184673745811</v>
      </c>
      <c r="K67" s="15">
        <f t="shared" si="2"/>
        <v>2852095.073949493</v>
      </c>
      <c r="L67" s="22">
        <f t="shared" si="5"/>
        <v>29.205059441123446</v>
      </c>
    </row>
    <row r="68" spans="1:12" x14ac:dyDescent="0.2">
      <c r="A68" s="18">
        <v>59</v>
      </c>
      <c r="B68" s="10">
        <v>8</v>
      </c>
      <c r="C68" s="10">
        <v>1273</v>
      </c>
      <c r="D68" s="10">
        <v>1353</v>
      </c>
      <c r="E68" s="52">
        <v>0.5</v>
      </c>
      <c r="F68" s="20">
        <f t="shared" si="3"/>
        <v>6.0929169840060931E-3</v>
      </c>
      <c r="G68" s="20">
        <f t="shared" si="0"/>
        <v>6.074411541381928E-3</v>
      </c>
      <c r="H68" s="15">
        <f t="shared" si="6"/>
        <v>97586.801496988381</v>
      </c>
      <c r="I68" s="15">
        <f t="shared" si="4"/>
        <v>592.78239329985342</v>
      </c>
      <c r="J68" s="15">
        <f t="shared" si="1"/>
        <v>97290.410300338452</v>
      </c>
      <c r="K68" s="15">
        <f t="shared" si="2"/>
        <v>2754472.8892757474</v>
      </c>
      <c r="L68" s="22">
        <f t="shared" si="5"/>
        <v>28.225875292784885</v>
      </c>
    </row>
    <row r="69" spans="1:12" x14ac:dyDescent="0.2">
      <c r="A69" s="18">
        <v>60</v>
      </c>
      <c r="B69" s="10">
        <v>8</v>
      </c>
      <c r="C69" s="10">
        <v>1216</v>
      </c>
      <c r="D69" s="10">
        <v>1276</v>
      </c>
      <c r="E69" s="52">
        <v>0.5</v>
      </c>
      <c r="F69" s="20">
        <f t="shared" si="3"/>
        <v>6.420545746388443E-3</v>
      </c>
      <c r="G69" s="20">
        <f t="shared" si="0"/>
        <v>6.4000000000000003E-3</v>
      </c>
      <c r="H69" s="15">
        <f t="shared" si="6"/>
        <v>96994.019103688523</v>
      </c>
      <c r="I69" s="15">
        <f t="shared" si="4"/>
        <v>620.76172226360654</v>
      </c>
      <c r="J69" s="15">
        <f t="shared" si="1"/>
        <v>96683.638242556728</v>
      </c>
      <c r="K69" s="15">
        <f t="shared" si="2"/>
        <v>2657182.4789754087</v>
      </c>
      <c r="L69" s="22">
        <f t="shared" si="5"/>
        <v>27.39532296455133</v>
      </c>
    </row>
    <row r="70" spans="1:12" x14ac:dyDescent="0.2">
      <c r="A70" s="18">
        <v>61</v>
      </c>
      <c r="B70" s="10">
        <v>5</v>
      </c>
      <c r="C70" s="10">
        <v>1185</v>
      </c>
      <c r="D70" s="10">
        <v>1198</v>
      </c>
      <c r="E70" s="52">
        <v>0.5</v>
      </c>
      <c r="F70" s="20">
        <f t="shared" si="3"/>
        <v>4.1963911036508603E-3</v>
      </c>
      <c r="G70" s="20">
        <f t="shared" si="0"/>
        <v>4.1876046901172534E-3</v>
      </c>
      <c r="H70" s="15">
        <f t="shared" si="6"/>
        <v>96373.257381424919</v>
      </c>
      <c r="I70" s="15">
        <f t="shared" si="4"/>
        <v>403.5731046123322</v>
      </c>
      <c r="J70" s="15">
        <f t="shared" si="1"/>
        <v>96171.470829118756</v>
      </c>
      <c r="K70" s="15">
        <f t="shared" si="2"/>
        <v>2560498.840732852</v>
      </c>
      <c r="L70" s="22">
        <f t="shared" si="5"/>
        <v>26.568561759814141</v>
      </c>
    </row>
    <row r="71" spans="1:12" x14ac:dyDescent="0.2">
      <c r="A71" s="18">
        <v>62</v>
      </c>
      <c r="B71" s="10">
        <v>6</v>
      </c>
      <c r="C71" s="10">
        <v>1154</v>
      </c>
      <c r="D71" s="10">
        <v>1181</v>
      </c>
      <c r="E71" s="52">
        <v>0.5</v>
      </c>
      <c r="F71" s="20">
        <f t="shared" si="3"/>
        <v>5.1391862955032118E-3</v>
      </c>
      <c r="G71" s="20">
        <f t="shared" si="0"/>
        <v>5.1260145237078166E-3</v>
      </c>
      <c r="H71" s="15">
        <f t="shared" si="6"/>
        <v>95969.684276812593</v>
      </c>
      <c r="I71" s="15">
        <f t="shared" si="4"/>
        <v>491.94199543859503</v>
      </c>
      <c r="J71" s="15">
        <f t="shared" si="1"/>
        <v>95723.713279093296</v>
      </c>
      <c r="K71" s="15">
        <f t="shared" si="2"/>
        <v>2464327.369903733</v>
      </c>
      <c r="L71" s="22">
        <f t="shared" si="5"/>
        <v>25.678185652832699</v>
      </c>
    </row>
    <row r="72" spans="1:12" x14ac:dyDescent="0.2">
      <c r="A72" s="18">
        <v>63</v>
      </c>
      <c r="B72" s="10">
        <v>5</v>
      </c>
      <c r="C72" s="10">
        <v>1136</v>
      </c>
      <c r="D72" s="10">
        <v>1147</v>
      </c>
      <c r="E72" s="52">
        <v>0.5</v>
      </c>
      <c r="F72" s="20">
        <f t="shared" si="3"/>
        <v>4.3802014892685062E-3</v>
      </c>
      <c r="G72" s="20">
        <f t="shared" si="0"/>
        <v>4.3706293706293701E-3</v>
      </c>
      <c r="H72" s="15">
        <f t="shared" si="6"/>
        <v>95477.742281373998</v>
      </c>
      <c r="I72" s="15">
        <f t="shared" si="4"/>
        <v>417.29782465635481</v>
      </c>
      <c r="J72" s="15">
        <f t="shared" si="1"/>
        <v>95269.093369045819</v>
      </c>
      <c r="K72" s="15">
        <f t="shared" si="2"/>
        <v>2368603.6566246399</v>
      </c>
      <c r="L72" s="22">
        <f t="shared" si="5"/>
        <v>24.807914389558331</v>
      </c>
    </row>
    <row r="73" spans="1:12" x14ac:dyDescent="0.2">
      <c r="A73" s="18">
        <v>64</v>
      </c>
      <c r="B73" s="10">
        <v>5</v>
      </c>
      <c r="C73" s="10">
        <v>1076</v>
      </c>
      <c r="D73" s="10">
        <v>1133</v>
      </c>
      <c r="E73" s="52">
        <v>0.5</v>
      </c>
      <c r="F73" s="20">
        <f t="shared" si="3"/>
        <v>4.5269352648257127E-3</v>
      </c>
      <c r="G73" s="20">
        <f t="shared" ref="G73:G108" si="7">F73/((1+(1-E73)*F73))</f>
        <v>4.5167118337850042E-3</v>
      </c>
      <c r="H73" s="15">
        <f t="shared" si="6"/>
        <v>95060.44445671764</v>
      </c>
      <c r="I73" s="15">
        <f t="shared" si="4"/>
        <v>429.36063440251866</v>
      </c>
      <c r="J73" s="15">
        <f t="shared" ref="J73:J108" si="8">H74+I73*E73</f>
        <v>94845.764139516381</v>
      </c>
      <c r="K73" s="15">
        <f t="shared" ref="K73:K97" si="9">K74+J73</f>
        <v>2273334.5632555941</v>
      </c>
      <c r="L73" s="22">
        <f t="shared" si="5"/>
        <v>23.91462165202347</v>
      </c>
    </row>
    <row r="74" spans="1:12" x14ac:dyDescent="0.2">
      <c r="A74" s="18">
        <v>65</v>
      </c>
      <c r="B74" s="10">
        <v>5</v>
      </c>
      <c r="C74" s="10">
        <v>1116</v>
      </c>
      <c r="D74" s="10">
        <v>1072</v>
      </c>
      <c r="E74" s="52">
        <v>0.5</v>
      </c>
      <c r="F74" s="20">
        <f t="shared" ref="F74:F108" si="10">B74/((C74+D74)/2)</f>
        <v>4.570383912248629E-3</v>
      </c>
      <c r="G74" s="20">
        <f t="shared" si="7"/>
        <v>4.5599635202918376E-3</v>
      </c>
      <c r="H74" s="15">
        <f t="shared" si="6"/>
        <v>94631.083822315122</v>
      </c>
      <c r="I74" s="15">
        <f t="shared" ref="I74:I108" si="11">H74*G74</f>
        <v>431.51429011543604</v>
      </c>
      <c r="J74" s="15">
        <f t="shared" si="8"/>
        <v>94415.326677257413</v>
      </c>
      <c r="K74" s="15">
        <f t="shared" si="9"/>
        <v>2178488.7991160778</v>
      </c>
      <c r="L74" s="22">
        <f t="shared" ref="L74:L108" si="12">K74/H74</f>
        <v>23.020858592368405</v>
      </c>
    </row>
    <row r="75" spans="1:12" x14ac:dyDescent="0.2">
      <c r="A75" s="18">
        <v>66</v>
      </c>
      <c r="B75" s="10">
        <v>11</v>
      </c>
      <c r="C75" s="10">
        <v>1161</v>
      </c>
      <c r="D75" s="10">
        <v>1116</v>
      </c>
      <c r="E75" s="52">
        <v>0.5</v>
      </c>
      <c r="F75" s="20">
        <f t="shared" si="10"/>
        <v>9.6618357487922701E-3</v>
      </c>
      <c r="G75" s="20">
        <f t="shared" si="7"/>
        <v>9.6153846153846142E-3</v>
      </c>
      <c r="H75" s="15">
        <f t="shared" ref="H75:H108" si="13">H74-I74</f>
        <v>94199.56953219969</v>
      </c>
      <c r="I75" s="15">
        <f t="shared" si="11"/>
        <v>905.76509165576613</v>
      </c>
      <c r="J75" s="15">
        <f t="shared" si="8"/>
        <v>93746.686986371817</v>
      </c>
      <c r="K75" s="15">
        <f t="shared" si="9"/>
        <v>2084073.4724388206</v>
      </c>
      <c r="L75" s="22">
        <f t="shared" si="12"/>
        <v>22.124023313359558</v>
      </c>
    </row>
    <row r="76" spans="1:12" x14ac:dyDescent="0.2">
      <c r="A76" s="18">
        <v>67</v>
      </c>
      <c r="B76" s="10">
        <v>6</v>
      </c>
      <c r="C76" s="10">
        <v>1151</v>
      </c>
      <c r="D76" s="10">
        <v>1145</v>
      </c>
      <c r="E76" s="52">
        <v>0.5</v>
      </c>
      <c r="F76" s="20">
        <f t="shared" si="10"/>
        <v>5.2264808362369342E-3</v>
      </c>
      <c r="G76" s="20">
        <f t="shared" si="7"/>
        <v>5.2128583840139013E-3</v>
      </c>
      <c r="H76" s="15">
        <f t="shared" si="13"/>
        <v>93293.804440543929</v>
      </c>
      <c r="I76" s="15">
        <f t="shared" si="11"/>
        <v>486.32739065444275</v>
      </c>
      <c r="J76" s="15">
        <f t="shared" si="8"/>
        <v>93050.640745216704</v>
      </c>
      <c r="K76" s="15">
        <f t="shared" si="9"/>
        <v>1990326.7854524488</v>
      </c>
      <c r="L76" s="22">
        <f t="shared" si="12"/>
        <v>21.333965287275667</v>
      </c>
    </row>
    <row r="77" spans="1:12" x14ac:dyDescent="0.2">
      <c r="A77" s="18">
        <v>68</v>
      </c>
      <c r="B77" s="10">
        <v>8</v>
      </c>
      <c r="C77" s="10">
        <v>1140</v>
      </c>
      <c r="D77" s="10">
        <v>1135</v>
      </c>
      <c r="E77" s="52">
        <v>0.5</v>
      </c>
      <c r="F77" s="20">
        <f t="shared" si="10"/>
        <v>7.032967032967033E-3</v>
      </c>
      <c r="G77" s="20">
        <f t="shared" si="7"/>
        <v>7.00832238282961E-3</v>
      </c>
      <c r="H77" s="15">
        <f t="shared" si="13"/>
        <v>92807.47704988948</v>
      </c>
      <c r="I77" s="15">
        <f t="shared" si="11"/>
        <v>650.42471870268582</v>
      </c>
      <c r="J77" s="15">
        <f t="shared" si="8"/>
        <v>92482.264690538126</v>
      </c>
      <c r="K77" s="15">
        <f t="shared" si="9"/>
        <v>1897276.144707232</v>
      </c>
      <c r="L77" s="22">
        <f t="shared" si="12"/>
        <v>20.443138904501566</v>
      </c>
    </row>
    <row r="78" spans="1:12" x14ac:dyDescent="0.2">
      <c r="A78" s="18">
        <v>69</v>
      </c>
      <c r="B78" s="10">
        <v>6</v>
      </c>
      <c r="C78" s="10">
        <v>1140</v>
      </c>
      <c r="D78" s="10">
        <v>1124</v>
      </c>
      <c r="E78" s="52">
        <v>0.5</v>
      </c>
      <c r="F78" s="20">
        <f t="shared" si="10"/>
        <v>5.3003533568904597E-3</v>
      </c>
      <c r="G78" s="20">
        <f t="shared" si="7"/>
        <v>5.2863436123348024E-3</v>
      </c>
      <c r="H78" s="15">
        <f t="shared" si="13"/>
        <v>92157.052331186787</v>
      </c>
      <c r="I78" s="15">
        <f t="shared" si="11"/>
        <v>487.17384492257338</v>
      </c>
      <c r="J78" s="15">
        <f t="shared" si="8"/>
        <v>91913.465408725504</v>
      </c>
      <c r="K78" s="15">
        <f t="shared" si="9"/>
        <v>1804793.8800166938</v>
      </c>
      <c r="L78" s="22">
        <f t="shared" si="12"/>
        <v>19.583893303474671</v>
      </c>
    </row>
    <row r="79" spans="1:12" x14ac:dyDescent="0.2">
      <c r="A79" s="18">
        <v>70</v>
      </c>
      <c r="B79" s="10">
        <v>7</v>
      </c>
      <c r="C79" s="10">
        <v>1372</v>
      </c>
      <c r="D79" s="10">
        <v>1132</v>
      </c>
      <c r="E79" s="52">
        <v>0.5</v>
      </c>
      <c r="F79" s="20">
        <f t="shared" si="10"/>
        <v>5.5910543130990413E-3</v>
      </c>
      <c r="G79" s="20">
        <f t="shared" si="7"/>
        <v>5.5754679410593378E-3</v>
      </c>
      <c r="H79" s="15">
        <f t="shared" si="13"/>
        <v>91669.878486264221</v>
      </c>
      <c r="I79" s="15">
        <f t="shared" si="11"/>
        <v>511.10246866097128</v>
      </c>
      <c r="J79" s="15">
        <f t="shared" si="8"/>
        <v>91414.327251933733</v>
      </c>
      <c r="K79" s="15">
        <f t="shared" si="9"/>
        <v>1712880.4146079684</v>
      </c>
      <c r="L79" s="22">
        <f t="shared" si="12"/>
        <v>18.685313462749118</v>
      </c>
    </row>
    <row r="80" spans="1:12" x14ac:dyDescent="0.2">
      <c r="A80" s="18">
        <v>71</v>
      </c>
      <c r="B80" s="10">
        <v>16</v>
      </c>
      <c r="C80" s="10">
        <v>1181</v>
      </c>
      <c r="D80" s="10">
        <v>1353</v>
      </c>
      <c r="E80" s="52">
        <v>0.5</v>
      </c>
      <c r="F80" s="20">
        <f t="shared" si="10"/>
        <v>1.2628255722178374E-2</v>
      </c>
      <c r="G80" s="20">
        <f t="shared" si="7"/>
        <v>1.2549019607843137E-2</v>
      </c>
      <c r="H80" s="15">
        <f t="shared" si="13"/>
        <v>91158.776017603246</v>
      </c>
      <c r="I80" s="15">
        <f t="shared" si="11"/>
        <v>1143.9532676718839</v>
      </c>
      <c r="J80" s="15">
        <f t="shared" si="8"/>
        <v>90586.799383767313</v>
      </c>
      <c r="K80" s="15">
        <f t="shared" si="9"/>
        <v>1621466.0873560347</v>
      </c>
      <c r="L80" s="22">
        <f t="shared" si="12"/>
        <v>17.787273570269537</v>
      </c>
    </row>
    <row r="81" spans="1:12" x14ac:dyDescent="0.2">
      <c r="A81" s="18">
        <v>72</v>
      </c>
      <c r="B81" s="10">
        <v>10</v>
      </c>
      <c r="C81" s="10">
        <v>1135</v>
      </c>
      <c r="D81" s="10">
        <v>1168</v>
      </c>
      <c r="E81" s="52">
        <v>0.5</v>
      </c>
      <c r="F81" s="20">
        <f t="shared" si="10"/>
        <v>8.6843247937472869E-3</v>
      </c>
      <c r="G81" s="20">
        <f t="shared" si="7"/>
        <v>8.6467790747946395E-3</v>
      </c>
      <c r="H81" s="15">
        <f t="shared" si="13"/>
        <v>90014.822749931365</v>
      </c>
      <c r="I81" s="15">
        <f t="shared" si="11"/>
        <v>778.33828577545501</v>
      </c>
      <c r="J81" s="15">
        <f t="shared" si="8"/>
        <v>89625.653607043641</v>
      </c>
      <c r="K81" s="15">
        <f t="shared" si="9"/>
        <v>1530879.2879722673</v>
      </c>
      <c r="L81" s="22">
        <f t="shared" si="12"/>
        <v>17.006968865840872</v>
      </c>
    </row>
    <row r="82" spans="1:12" x14ac:dyDescent="0.2">
      <c r="A82" s="18">
        <v>73</v>
      </c>
      <c r="B82" s="10">
        <v>14</v>
      </c>
      <c r="C82" s="10">
        <v>1032</v>
      </c>
      <c r="D82" s="10">
        <v>1102</v>
      </c>
      <c r="E82" s="52">
        <v>0.5</v>
      </c>
      <c r="F82" s="20">
        <f t="shared" si="10"/>
        <v>1.3120899718837863E-2</v>
      </c>
      <c r="G82" s="20">
        <f t="shared" si="7"/>
        <v>1.3035381750465548E-2</v>
      </c>
      <c r="H82" s="15">
        <f t="shared" si="13"/>
        <v>89236.484464155918</v>
      </c>
      <c r="I82" s="15">
        <f t="shared" si="11"/>
        <v>1163.2316410597605</v>
      </c>
      <c r="J82" s="15">
        <f t="shared" si="8"/>
        <v>88654.868643626047</v>
      </c>
      <c r="K82" s="15">
        <f t="shared" si="9"/>
        <v>1441253.6343652236</v>
      </c>
      <c r="L82" s="22">
        <f t="shared" si="12"/>
        <v>16.150945916567785</v>
      </c>
    </row>
    <row r="83" spans="1:12" x14ac:dyDescent="0.2">
      <c r="A83" s="18">
        <v>74</v>
      </c>
      <c r="B83" s="10">
        <v>10</v>
      </c>
      <c r="C83" s="10">
        <v>1005</v>
      </c>
      <c r="D83" s="10">
        <v>1011</v>
      </c>
      <c r="E83" s="52">
        <v>0.5</v>
      </c>
      <c r="F83" s="20">
        <f t="shared" si="10"/>
        <v>9.9206349206349201E-3</v>
      </c>
      <c r="G83" s="20">
        <f t="shared" si="7"/>
        <v>9.8716683119447184E-3</v>
      </c>
      <c r="H83" s="15">
        <f t="shared" si="13"/>
        <v>88073.252823096162</v>
      </c>
      <c r="I83" s="15">
        <f t="shared" si="11"/>
        <v>869.42993902365413</v>
      </c>
      <c r="J83" s="15">
        <f t="shared" si="8"/>
        <v>87638.537853584334</v>
      </c>
      <c r="K83" s="15">
        <f t="shared" si="9"/>
        <v>1352598.7657215975</v>
      </c>
      <c r="L83" s="22">
        <f t="shared" si="12"/>
        <v>15.357656523013018</v>
      </c>
    </row>
    <row r="84" spans="1:12" x14ac:dyDescent="0.2">
      <c r="A84" s="18">
        <v>75</v>
      </c>
      <c r="B84" s="10">
        <v>12</v>
      </c>
      <c r="C84" s="10">
        <v>895</v>
      </c>
      <c r="D84" s="10">
        <v>997</v>
      </c>
      <c r="E84" s="52">
        <v>0.5</v>
      </c>
      <c r="F84" s="20">
        <f t="shared" si="10"/>
        <v>1.2684989429175475E-2</v>
      </c>
      <c r="G84" s="20">
        <f t="shared" si="7"/>
        <v>1.2605042016806721E-2</v>
      </c>
      <c r="H84" s="15">
        <f t="shared" si="13"/>
        <v>87203.822884072506</v>
      </c>
      <c r="I84" s="15">
        <f t="shared" si="11"/>
        <v>1099.2078514799055</v>
      </c>
      <c r="J84" s="15">
        <f t="shared" si="8"/>
        <v>86654.218958332553</v>
      </c>
      <c r="K84" s="15">
        <f t="shared" si="9"/>
        <v>1264960.2278680131</v>
      </c>
      <c r="L84" s="22">
        <f t="shared" si="12"/>
        <v>14.505788691736976</v>
      </c>
    </row>
    <row r="85" spans="1:12" x14ac:dyDescent="0.2">
      <c r="A85" s="18">
        <v>76</v>
      </c>
      <c r="B85" s="10">
        <v>11</v>
      </c>
      <c r="C85" s="10">
        <v>677</v>
      </c>
      <c r="D85" s="10">
        <v>877</v>
      </c>
      <c r="E85" s="52">
        <v>0.5</v>
      </c>
      <c r="F85" s="20">
        <f t="shared" si="10"/>
        <v>1.4157014157014158E-2</v>
      </c>
      <c r="G85" s="20">
        <f t="shared" si="7"/>
        <v>1.4057507987220448E-2</v>
      </c>
      <c r="H85" s="15">
        <f t="shared" si="13"/>
        <v>86104.615032592599</v>
      </c>
      <c r="I85" s="15">
        <f t="shared" si="11"/>
        <v>1210.4163135572123</v>
      </c>
      <c r="J85" s="15">
        <f t="shared" si="8"/>
        <v>85499.406875813991</v>
      </c>
      <c r="K85" s="15">
        <f t="shared" si="9"/>
        <v>1178306.0089096804</v>
      </c>
      <c r="L85" s="22">
        <f t="shared" si="12"/>
        <v>13.684585994184681</v>
      </c>
    </row>
    <row r="86" spans="1:12" x14ac:dyDescent="0.2">
      <c r="A86" s="18">
        <v>77</v>
      </c>
      <c r="B86" s="10">
        <v>14</v>
      </c>
      <c r="C86" s="10">
        <v>668</v>
      </c>
      <c r="D86" s="10">
        <v>665</v>
      </c>
      <c r="E86" s="52">
        <v>0.5</v>
      </c>
      <c r="F86" s="20">
        <f t="shared" si="10"/>
        <v>2.1005251312828207E-2</v>
      </c>
      <c r="G86" s="20">
        <f t="shared" si="7"/>
        <v>2.0786933927245732E-2</v>
      </c>
      <c r="H86" s="15">
        <f t="shared" si="13"/>
        <v>84894.198719035383</v>
      </c>
      <c r="I86" s="15">
        <f t="shared" si="11"/>
        <v>1764.6900995790577</v>
      </c>
      <c r="J86" s="15">
        <f t="shared" si="8"/>
        <v>84011.853669245844</v>
      </c>
      <c r="K86" s="15">
        <f t="shared" si="9"/>
        <v>1092806.6020338663</v>
      </c>
      <c r="L86" s="22">
        <f t="shared" si="12"/>
        <v>12.872571018081027</v>
      </c>
    </row>
    <row r="87" spans="1:12" x14ac:dyDescent="0.2">
      <c r="A87" s="18">
        <v>78</v>
      </c>
      <c r="B87" s="10">
        <v>11</v>
      </c>
      <c r="C87" s="10">
        <v>727</v>
      </c>
      <c r="D87" s="10">
        <v>637</v>
      </c>
      <c r="E87" s="52">
        <v>0.5</v>
      </c>
      <c r="F87" s="20">
        <f t="shared" si="10"/>
        <v>1.6129032258064516E-2</v>
      </c>
      <c r="G87" s="20">
        <f t="shared" si="7"/>
        <v>1.6E-2</v>
      </c>
      <c r="H87" s="15">
        <f t="shared" si="13"/>
        <v>83129.508619456319</v>
      </c>
      <c r="I87" s="15">
        <f t="shared" si="11"/>
        <v>1330.0721379113011</v>
      </c>
      <c r="J87" s="15">
        <f t="shared" si="8"/>
        <v>82464.472550500679</v>
      </c>
      <c r="K87" s="15">
        <f t="shared" si="9"/>
        <v>1008794.7483646205</v>
      </c>
      <c r="L87" s="22">
        <f t="shared" si="12"/>
        <v>12.135218469564174</v>
      </c>
    </row>
    <row r="88" spans="1:12" x14ac:dyDescent="0.2">
      <c r="A88" s="18">
        <v>79</v>
      </c>
      <c r="B88" s="10">
        <v>15</v>
      </c>
      <c r="C88" s="10">
        <v>441</v>
      </c>
      <c r="D88" s="10">
        <v>710</v>
      </c>
      <c r="E88" s="52">
        <v>0.5</v>
      </c>
      <c r="F88" s="20">
        <f t="shared" si="10"/>
        <v>2.6064291920069503E-2</v>
      </c>
      <c r="G88" s="20">
        <f t="shared" si="7"/>
        <v>2.5728987993138937E-2</v>
      </c>
      <c r="H88" s="15">
        <f t="shared" si="13"/>
        <v>81799.436481545024</v>
      </c>
      <c r="I88" s="15">
        <f t="shared" si="11"/>
        <v>2104.616719079203</v>
      </c>
      <c r="J88" s="15">
        <f t="shared" si="8"/>
        <v>80747.128122005422</v>
      </c>
      <c r="K88" s="15">
        <f t="shared" si="9"/>
        <v>926330.27581411984</v>
      </c>
      <c r="L88" s="22">
        <f t="shared" si="12"/>
        <v>11.324409013784729</v>
      </c>
    </row>
    <row r="89" spans="1:12" x14ac:dyDescent="0.2">
      <c r="A89" s="18">
        <v>80</v>
      </c>
      <c r="B89" s="10">
        <v>13</v>
      </c>
      <c r="C89" s="10">
        <v>472</v>
      </c>
      <c r="D89" s="10">
        <v>428</v>
      </c>
      <c r="E89" s="52">
        <v>0.5</v>
      </c>
      <c r="F89" s="20">
        <f t="shared" si="10"/>
        <v>2.8888888888888888E-2</v>
      </c>
      <c r="G89" s="20">
        <f t="shared" si="7"/>
        <v>2.8477546549835704E-2</v>
      </c>
      <c r="H89" s="15">
        <f t="shared" si="13"/>
        <v>79694.819762465821</v>
      </c>
      <c r="I89" s="15">
        <f t="shared" si="11"/>
        <v>2269.5129395663866</v>
      </c>
      <c r="J89" s="15">
        <f t="shared" si="8"/>
        <v>78560.063292682637</v>
      </c>
      <c r="K89" s="15">
        <f t="shared" si="9"/>
        <v>845583.14769211446</v>
      </c>
      <c r="L89" s="22">
        <f t="shared" si="12"/>
        <v>10.610264885627636</v>
      </c>
    </row>
    <row r="90" spans="1:12" x14ac:dyDescent="0.2">
      <c r="A90" s="18">
        <v>81</v>
      </c>
      <c r="B90" s="10">
        <v>17</v>
      </c>
      <c r="C90" s="10">
        <v>412</v>
      </c>
      <c r="D90" s="10">
        <v>450</v>
      </c>
      <c r="E90" s="52">
        <v>0.5</v>
      </c>
      <c r="F90" s="20">
        <f t="shared" si="10"/>
        <v>3.9443155452436193E-2</v>
      </c>
      <c r="G90" s="20">
        <f t="shared" si="7"/>
        <v>3.8680318543799774E-2</v>
      </c>
      <c r="H90" s="15">
        <f t="shared" si="13"/>
        <v>77425.306822899438</v>
      </c>
      <c r="I90" s="15">
        <f t="shared" si="11"/>
        <v>2994.8355312611843</v>
      </c>
      <c r="J90" s="15">
        <f t="shared" si="8"/>
        <v>75927.889057268854</v>
      </c>
      <c r="K90" s="15">
        <f t="shared" si="9"/>
        <v>767023.08439943183</v>
      </c>
      <c r="L90" s="22">
        <f t="shared" si="12"/>
        <v>9.9066198879120986</v>
      </c>
    </row>
    <row r="91" spans="1:12" x14ac:dyDescent="0.2">
      <c r="A91" s="18">
        <v>82</v>
      </c>
      <c r="B91" s="10">
        <v>18</v>
      </c>
      <c r="C91" s="10">
        <v>433</v>
      </c>
      <c r="D91" s="10">
        <v>402</v>
      </c>
      <c r="E91" s="52">
        <v>0.5</v>
      </c>
      <c r="F91" s="20">
        <f t="shared" si="10"/>
        <v>4.3113772455089822E-2</v>
      </c>
      <c r="G91" s="20">
        <f t="shared" si="7"/>
        <v>4.2203985932004695E-2</v>
      </c>
      <c r="H91" s="15">
        <f t="shared" si="13"/>
        <v>74430.471291638256</v>
      </c>
      <c r="I91" s="15">
        <f t="shared" si="11"/>
        <v>3141.2625633047801</v>
      </c>
      <c r="J91" s="15">
        <f t="shared" si="8"/>
        <v>72859.840009985855</v>
      </c>
      <c r="K91" s="15">
        <f t="shared" si="9"/>
        <v>691095.19534216297</v>
      </c>
      <c r="L91" s="22">
        <f t="shared" si="12"/>
        <v>9.2851111023369626</v>
      </c>
    </row>
    <row r="92" spans="1:12" x14ac:dyDescent="0.2">
      <c r="A92" s="18">
        <v>83</v>
      </c>
      <c r="B92" s="10">
        <v>28</v>
      </c>
      <c r="C92" s="10">
        <v>375</v>
      </c>
      <c r="D92" s="10">
        <v>407</v>
      </c>
      <c r="E92" s="52">
        <v>0.5</v>
      </c>
      <c r="F92" s="20">
        <f t="shared" si="10"/>
        <v>7.1611253196930943E-2</v>
      </c>
      <c r="G92" s="20">
        <f t="shared" si="7"/>
        <v>6.913580246913581E-2</v>
      </c>
      <c r="H92" s="15">
        <f t="shared" si="13"/>
        <v>71289.208728333469</v>
      </c>
      <c r="I92" s="15">
        <f t="shared" si="11"/>
        <v>4928.6366528230556</v>
      </c>
      <c r="J92" s="15">
        <f t="shared" si="8"/>
        <v>68824.890401921934</v>
      </c>
      <c r="K92" s="15">
        <f t="shared" si="9"/>
        <v>618235.35533217713</v>
      </c>
      <c r="L92" s="22">
        <f t="shared" si="12"/>
        <v>8.6722151411180306</v>
      </c>
    </row>
    <row r="93" spans="1:12" x14ac:dyDescent="0.2">
      <c r="A93" s="18">
        <v>84</v>
      </c>
      <c r="B93" s="10">
        <v>20</v>
      </c>
      <c r="C93" s="10">
        <v>364</v>
      </c>
      <c r="D93" s="10">
        <v>350</v>
      </c>
      <c r="E93" s="52">
        <v>0.5</v>
      </c>
      <c r="F93" s="20">
        <f t="shared" si="10"/>
        <v>5.6022408963585436E-2</v>
      </c>
      <c r="G93" s="20">
        <f t="shared" si="7"/>
        <v>5.4495912806539516E-2</v>
      </c>
      <c r="H93" s="15">
        <f t="shared" si="13"/>
        <v>66360.572075510412</v>
      </c>
      <c r="I93" s="15">
        <f t="shared" si="11"/>
        <v>3616.3799496190964</v>
      </c>
      <c r="J93" s="15">
        <f t="shared" si="8"/>
        <v>64552.382100700859</v>
      </c>
      <c r="K93" s="15">
        <f t="shared" si="9"/>
        <v>549410.4649302552</v>
      </c>
      <c r="L93" s="22">
        <f t="shared" si="12"/>
        <v>8.2791701118111476</v>
      </c>
    </row>
    <row r="94" spans="1:12" x14ac:dyDescent="0.2">
      <c r="A94" s="18">
        <v>85</v>
      </c>
      <c r="B94" s="10">
        <v>28</v>
      </c>
      <c r="C94" s="10">
        <v>389</v>
      </c>
      <c r="D94" s="10">
        <v>348</v>
      </c>
      <c r="E94" s="52">
        <v>0.5</v>
      </c>
      <c r="F94" s="20">
        <f t="shared" si="10"/>
        <v>7.5983717774762552E-2</v>
      </c>
      <c r="G94" s="20">
        <f t="shared" si="7"/>
        <v>7.3202614379084971E-2</v>
      </c>
      <c r="H94" s="15">
        <f t="shared" si="13"/>
        <v>62744.192125891313</v>
      </c>
      <c r="I94" s="15">
        <f t="shared" si="11"/>
        <v>4593.0389007188414</v>
      </c>
      <c r="J94" s="15">
        <f t="shared" si="8"/>
        <v>60447.672675531889</v>
      </c>
      <c r="K94" s="15">
        <f t="shared" si="9"/>
        <v>484858.08282955433</v>
      </c>
      <c r="L94" s="22">
        <f t="shared" si="12"/>
        <v>7.7275372652296568</v>
      </c>
    </row>
    <row r="95" spans="1:12" x14ac:dyDescent="0.2">
      <c r="A95" s="18">
        <v>86</v>
      </c>
      <c r="B95" s="10">
        <v>16</v>
      </c>
      <c r="C95" s="10">
        <v>308</v>
      </c>
      <c r="D95" s="10">
        <v>357</v>
      </c>
      <c r="E95" s="52">
        <v>0.5</v>
      </c>
      <c r="F95" s="20">
        <f t="shared" si="10"/>
        <v>4.8120300751879702E-2</v>
      </c>
      <c r="G95" s="20">
        <f t="shared" si="7"/>
        <v>4.6989720998531569E-2</v>
      </c>
      <c r="H95" s="15">
        <f t="shared" si="13"/>
        <v>58151.153225172471</v>
      </c>
      <c r="I95" s="15">
        <f t="shared" si="11"/>
        <v>2732.5064657937137</v>
      </c>
      <c r="J95" s="15">
        <f t="shared" si="8"/>
        <v>56784.899992275619</v>
      </c>
      <c r="K95" s="15">
        <f t="shared" si="9"/>
        <v>424410.41015402245</v>
      </c>
      <c r="L95" s="22">
        <f t="shared" si="12"/>
        <v>7.2984005753183183</v>
      </c>
    </row>
    <row r="96" spans="1:12" x14ac:dyDescent="0.2">
      <c r="A96" s="18">
        <v>87</v>
      </c>
      <c r="B96" s="10">
        <v>16</v>
      </c>
      <c r="C96" s="10">
        <v>210</v>
      </c>
      <c r="D96" s="10">
        <v>294</v>
      </c>
      <c r="E96" s="52">
        <v>0.5</v>
      </c>
      <c r="F96" s="20">
        <f t="shared" si="10"/>
        <v>6.3492063492063489E-2</v>
      </c>
      <c r="G96" s="20">
        <f t="shared" si="7"/>
        <v>6.1538461538461542E-2</v>
      </c>
      <c r="H96" s="15">
        <f t="shared" si="13"/>
        <v>55418.64675937876</v>
      </c>
      <c r="I96" s="15">
        <f t="shared" si="11"/>
        <v>3410.3782621156161</v>
      </c>
      <c r="J96" s="15">
        <f t="shared" si="8"/>
        <v>53713.457628320954</v>
      </c>
      <c r="K96" s="15">
        <f t="shared" si="9"/>
        <v>367625.51016174682</v>
      </c>
      <c r="L96" s="22">
        <f t="shared" si="12"/>
        <v>6.6336067670135197</v>
      </c>
    </row>
    <row r="97" spans="1:12" x14ac:dyDescent="0.2">
      <c r="A97" s="18">
        <v>88</v>
      </c>
      <c r="B97" s="10">
        <v>22</v>
      </c>
      <c r="C97" s="10">
        <v>233</v>
      </c>
      <c r="D97" s="10">
        <v>201</v>
      </c>
      <c r="E97" s="52">
        <v>0.5</v>
      </c>
      <c r="F97" s="20">
        <f t="shared" si="10"/>
        <v>0.10138248847926268</v>
      </c>
      <c r="G97" s="20">
        <f t="shared" si="7"/>
        <v>9.6491228070175447E-2</v>
      </c>
      <c r="H97" s="15">
        <f t="shared" si="13"/>
        <v>52008.268497263147</v>
      </c>
      <c r="I97" s="15">
        <f t="shared" si="11"/>
        <v>5018.3416971043389</v>
      </c>
      <c r="J97" s="15">
        <f t="shared" si="8"/>
        <v>49499.097648710973</v>
      </c>
      <c r="K97" s="15">
        <f t="shared" si="9"/>
        <v>313912.05253342586</v>
      </c>
      <c r="L97" s="22">
        <f t="shared" si="12"/>
        <v>6.0358104894406353</v>
      </c>
    </row>
    <row r="98" spans="1:12" x14ac:dyDescent="0.2">
      <c r="A98" s="18">
        <v>89</v>
      </c>
      <c r="B98" s="10">
        <v>22</v>
      </c>
      <c r="C98" s="10">
        <v>204</v>
      </c>
      <c r="D98" s="10">
        <v>212</v>
      </c>
      <c r="E98" s="52">
        <v>0.5</v>
      </c>
      <c r="F98" s="20">
        <f t="shared" si="10"/>
        <v>0.10576923076923077</v>
      </c>
      <c r="G98" s="20">
        <f t="shared" si="7"/>
        <v>0.1004566210045662</v>
      </c>
      <c r="H98" s="15">
        <f t="shared" si="13"/>
        <v>46989.926800158806</v>
      </c>
      <c r="I98" s="15">
        <f t="shared" si="11"/>
        <v>4720.4492675958618</v>
      </c>
      <c r="J98" s="15">
        <f t="shared" si="8"/>
        <v>44629.702166360876</v>
      </c>
      <c r="K98" s="15">
        <f>K99+J98</f>
        <v>264412.95488471485</v>
      </c>
      <c r="L98" s="22">
        <f t="shared" si="12"/>
        <v>5.6270135514197319</v>
      </c>
    </row>
    <row r="99" spans="1:12" x14ac:dyDescent="0.2">
      <c r="A99" s="18">
        <v>90</v>
      </c>
      <c r="B99" s="10">
        <v>12</v>
      </c>
      <c r="C99" s="10">
        <v>175</v>
      </c>
      <c r="D99" s="10">
        <v>193</v>
      </c>
      <c r="E99" s="52">
        <v>0.5</v>
      </c>
      <c r="F99" s="24">
        <f t="shared" si="10"/>
        <v>6.5217391304347824E-2</v>
      </c>
      <c r="G99" s="24">
        <f t="shared" si="7"/>
        <v>6.3157894736842107E-2</v>
      </c>
      <c r="H99" s="25">
        <f t="shared" si="13"/>
        <v>42269.477532562945</v>
      </c>
      <c r="I99" s="25">
        <f t="shared" si="11"/>
        <v>2669.6512125829231</v>
      </c>
      <c r="J99" s="25">
        <f t="shared" si="8"/>
        <v>40934.651926271479</v>
      </c>
      <c r="K99" s="25">
        <f t="shared" ref="K99:K108" si="14">K100+J99</f>
        <v>219783.25271835396</v>
      </c>
      <c r="L99" s="26">
        <f t="shared" si="12"/>
        <v>5.1995734404107674</v>
      </c>
    </row>
    <row r="100" spans="1:12" x14ac:dyDescent="0.2">
      <c r="A100" s="18">
        <v>91</v>
      </c>
      <c r="B100" s="10">
        <v>19</v>
      </c>
      <c r="C100" s="10">
        <v>124</v>
      </c>
      <c r="D100" s="10">
        <v>152</v>
      </c>
      <c r="E100" s="52">
        <v>0.5</v>
      </c>
      <c r="F100" s="24">
        <f t="shared" si="10"/>
        <v>0.13768115942028986</v>
      </c>
      <c r="G100" s="24">
        <f t="shared" si="7"/>
        <v>0.12881355932203389</v>
      </c>
      <c r="H100" s="25">
        <f t="shared" si="13"/>
        <v>39599.82631998002</v>
      </c>
      <c r="I100" s="25">
        <f t="shared" si="11"/>
        <v>5100.9945768109856</v>
      </c>
      <c r="J100" s="25">
        <f t="shared" si="8"/>
        <v>37049.329031574533</v>
      </c>
      <c r="K100" s="25">
        <f t="shared" si="14"/>
        <v>178848.60079208249</v>
      </c>
      <c r="L100" s="26">
        <f t="shared" si="12"/>
        <v>4.5163986161687975</v>
      </c>
    </row>
    <row r="101" spans="1:12" x14ac:dyDescent="0.2">
      <c r="A101" s="18">
        <v>92</v>
      </c>
      <c r="B101" s="10">
        <v>20</v>
      </c>
      <c r="C101" s="10">
        <v>113</v>
      </c>
      <c r="D101" s="10">
        <v>101</v>
      </c>
      <c r="E101" s="52">
        <v>0.5</v>
      </c>
      <c r="F101" s="24">
        <f t="shared" si="10"/>
        <v>0.18691588785046728</v>
      </c>
      <c r="G101" s="24">
        <f t="shared" si="7"/>
        <v>0.17094017094017094</v>
      </c>
      <c r="H101" s="25">
        <f t="shared" si="13"/>
        <v>34498.831743169038</v>
      </c>
      <c r="I101" s="25">
        <f t="shared" si="11"/>
        <v>5897.2361954135104</v>
      </c>
      <c r="J101" s="25">
        <f t="shared" si="8"/>
        <v>31550.213645462281</v>
      </c>
      <c r="K101" s="25">
        <f t="shared" si="14"/>
        <v>141799.27176050795</v>
      </c>
      <c r="L101" s="26">
        <f t="shared" si="12"/>
        <v>4.1102630029953113</v>
      </c>
    </row>
    <row r="102" spans="1:12" x14ac:dyDescent="0.2">
      <c r="A102" s="18">
        <v>93</v>
      </c>
      <c r="B102" s="10">
        <v>21</v>
      </c>
      <c r="C102" s="10">
        <v>93</v>
      </c>
      <c r="D102" s="10">
        <v>96</v>
      </c>
      <c r="E102" s="52">
        <v>0.5</v>
      </c>
      <c r="F102" s="24">
        <f t="shared" si="10"/>
        <v>0.22222222222222221</v>
      </c>
      <c r="G102" s="24">
        <f t="shared" si="7"/>
        <v>0.19999999999999998</v>
      </c>
      <c r="H102" s="25">
        <f t="shared" si="13"/>
        <v>28601.595547755525</v>
      </c>
      <c r="I102" s="25">
        <f t="shared" si="11"/>
        <v>5720.3191095511047</v>
      </c>
      <c r="J102" s="25">
        <f t="shared" si="8"/>
        <v>25741.435992979972</v>
      </c>
      <c r="K102" s="25">
        <f t="shared" si="14"/>
        <v>110249.05811504566</v>
      </c>
      <c r="L102" s="26">
        <f t="shared" si="12"/>
        <v>3.8546471273242418</v>
      </c>
    </row>
    <row r="103" spans="1:12" x14ac:dyDescent="0.2">
      <c r="A103" s="18">
        <v>94</v>
      </c>
      <c r="B103" s="10">
        <v>8</v>
      </c>
      <c r="C103" s="10">
        <v>68</v>
      </c>
      <c r="D103" s="10">
        <v>77</v>
      </c>
      <c r="E103" s="52">
        <v>0.5</v>
      </c>
      <c r="F103" s="24">
        <f t="shared" si="10"/>
        <v>0.1103448275862069</v>
      </c>
      <c r="G103" s="24">
        <f t="shared" si="7"/>
        <v>0.1045751633986928</v>
      </c>
      <c r="H103" s="25">
        <f t="shared" si="13"/>
        <v>22881.276438204419</v>
      </c>
      <c r="I103" s="25">
        <f t="shared" si="11"/>
        <v>2392.8132222958866</v>
      </c>
      <c r="J103" s="25">
        <f t="shared" si="8"/>
        <v>21684.869827056475</v>
      </c>
      <c r="K103" s="25">
        <f t="shared" si="14"/>
        <v>84507.622122065688</v>
      </c>
      <c r="L103" s="26">
        <f t="shared" si="12"/>
        <v>3.6933089091553026</v>
      </c>
    </row>
    <row r="104" spans="1:12" x14ac:dyDescent="0.2">
      <c r="A104" s="18">
        <v>95</v>
      </c>
      <c r="B104" s="10">
        <v>14</v>
      </c>
      <c r="C104" s="10">
        <v>51</v>
      </c>
      <c r="D104" s="10">
        <v>61</v>
      </c>
      <c r="E104" s="52">
        <v>0.5</v>
      </c>
      <c r="F104" s="24">
        <f t="shared" si="10"/>
        <v>0.25</v>
      </c>
      <c r="G104" s="24">
        <f t="shared" si="7"/>
        <v>0.22222222222222221</v>
      </c>
      <c r="H104" s="25">
        <f t="shared" si="13"/>
        <v>20488.46321590853</v>
      </c>
      <c r="I104" s="25">
        <f t="shared" si="11"/>
        <v>4552.9918257574509</v>
      </c>
      <c r="J104" s="25">
        <f t="shared" si="8"/>
        <v>18211.967303029807</v>
      </c>
      <c r="K104" s="25">
        <f t="shared" si="14"/>
        <v>62822.75229500921</v>
      </c>
      <c r="L104" s="26">
        <f t="shared" si="12"/>
        <v>3.0662500956259948</v>
      </c>
    </row>
    <row r="105" spans="1:12" x14ac:dyDescent="0.2">
      <c r="A105" s="18">
        <v>96</v>
      </c>
      <c r="B105" s="10">
        <v>13</v>
      </c>
      <c r="C105" s="10">
        <v>48</v>
      </c>
      <c r="D105" s="10">
        <v>44</v>
      </c>
      <c r="E105" s="52">
        <v>0.5</v>
      </c>
      <c r="F105" s="24">
        <f t="shared" si="10"/>
        <v>0.28260869565217389</v>
      </c>
      <c r="G105" s="24">
        <f t="shared" si="7"/>
        <v>0.2476190476190476</v>
      </c>
      <c r="H105" s="25">
        <f t="shared" si="13"/>
        <v>15935.47139015108</v>
      </c>
      <c r="I105" s="25">
        <f t="shared" si="11"/>
        <v>3945.926248989791</v>
      </c>
      <c r="J105" s="25">
        <f t="shared" si="8"/>
        <v>13962.508265656184</v>
      </c>
      <c r="K105" s="25">
        <f t="shared" si="14"/>
        <v>44610.784991979403</v>
      </c>
      <c r="L105" s="26">
        <f t="shared" si="12"/>
        <v>2.7994644086619931</v>
      </c>
    </row>
    <row r="106" spans="1:12" x14ac:dyDescent="0.2">
      <c r="A106" s="18">
        <v>97</v>
      </c>
      <c r="B106" s="10">
        <v>4</v>
      </c>
      <c r="C106" s="10">
        <v>33</v>
      </c>
      <c r="D106" s="10">
        <v>39</v>
      </c>
      <c r="E106" s="52">
        <v>0.5</v>
      </c>
      <c r="F106" s="24">
        <f t="shared" si="10"/>
        <v>0.1111111111111111</v>
      </c>
      <c r="G106" s="24">
        <f t="shared" si="7"/>
        <v>0.10526315789473684</v>
      </c>
      <c r="H106" s="25">
        <f t="shared" si="13"/>
        <v>11989.545141161288</v>
      </c>
      <c r="I106" s="25">
        <f t="shared" si="11"/>
        <v>1262.0573832801356</v>
      </c>
      <c r="J106" s="25">
        <f t="shared" si="8"/>
        <v>11358.516449521221</v>
      </c>
      <c r="K106" s="25">
        <f t="shared" si="14"/>
        <v>30648.276726323216</v>
      </c>
      <c r="L106" s="26">
        <f t="shared" si="12"/>
        <v>2.5562501634115096</v>
      </c>
    </row>
    <row r="107" spans="1:12" x14ac:dyDescent="0.2">
      <c r="A107" s="18">
        <v>98</v>
      </c>
      <c r="B107" s="10">
        <v>5</v>
      </c>
      <c r="C107" s="10">
        <v>16</v>
      </c>
      <c r="D107" s="10">
        <v>29</v>
      </c>
      <c r="E107" s="52">
        <v>0.5</v>
      </c>
      <c r="F107" s="24">
        <f t="shared" si="10"/>
        <v>0.22222222222222221</v>
      </c>
      <c r="G107" s="24">
        <f t="shared" si="7"/>
        <v>0.19999999999999998</v>
      </c>
      <c r="H107" s="25">
        <f t="shared" si="13"/>
        <v>10727.487757881154</v>
      </c>
      <c r="I107" s="25">
        <f t="shared" si="11"/>
        <v>2145.4975515762308</v>
      </c>
      <c r="J107" s="25">
        <f t="shared" si="8"/>
        <v>9654.7389820930384</v>
      </c>
      <c r="K107" s="25">
        <f t="shared" si="14"/>
        <v>19289.760276801993</v>
      </c>
      <c r="L107" s="26">
        <f t="shared" si="12"/>
        <v>1.7981619473422752</v>
      </c>
    </row>
    <row r="108" spans="1:12" x14ac:dyDescent="0.2">
      <c r="A108" s="18">
        <v>99</v>
      </c>
      <c r="B108" s="10">
        <v>5</v>
      </c>
      <c r="C108" s="10">
        <v>15</v>
      </c>
      <c r="D108" s="10">
        <v>13</v>
      </c>
      <c r="E108" s="52">
        <v>0.5</v>
      </c>
      <c r="F108" s="24">
        <f t="shared" si="10"/>
        <v>0.35714285714285715</v>
      </c>
      <c r="G108" s="24">
        <f t="shared" si="7"/>
        <v>0.30303030303030304</v>
      </c>
      <c r="H108" s="25">
        <f t="shared" si="13"/>
        <v>8581.990206304923</v>
      </c>
      <c r="I108" s="25">
        <f t="shared" si="11"/>
        <v>2600.6030928196737</v>
      </c>
      <c r="J108" s="25">
        <f t="shared" si="8"/>
        <v>7281.6886598950859</v>
      </c>
      <c r="K108" s="25">
        <f t="shared" si="14"/>
        <v>9635.0212947089549</v>
      </c>
      <c r="L108" s="26">
        <f t="shared" si="12"/>
        <v>1.122702434177844</v>
      </c>
    </row>
    <row r="109" spans="1:12" x14ac:dyDescent="0.2">
      <c r="A109" s="18" t="s">
        <v>24</v>
      </c>
      <c r="B109" s="46">
        <v>12</v>
      </c>
      <c r="C109" s="47">
        <v>30</v>
      </c>
      <c r="D109" s="47">
        <v>31</v>
      </c>
      <c r="E109" s="23"/>
      <c r="F109" s="24">
        <f>B109/((C109+D109)/2)</f>
        <v>0.39344262295081966</v>
      </c>
      <c r="G109" s="24">
        <v>1</v>
      </c>
      <c r="H109" s="25">
        <f>H108-I108</f>
        <v>5981.3871134852488</v>
      </c>
      <c r="I109" s="25">
        <f>H109*G109</f>
        <v>5981.3871134852488</v>
      </c>
      <c r="J109" s="25">
        <f>H109*F109</f>
        <v>2353.3326348138685</v>
      </c>
      <c r="K109" s="25">
        <f>J109</f>
        <v>2353.3326348138685</v>
      </c>
      <c r="L109" s="26">
        <f>K109/H109</f>
        <v>0.39344262295081966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">
      <c r="A113" s="33" t="s">
        <v>11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">
      <c r="A114" s="35" t="s">
        <v>12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13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14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15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16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17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18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19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20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21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3" t="s">
        <v>22</v>
      </c>
      <c r="B124" s="48"/>
      <c r="C124" s="48"/>
      <c r="D124" s="48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">
      <c r="A126" s="7" t="s">
        <v>103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  <row r="613" spans="12:12" x14ac:dyDescent="0.2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68" t="s">
        <v>102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60">
        <v>43101</v>
      </c>
      <c r="D7" s="60">
        <v>43466</v>
      </c>
      <c r="E7" s="69" t="s">
        <v>2</v>
      </c>
      <c r="F7" s="69" t="s">
        <v>3</v>
      </c>
      <c r="G7" s="69" t="s">
        <v>4</v>
      </c>
      <c r="H7" s="70" t="s">
        <v>5</v>
      </c>
      <c r="I7" s="70" t="s">
        <v>6</v>
      </c>
      <c r="J7" s="70" t="s">
        <v>7</v>
      </c>
      <c r="K7" s="70" t="s">
        <v>8</v>
      </c>
      <c r="L7" s="69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3</v>
      </c>
      <c r="C9" s="10">
        <v>985</v>
      </c>
      <c r="D9" s="10">
        <v>992</v>
      </c>
      <c r="E9" s="52">
        <v>0.5</v>
      </c>
      <c r="F9" s="20">
        <f>B9/((C9+D9)/2)</f>
        <v>3.0349013657056147E-3</v>
      </c>
      <c r="G9" s="20">
        <f t="shared" ref="G9:G72" si="0">F9/((1+(1-E9)*F9))</f>
        <v>3.0303030303030303E-3</v>
      </c>
      <c r="H9" s="15">
        <v>100000</v>
      </c>
      <c r="I9" s="15">
        <f>H9*G9</f>
        <v>303.030303030303</v>
      </c>
      <c r="J9" s="15">
        <f t="shared" ref="J9:J72" si="1">H10+I9*E9</f>
        <v>99848.484848484848</v>
      </c>
      <c r="K9" s="15">
        <f t="shared" ref="K9:K72" si="2">K10+J9</f>
        <v>8490351.6044453047</v>
      </c>
      <c r="L9" s="21">
        <f>K9/H9</f>
        <v>84.903516044453042</v>
      </c>
    </row>
    <row r="10" spans="1:13" ht="15" x14ac:dyDescent="0.25">
      <c r="A10" s="18">
        <v>1</v>
      </c>
      <c r="B10" s="50">
        <v>0</v>
      </c>
      <c r="C10" s="10">
        <v>1190</v>
      </c>
      <c r="D10" s="10">
        <v>1028</v>
      </c>
      <c r="E10" s="52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99696.969696969696</v>
      </c>
      <c r="I10" s="15">
        <f t="shared" ref="I10:I73" si="4">H10*G10</f>
        <v>0</v>
      </c>
      <c r="J10" s="15">
        <f t="shared" si="1"/>
        <v>99696.969696969696</v>
      </c>
      <c r="K10" s="15">
        <f t="shared" si="2"/>
        <v>8390503.1195968203</v>
      </c>
      <c r="L10" s="22">
        <f t="shared" ref="L10:L73" si="5">K10/H10</f>
        <v>84.160061685925555</v>
      </c>
    </row>
    <row r="11" spans="1:13" ht="15" x14ac:dyDescent="0.25">
      <c r="A11" s="18">
        <v>2</v>
      </c>
      <c r="B11" s="51">
        <v>0</v>
      </c>
      <c r="C11" s="10">
        <v>1314</v>
      </c>
      <c r="D11" s="10">
        <v>1196</v>
      </c>
      <c r="E11" s="52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99696.969696969696</v>
      </c>
      <c r="I11" s="15">
        <f t="shared" si="4"/>
        <v>0</v>
      </c>
      <c r="J11" s="15">
        <f t="shared" si="1"/>
        <v>99696.969696969696</v>
      </c>
      <c r="K11" s="15">
        <f t="shared" si="2"/>
        <v>8290806.1498998506</v>
      </c>
      <c r="L11" s="22">
        <f t="shared" si="5"/>
        <v>83.160061685925555</v>
      </c>
    </row>
    <row r="12" spans="1:13" ht="15" x14ac:dyDescent="0.25">
      <c r="A12" s="18">
        <v>3</v>
      </c>
      <c r="B12" s="51">
        <v>0</v>
      </c>
      <c r="C12" s="10">
        <v>1230</v>
      </c>
      <c r="D12" s="10">
        <v>1315</v>
      </c>
      <c r="E12" s="52">
        <v>0.5</v>
      </c>
      <c r="F12" s="20">
        <f t="shared" si="3"/>
        <v>0</v>
      </c>
      <c r="G12" s="20">
        <f t="shared" si="0"/>
        <v>0</v>
      </c>
      <c r="H12" s="15">
        <f t="shared" si="6"/>
        <v>99696.969696969696</v>
      </c>
      <c r="I12" s="15">
        <f t="shared" si="4"/>
        <v>0</v>
      </c>
      <c r="J12" s="15">
        <f t="shared" si="1"/>
        <v>99696.969696969696</v>
      </c>
      <c r="K12" s="15">
        <f t="shared" si="2"/>
        <v>8191109.1802028809</v>
      </c>
      <c r="L12" s="22">
        <f t="shared" si="5"/>
        <v>82.160061685925555</v>
      </c>
    </row>
    <row r="13" spans="1:13" ht="15" x14ac:dyDescent="0.25">
      <c r="A13" s="18">
        <v>4</v>
      </c>
      <c r="B13" s="51">
        <v>0</v>
      </c>
      <c r="C13" s="10">
        <v>1270</v>
      </c>
      <c r="D13" s="10">
        <v>1257</v>
      </c>
      <c r="E13" s="52">
        <v>0.5</v>
      </c>
      <c r="F13" s="20">
        <f t="shared" si="3"/>
        <v>0</v>
      </c>
      <c r="G13" s="20">
        <f t="shared" si="0"/>
        <v>0</v>
      </c>
      <c r="H13" s="15">
        <f t="shared" si="6"/>
        <v>99696.969696969696</v>
      </c>
      <c r="I13" s="15">
        <f t="shared" si="4"/>
        <v>0</v>
      </c>
      <c r="J13" s="15">
        <f t="shared" si="1"/>
        <v>99696.969696969696</v>
      </c>
      <c r="K13" s="15">
        <f t="shared" si="2"/>
        <v>8091412.2105059111</v>
      </c>
      <c r="L13" s="22">
        <f t="shared" si="5"/>
        <v>81.160061685925555</v>
      </c>
    </row>
    <row r="14" spans="1:13" ht="15" x14ac:dyDescent="0.25">
      <c r="A14" s="18">
        <v>5</v>
      </c>
      <c r="B14" s="51">
        <v>0</v>
      </c>
      <c r="C14" s="10">
        <v>1337</v>
      </c>
      <c r="D14" s="10">
        <v>1303</v>
      </c>
      <c r="E14" s="52">
        <v>0.5</v>
      </c>
      <c r="F14" s="20">
        <f t="shared" si="3"/>
        <v>0</v>
      </c>
      <c r="G14" s="20">
        <f t="shared" si="0"/>
        <v>0</v>
      </c>
      <c r="H14" s="15">
        <f t="shared" si="6"/>
        <v>99696.969696969696</v>
      </c>
      <c r="I14" s="15">
        <f t="shared" si="4"/>
        <v>0</v>
      </c>
      <c r="J14" s="15">
        <f t="shared" si="1"/>
        <v>99696.969696969696</v>
      </c>
      <c r="K14" s="15">
        <f t="shared" si="2"/>
        <v>7991715.2408089414</v>
      </c>
      <c r="L14" s="22">
        <f t="shared" si="5"/>
        <v>80.160061685925555</v>
      </c>
    </row>
    <row r="15" spans="1:13" ht="15" x14ac:dyDescent="0.25">
      <c r="A15" s="18">
        <v>6</v>
      </c>
      <c r="B15" s="51">
        <v>0</v>
      </c>
      <c r="C15" s="10">
        <v>1335</v>
      </c>
      <c r="D15" s="10">
        <v>1364</v>
      </c>
      <c r="E15" s="52">
        <v>0.5</v>
      </c>
      <c r="F15" s="20">
        <f t="shared" si="3"/>
        <v>0</v>
      </c>
      <c r="G15" s="20">
        <f t="shared" si="0"/>
        <v>0</v>
      </c>
      <c r="H15" s="15">
        <f t="shared" si="6"/>
        <v>99696.969696969696</v>
      </c>
      <c r="I15" s="15">
        <f t="shared" si="4"/>
        <v>0</v>
      </c>
      <c r="J15" s="15">
        <f t="shared" si="1"/>
        <v>99696.969696969696</v>
      </c>
      <c r="K15" s="15">
        <f t="shared" si="2"/>
        <v>7892018.2711119717</v>
      </c>
      <c r="L15" s="22">
        <f t="shared" si="5"/>
        <v>79.160061685925555</v>
      </c>
    </row>
    <row r="16" spans="1:13" ht="15" x14ac:dyDescent="0.25">
      <c r="A16" s="18">
        <v>7</v>
      </c>
      <c r="B16" s="51">
        <v>0</v>
      </c>
      <c r="C16" s="10">
        <v>1352</v>
      </c>
      <c r="D16" s="10">
        <v>1360</v>
      </c>
      <c r="E16" s="52">
        <v>0.5</v>
      </c>
      <c r="F16" s="20">
        <f t="shared" si="3"/>
        <v>0</v>
      </c>
      <c r="G16" s="20">
        <f t="shared" si="0"/>
        <v>0</v>
      </c>
      <c r="H16" s="15">
        <f t="shared" si="6"/>
        <v>99696.969696969696</v>
      </c>
      <c r="I16" s="15">
        <f t="shared" si="4"/>
        <v>0</v>
      </c>
      <c r="J16" s="15">
        <f t="shared" si="1"/>
        <v>99696.969696969696</v>
      </c>
      <c r="K16" s="15">
        <f t="shared" si="2"/>
        <v>7792321.301415002</v>
      </c>
      <c r="L16" s="22">
        <f t="shared" si="5"/>
        <v>78.160061685925555</v>
      </c>
    </row>
    <row r="17" spans="1:12" ht="15" x14ac:dyDescent="0.25">
      <c r="A17" s="18">
        <v>8</v>
      </c>
      <c r="B17" s="51">
        <v>0</v>
      </c>
      <c r="C17" s="10">
        <v>1367</v>
      </c>
      <c r="D17" s="10">
        <v>1398</v>
      </c>
      <c r="E17" s="52">
        <v>0.5</v>
      </c>
      <c r="F17" s="20">
        <f t="shared" si="3"/>
        <v>0</v>
      </c>
      <c r="G17" s="20">
        <f t="shared" si="0"/>
        <v>0</v>
      </c>
      <c r="H17" s="15">
        <f t="shared" si="6"/>
        <v>99696.969696969696</v>
      </c>
      <c r="I17" s="15">
        <f t="shared" si="4"/>
        <v>0</v>
      </c>
      <c r="J17" s="15">
        <f t="shared" si="1"/>
        <v>99696.969696969696</v>
      </c>
      <c r="K17" s="15">
        <f t="shared" si="2"/>
        <v>7692624.3317180322</v>
      </c>
      <c r="L17" s="22">
        <f t="shared" si="5"/>
        <v>77.160061685925555</v>
      </c>
    </row>
    <row r="18" spans="1:12" ht="15" x14ac:dyDescent="0.25">
      <c r="A18" s="18">
        <v>9</v>
      </c>
      <c r="B18" s="51">
        <v>0</v>
      </c>
      <c r="C18" s="10">
        <v>1419</v>
      </c>
      <c r="D18" s="10">
        <v>1392</v>
      </c>
      <c r="E18" s="52">
        <v>0.5</v>
      </c>
      <c r="F18" s="20">
        <f t="shared" si="3"/>
        <v>0</v>
      </c>
      <c r="G18" s="20">
        <f t="shared" si="0"/>
        <v>0</v>
      </c>
      <c r="H18" s="15">
        <f t="shared" si="6"/>
        <v>99696.969696969696</v>
      </c>
      <c r="I18" s="15">
        <f t="shared" si="4"/>
        <v>0</v>
      </c>
      <c r="J18" s="15">
        <f t="shared" si="1"/>
        <v>99696.969696969696</v>
      </c>
      <c r="K18" s="15">
        <f t="shared" si="2"/>
        <v>7592927.3620210625</v>
      </c>
      <c r="L18" s="22">
        <f t="shared" si="5"/>
        <v>76.160061685925555</v>
      </c>
    </row>
    <row r="19" spans="1:12" ht="15" x14ac:dyDescent="0.25">
      <c r="A19" s="18">
        <v>10</v>
      </c>
      <c r="B19" s="51">
        <v>0</v>
      </c>
      <c r="C19" s="10">
        <v>1392</v>
      </c>
      <c r="D19" s="10">
        <v>1449</v>
      </c>
      <c r="E19" s="52">
        <v>0.5</v>
      </c>
      <c r="F19" s="20">
        <f t="shared" si="3"/>
        <v>0</v>
      </c>
      <c r="G19" s="20">
        <f t="shared" si="0"/>
        <v>0</v>
      </c>
      <c r="H19" s="15">
        <f t="shared" si="6"/>
        <v>99696.969696969696</v>
      </c>
      <c r="I19" s="15">
        <f t="shared" si="4"/>
        <v>0</v>
      </c>
      <c r="J19" s="15">
        <f t="shared" si="1"/>
        <v>99696.969696969696</v>
      </c>
      <c r="K19" s="15">
        <f t="shared" si="2"/>
        <v>7493230.3923240928</v>
      </c>
      <c r="L19" s="22">
        <f t="shared" si="5"/>
        <v>75.160061685925555</v>
      </c>
    </row>
    <row r="20" spans="1:12" x14ac:dyDescent="0.2">
      <c r="A20" s="18">
        <v>11</v>
      </c>
      <c r="B20" s="10">
        <v>0</v>
      </c>
      <c r="C20" s="10">
        <v>1410</v>
      </c>
      <c r="D20" s="10">
        <v>1395</v>
      </c>
      <c r="E20" s="52">
        <v>0.5</v>
      </c>
      <c r="F20" s="20">
        <f t="shared" si="3"/>
        <v>0</v>
      </c>
      <c r="G20" s="20">
        <f t="shared" si="0"/>
        <v>0</v>
      </c>
      <c r="H20" s="15">
        <f t="shared" si="6"/>
        <v>99696.969696969696</v>
      </c>
      <c r="I20" s="15">
        <f t="shared" si="4"/>
        <v>0</v>
      </c>
      <c r="J20" s="15">
        <f t="shared" si="1"/>
        <v>99696.969696969696</v>
      </c>
      <c r="K20" s="15">
        <f t="shared" si="2"/>
        <v>7393533.4226271231</v>
      </c>
      <c r="L20" s="22">
        <f t="shared" si="5"/>
        <v>74.160061685925555</v>
      </c>
    </row>
    <row r="21" spans="1:12" x14ac:dyDescent="0.2">
      <c r="A21" s="18">
        <v>12</v>
      </c>
      <c r="B21" s="10">
        <v>0</v>
      </c>
      <c r="C21" s="10">
        <v>1337</v>
      </c>
      <c r="D21" s="10">
        <v>1404</v>
      </c>
      <c r="E21" s="52">
        <v>0.5</v>
      </c>
      <c r="F21" s="20">
        <f t="shared" si="3"/>
        <v>0</v>
      </c>
      <c r="G21" s="20">
        <f t="shared" si="0"/>
        <v>0</v>
      </c>
      <c r="H21" s="15">
        <f t="shared" si="6"/>
        <v>99696.969696969696</v>
      </c>
      <c r="I21" s="15">
        <f t="shared" si="4"/>
        <v>0</v>
      </c>
      <c r="J21" s="15">
        <f t="shared" si="1"/>
        <v>99696.969696969696</v>
      </c>
      <c r="K21" s="15">
        <f t="shared" si="2"/>
        <v>7293836.4529301533</v>
      </c>
      <c r="L21" s="22">
        <f t="shared" si="5"/>
        <v>73.160061685925555</v>
      </c>
    </row>
    <row r="22" spans="1:12" x14ac:dyDescent="0.2">
      <c r="A22" s="18">
        <v>13</v>
      </c>
      <c r="B22" s="10">
        <v>0</v>
      </c>
      <c r="C22" s="10">
        <v>1406</v>
      </c>
      <c r="D22" s="10">
        <v>1361</v>
      </c>
      <c r="E22" s="52">
        <v>0.5</v>
      </c>
      <c r="F22" s="20">
        <f t="shared" si="3"/>
        <v>0</v>
      </c>
      <c r="G22" s="20">
        <f t="shared" si="0"/>
        <v>0</v>
      </c>
      <c r="H22" s="15">
        <f t="shared" si="6"/>
        <v>99696.969696969696</v>
      </c>
      <c r="I22" s="15">
        <f t="shared" si="4"/>
        <v>0</v>
      </c>
      <c r="J22" s="15">
        <f t="shared" si="1"/>
        <v>99696.969696969696</v>
      </c>
      <c r="K22" s="15">
        <f t="shared" si="2"/>
        <v>7194139.4832331836</v>
      </c>
      <c r="L22" s="22">
        <f t="shared" si="5"/>
        <v>72.160061685925555</v>
      </c>
    </row>
    <row r="23" spans="1:12" x14ac:dyDescent="0.2">
      <c r="A23" s="18">
        <v>14</v>
      </c>
      <c r="B23" s="10">
        <v>0</v>
      </c>
      <c r="C23" s="10">
        <v>1295</v>
      </c>
      <c r="D23" s="10">
        <v>1409</v>
      </c>
      <c r="E23" s="52">
        <v>0.5</v>
      </c>
      <c r="F23" s="20">
        <f t="shared" si="3"/>
        <v>0</v>
      </c>
      <c r="G23" s="20">
        <f t="shared" si="0"/>
        <v>0</v>
      </c>
      <c r="H23" s="15">
        <f t="shared" si="6"/>
        <v>99696.969696969696</v>
      </c>
      <c r="I23" s="15">
        <f t="shared" si="4"/>
        <v>0</v>
      </c>
      <c r="J23" s="15">
        <f t="shared" si="1"/>
        <v>99696.969696969696</v>
      </c>
      <c r="K23" s="15">
        <f t="shared" si="2"/>
        <v>7094442.5135362139</v>
      </c>
      <c r="L23" s="22">
        <f t="shared" si="5"/>
        <v>71.160061685925555</v>
      </c>
    </row>
    <row r="24" spans="1:12" x14ac:dyDescent="0.2">
      <c r="A24" s="18">
        <v>15</v>
      </c>
      <c r="B24" s="10">
        <v>0</v>
      </c>
      <c r="C24" s="10">
        <v>1283</v>
      </c>
      <c r="D24" s="10">
        <v>1287</v>
      </c>
      <c r="E24" s="52">
        <v>0.5</v>
      </c>
      <c r="F24" s="20">
        <f t="shared" si="3"/>
        <v>0</v>
      </c>
      <c r="G24" s="20">
        <f t="shared" si="0"/>
        <v>0</v>
      </c>
      <c r="H24" s="15">
        <f t="shared" si="6"/>
        <v>99696.969696969696</v>
      </c>
      <c r="I24" s="15">
        <f t="shared" si="4"/>
        <v>0</v>
      </c>
      <c r="J24" s="15">
        <f t="shared" si="1"/>
        <v>99696.969696969696</v>
      </c>
      <c r="K24" s="15">
        <f t="shared" si="2"/>
        <v>6994745.5438392442</v>
      </c>
      <c r="L24" s="22">
        <f t="shared" si="5"/>
        <v>70.160061685925555</v>
      </c>
    </row>
    <row r="25" spans="1:12" x14ac:dyDescent="0.2">
      <c r="A25" s="18">
        <v>16</v>
      </c>
      <c r="B25" s="10">
        <v>0</v>
      </c>
      <c r="C25" s="10">
        <v>1225</v>
      </c>
      <c r="D25" s="10">
        <v>1281</v>
      </c>
      <c r="E25" s="52">
        <v>0.5</v>
      </c>
      <c r="F25" s="20">
        <f t="shared" si="3"/>
        <v>0</v>
      </c>
      <c r="G25" s="20">
        <f t="shared" si="0"/>
        <v>0</v>
      </c>
      <c r="H25" s="15">
        <f t="shared" si="6"/>
        <v>99696.969696969696</v>
      </c>
      <c r="I25" s="15">
        <f t="shared" si="4"/>
        <v>0</v>
      </c>
      <c r="J25" s="15">
        <f t="shared" si="1"/>
        <v>99696.969696969696</v>
      </c>
      <c r="K25" s="15">
        <f t="shared" si="2"/>
        <v>6895048.5741422744</v>
      </c>
      <c r="L25" s="22">
        <f t="shared" si="5"/>
        <v>69.160061685925555</v>
      </c>
    </row>
    <row r="26" spans="1:12" x14ac:dyDescent="0.2">
      <c r="A26" s="18">
        <v>17</v>
      </c>
      <c r="B26" s="10">
        <v>0</v>
      </c>
      <c r="C26" s="10">
        <v>1282</v>
      </c>
      <c r="D26" s="10">
        <v>1219</v>
      </c>
      <c r="E26" s="52">
        <v>0.5</v>
      </c>
      <c r="F26" s="20">
        <f t="shared" si="3"/>
        <v>0</v>
      </c>
      <c r="G26" s="20">
        <f t="shared" si="0"/>
        <v>0</v>
      </c>
      <c r="H26" s="15">
        <f t="shared" si="6"/>
        <v>99696.969696969696</v>
      </c>
      <c r="I26" s="15">
        <f t="shared" si="4"/>
        <v>0</v>
      </c>
      <c r="J26" s="15">
        <f t="shared" si="1"/>
        <v>99696.969696969696</v>
      </c>
      <c r="K26" s="15">
        <f t="shared" si="2"/>
        <v>6795351.6044453047</v>
      </c>
      <c r="L26" s="22">
        <f t="shared" si="5"/>
        <v>68.160061685925555</v>
      </c>
    </row>
    <row r="27" spans="1:12" x14ac:dyDescent="0.2">
      <c r="A27" s="18">
        <v>18</v>
      </c>
      <c r="B27" s="10">
        <v>0</v>
      </c>
      <c r="C27" s="10">
        <v>1219</v>
      </c>
      <c r="D27" s="10">
        <v>1270</v>
      </c>
      <c r="E27" s="52">
        <v>0.5</v>
      </c>
      <c r="F27" s="20">
        <f t="shared" si="3"/>
        <v>0</v>
      </c>
      <c r="G27" s="20">
        <f t="shared" si="0"/>
        <v>0</v>
      </c>
      <c r="H27" s="15">
        <f t="shared" si="6"/>
        <v>99696.969696969696</v>
      </c>
      <c r="I27" s="15">
        <f t="shared" si="4"/>
        <v>0</v>
      </c>
      <c r="J27" s="15">
        <f t="shared" si="1"/>
        <v>99696.969696969696</v>
      </c>
      <c r="K27" s="15">
        <f t="shared" si="2"/>
        <v>6695654.634748335</v>
      </c>
      <c r="L27" s="22">
        <f t="shared" si="5"/>
        <v>67.160061685925555</v>
      </c>
    </row>
    <row r="28" spans="1:12" x14ac:dyDescent="0.2">
      <c r="A28" s="18">
        <v>19</v>
      </c>
      <c r="B28" s="10">
        <v>1</v>
      </c>
      <c r="C28" s="10">
        <v>1210</v>
      </c>
      <c r="D28" s="10">
        <v>1242</v>
      </c>
      <c r="E28" s="52">
        <v>0.5</v>
      </c>
      <c r="F28" s="20">
        <f t="shared" si="3"/>
        <v>8.1566068515497557E-4</v>
      </c>
      <c r="G28" s="20">
        <f t="shared" si="0"/>
        <v>8.1532816958825938E-4</v>
      </c>
      <c r="H28" s="15">
        <f t="shared" si="6"/>
        <v>99696.969696969696</v>
      </c>
      <c r="I28" s="15">
        <f t="shared" si="4"/>
        <v>81.285747816526467</v>
      </c>
      <c r="J28" s="15">
        <f t="shared" si="1"/>
        <v>99656.326823061434</v>
      </c>
      <c r="K28" s="15">
        <f t="shared" si="2"/>
        <v>6595957.6650513653</v>
      </c>
      <c r="L28" s="22">
        <f t="shared" si="5"/>
        <v>66.160061685925555</v>
      </c>
    </row>
    <row r="29" spans="1:12" x14ac:dyDescent="0.2">
      <c r="A29" s="18">
        <v>20</v>
      </c>
      <c r="B29" s="10">
        <v>0</v>
      </c>
      <c r="C29" s="10">
        <v>1234</v>
      </c>
      <c r="D29" s="10">
        <v>1240</v>
      </c>
      <c r="E29" s="52">
        <v>0.5</v>
      </c>
      <c r="F29" s="20">
        <f t="shared" si="3"/>
        <v>0</v>
      </c>
      <c r="G29" s="20">
        <f t="shared" si="0"/>
        <v>0</v>
      </c>
      <c r="H29" s="15">
        <f t="shared" si="6"/>
        <v>99615.683949153172</v>
      </c>
      <c r="I29" s="15">
        <f t="shared" si="4"/>
        <v>0</v>
      </c>
      <c r="J29" s="15">
        <f t="shared" si="1"/>
        <v>99615.683949153172</v>
      </c>
      <c r="K29" s="15">
        <f t="shared" si="2"/>
        <v>6496301.3382283039</v>
      </c>
      <c r="L29" s="22">
        <f t="shared" si="5"/>
        <v>65.213639867635806</v>
      </c>
    </row>
    <row r="30" spans="1:12" x14ac:dyDescent="0.2">
      <c r="A30" s="18">
        <v>21</v>
      </c>
      <c r="B30" s="10">
        <v>0</v>
      </c>
      <c r="C30" s="10">
        <v>1254</v>
      </c>
      <c r="D30" s="10">
        <v>1261</v>
      </c>
      <c r="E30" s="52">
        <v>0.5</v>
      </c>
      <c r="F30" s="20">
        <f t="shared" si="3"/>
        <v>0</v>
      </c>
      <c r="G30" s="20">
        <f t="shared" si="0"/>
        <v>0</v>
      </c>
      <c r="H30" s="15">
        <f t="shared" si="6"/>
        <v>99615.683949153172</v>
      </c>
      <c r="I30" s="15">
        <f t="shared" si="4"/>
        <v>0</v>
      </c>
      <c r="J30" s="15">
        <f t="shared" si="1"/>
        <v>99615.683949153172</v>
      </c>
      <c r="K30" s="15">
        <f t="shared" si="2"/>
        <v>6396685.654279151</v>
      </c>
      <c r="L30" s="22">
        <f t="shared" si="5"/>
        <v>64.213639867635806</v>
      </c>
    </row>
    <row r="31" spans="1:12" x14ac:dyDescent="0.2">
      <c r="A31" s="18">
        <v>22</v>
      </c>
      <c r="B31" s="10">
        <v>0</v>
      </c>
      <c r="C31" s="10">
        <v>1261</v>
      </c>
      <c r="D31" s="10">
        <v>1281</v>
      </c>
      <c r="E31" s="52">
        <v>0.5</v>
      </c>
      <c r="F31" s="20">
        <f t="shared" si="3"/>
        <v>0</v>
      </c>
      <c r="G31" s="20">
        <f t="shared" si="0"/>
        <v>0</v>
      </c>
      <c r="H31" s="15">
        <f t="shared" si="6"/>
        <v>99615.683949153172</v>
      </c>
      <c r="I31" s="15">
        <f t="shared" si="4"/>
        <v>0</v>
      </c>
      <c r="J31" s="15">
        <f t="shared" si="1"/>
        <v>99615.683949153172</v>
      </c>
      <c r="K31" s="15">
        <f t="shared" si="2"/>
        <v>6297069.9703299981</v>
      </c>
      <c r="L31" s="22">
        <f t="shared" si="5"/>
        <v>63.213639867635813</v>
      </c>
    </row>
    <row r="32" spans="1:12" x14ac:dyDescent="0.2">
      <c r="A32" s="18">
        <v>23</v>
      </c>
      <c r="B32" s="10">
        <v>0</v>
      </c>
      <c r="C32" s="10">
        <v>1248</v>
      </c>
      <c r="D32" s="10">
        <v>1299</v>
      </c>
      <c r="E32" s="52">
        <v>0.5</v>
      </c>
      <c r="F32" s="20">
        <f t="shared" si="3"/>
        <v>0</v>
      </c>
      <c r="G32" s="20">
        <f t="shared" si="0"/>
        <v>0</v>
      </c>
      <c r="H32" s="15">
        <f t="shared" si="6"/>
        <v>99615.683949153172</v>
      </c>
      <c r="I32" s="15">
        <f t="shared" si="4"/>
        <v>0</v>
      </c>
      <c r="J32" s="15">
        <f t="shared" si="1"/>
        <v>99615.683949153172</v>
      </c>
      <c r="K32" s="15">
        <f t="shared" si="2"/>
        <v>6197454.2863808451</v>
      </c>
      <c r="L32" s="22">
        <f t="shared" si="5"/>
        <v>62.21363986763582</v>
      </c>
    </row>
    <row r="33" spans="1:12" x14ac:dyDescent="0.2">
      <c r="A33" s="18">
        <v>24</v>
      </c>
      <c r="B33" s="10">
        <v>0</v>
      </c>
      <c r="C33" s="10">
        <v>1303</v>
      </c>
      <c r="D33" s="10">
        <v>1276</v>
      </c>
      <c r="E33" s="52">
        <v>0.5</v>
      </c>
      <c r="F33" s="20">
        <f t="shared" si="3"/>
        <v>0</v>
      </c>
      <c r="G33" s="20">
        <f t="shared" si="0"/>
        <v>0</v>
      </c>
      <c r="H33" s="15">
        <f t="shared" si="6"/>
        <v>99615.683949153172</v>
      </c>
      <c r="I33" s="15">
        <f t="shared" si="4"/>
        <v>0</v>
      </c>
      <c r="J33" s="15">
        <f t="shared" si="1"/>
        <v>99615.683949153172</v>
      </c>
      <c r="K33" s="15">
        <f t="shared" si="2"/>
        <v>6097838.6024316922</v>
      </c>
      <c r="L33" s="22">
        <f t="shared" si="5"/>
        <v>61.21363986763582</v>
      </c>
    </row>
    <row r="34" spans="1:12" x14ac:dyDescent="0.2">
      <c r="A34" s="18">
        <v>25</v>
      </c>
      <c r="B34" s="10">
        <v>0</v>
      </c>
      <c r="C34" s="10">
        <v>1310</v>
      </c>
      <c r="D34" s="10">
        <v>1364</v>
      </c>
      <c r="E34" s="52">
        <v>0.5</v>
      </c>
      <c r="F34" s="20">
        <f t="shared" si="3"/>
        <v>0</v>
      </c>
      <c r="G34" s="20">
        <f t="shared" si="0"/>
        <v>0</v>
      </c>
      <c r="H34" s="15">
        <f t="shared" si="6"/>
        <v>99615.683949153172</v>
      </c>
      <c r="I34" s="15">
        <f t="shared" si="4"/>
        <v>0</v>
      </c>
      <c r="J34" s="15">
        <f t="shared" si="1"/>
        <v>99615.683949153172</v>
      </c>
      <c r="K34" s="15">
        <f t="shared" si="2"/>
        <v>5998222.9184825392</v>
      </c>
      <c r="L34" s="22">
        <f t="shared" si="5"/>
        <v>60.21363986763582</v>
      </c>
    </row>
    <row r="35" spans="1:12" x14ac:dyDescent="0.2">
      <c r="A35" s="18">
        <v>26</v>
      </c>
      <c r="B35" s="10">
        <v>1</v>
      </c>
      <c r="C35" s="10">
        <v>1292</v>
      </c>
      <c r="D35" s="10">
        <v>1339</v>
      </c>
      <c r="E35" s="52">
        <v>0.5</v>
      </c>
      <c r="F35" s="20">
        <f t="shared" si="3"/>
        <v>7.6016723679209425E-4</v>
      </c>
      <c r="G35" s="20">
        <f t="shared" si="0"/>
        <v>7.5987841945288754E-4</v>
      </c>
      <c r="H35" s="15">
        <f t="shared" si="6"/>
        <v>99615.683949153172</v>
      </c>
      <c r="I35" s="15">
        <f t="shared" si="4"/>
        <v>75.695808472000891</v>
      </c>
      <c r="J35" s="15">
        <f t="shared" si="1"/>
        <v>99577.836044917174</v>
      </c>
      <c r="K35" s="15">
        <f t="shared" si="2"/>
        <v>5898607.2345333863</v>
      </c>
      <c r="L35" s="22">
        <f t="shared" si="5"/>
        <v>59.213639867635827</v>
      </c>
    </row>
    <row r="36" spans="1:12" x14ac:dyDescent="0.2">
      <c r="A36" s="18">
        <v>27</v>
      </c>
      <c r="B36" s="10">
        <v>0</v>
      </c>
      <c r="C36" s="10">
        <v>1323</v>
      </c>
      <c r="D36" s="10">
        <v>1293</v>
      </c>
      <c r="E36" s="52">
        <v>0.5</v>
      </c>
      <c r="F36" s="20">
        <f t="shared" si="3"/>
        <v>0</v>
      </c>
      <c r="G36" s="20">
        <f t="shared" si="0"/>
        <v>0</v>
      </c>
      <c r="H36" s="15">
        <f t="shared" si="6"/>
        <v>99539.988140681176</v>
      </c>
      <c r="I36" s="15">
        <f t="shared" si="4"/>
        <v>0</v>
      </c>
      <c r="J36" s="15">
        <f t="shared" si="1"/>
        <v>99539.988140681176</v>
      </c>
      <c r="K36" s="15">
        <f t="shared" si="2"/>
        <v>5799029.3984884694</v>
      </c>
      <c r="L36" s="22">
        <f t="shared" si="5"/>
        <v>58.258289023428702</v>
      </c>
    </row>
    <row r="37" spans="1:12" x14ac:dyDescent="0.2">
      <c r="A37" s="18">
        <v>28</v>
      </c>
      <c r="B37" s="10">
        <v>0</v>
      </c>
      <c r="C37" s="10">
        <v>1303</v>
      </c>
      <c r="D37" s="10">
        <v>1338</v>
      </c>
      <c r="E37" s="52">
        <v>0.5</v>
      </c>
      <c r="F37" s="20">
        <f t="shared" si="3"/>
        <v>0</v>
      </c>
      <c r="G37" s="20">
        <f t="shared" si="0"/>
        <v>0</v>
      </c>
      <c r="H37" s="15">
        <f t="shared" si="6"/>
        <v>99539.988140681176</v>
      </c>
      <c r="I37" s="15">
        <f t="shared" si="4"/>
        <v>0</v>
      </c>
      <c r="J37" s="15">
        <f t="shared" si="1"/>
        <v>99539.988140681176</v>
      </c>
      <c r="K37" s="15">
        <f t="shared" si="2"/>
        <v>5699489.4103477886</v>
      </c>
      <c r="L37" s="22">
        <f t="shared" si="5"/>
        <v>57.258289023428709</v>
      </c>
    </row>
    <row r="38" spans="1:12" x14ac:dyDescent="0.2">
      <c r="A38" s="18">
        <v>29</v>
      </c>
      <c r="B38" s="10">
        <v>0</v>
      </c>
      <c r="C38" s="10">
        <v>1310</v>
      </c>
      <c r="D38" s="10">
        <v>1363</v>
      </c>
      <c r="E38" s="52">
        <v>0.5</v>
      </c>
      <c r="F38" s="20">
        <f t="shared" si="3"/>
        <v>0</v>
      </c>
      <c r="G38" s="20">
        <f t="shared" si="0"/>
        <v>0</v>
      </c>
      <c r="H38" s="15">
        <f t="shared" si="6"/>
        <v>99539.988140681176</v>
      </c>
      <c r="I38" s="15">
        <f t="shared" si="4"/>
        <v>0</v>
      </c>
      <c r="J38" s="15">
        <f t="shared" si="1"/>
        <v>99539.988140681176</v>
      </c>
      <c r="K38" s="15">
        <f t="shared" si="2"/>
        <v>5599949.4222071078</v>
      </c>
      <c r="L38" s="22">
        <f t="shared" si="5"/>
        <v>56.258289023428709</v>
      </c>
    </row>
    <row r="39" spans="1:12" x14ac:dyDescent="0.2">
      <c r="A39" s="18">
        <v>30</v>
      </c>
      <c r="B39" s="10">
        <v>0</v>
      </c>
      <c r="C39" s="10">
        <v>1385</v>
      </c>
      <c r="D39" s="10">
        <v>1310</v>
      </c>
      <c r="E39" s="52">
        <v>0.5</v>
      </c>
      <c r="F39" s="20">
        <f t="shared" si="3"/>
        <v>0</v>
      </c>
      <c r="G39" s="20">
        <f t="shared" si="0"/>
        <v>0</v>
      </c>
      <c r="H39" s="15">
        <f t="shared" si="6"/>
        <v>99539.988140681176</v>
      </c>
      <c r="I39" s="15">
        <f t="shared" si="4"/>
        <v>0</v>
      </c>
      <c r="J39" s="15">
        <f t="shared" si="1"/>
        <v>99539.988140681176</v>
      </c>
      <c r="K39" s="15">
        <f t="shared" si="2"/>
        <v>5500409.4340664269</v>
      </c>
      <c r="L39" s="22">
        <f t="shared" si="5"/>
        <v>55.258289023428716</v>
      </c>
    </row>
    <row r="40" spans="1:12" x14ac:dyDescent="0.2">
      <c r="A40" s="18">
        <v>31</v>
      </c>
      <c r="B40" s="10">
        <v>0</v>
      </c>
      <c r="C40" s="10">
        <v>1408</v>
      </c>
      <c r="D40" s="10">
        <v>1392</v>
      </c>
      <c r="E40" s="52">
        <v>0.5</v>
      </c>
      <c r="F40" s="20">
        <f t="shared" si="3"/>
        <v>0</v>
      </c>
      <c r="G40" s="20">
        <f t="shared" si="0"/>
        <v>0</v>
      </c>
      <c r="H40" s="15">
        <f t="shared" si="6"/>
        <v>99539.988140681176</v>
      </c>
      <c r="I40" s="15">
        <f t="shared" si="4"/>
        <v>0</v>
      </c>
      <c r="J40" s="15">
        <f t="shared" si="1"/>
        <v>99539.988140681176</v>
      </c>
      <c r="K40" s="15">
        <f t="shared" si="2"/>
        <v>5400869.4459257461</v>
      </c>
      <c r="L40" s="22">
        <f t="shared" si="5"/>
        <v>54.258289023428716</v>
      </c>
    </row>
    <row r="41" spans="1:12" x14ac:dyDescent="0.2">
      <c r="A41" s="18">
        <v>32</v>
      </c>
      <c r="B41" s="10">
        <v>0</v>
      </c>
      <c r="C41" s="10">
        <v>1469</v>
      </c>
      <c r="D41" s="10">
        <v>1417</v>
      </c>
      <c r="E41" s="52">
        <v>0.5</v>
      </c>
      <c r="F41" s="20">
        <f t="shared" si="3"/>
        <v>0</v>
      </c>
      <c r="G41" s="20">
        <f t="shared" si="0"/>
        <v>0</v>
      </c>
      <c r="H41" s="15">
        <f t="shared" si="6"/>
        <v>99539.988140681176</v>
      </c>
      <c r="I41" s="15">
        <f t="shared" si="4"/>
        <v>0</v>
      </c>
      <c r="J41" s="15">
        <f t="shared" si="1"/>
        <v>99539.988140681176</v>
      </c>
      <c r="K41" s="15">
        <f t="shared" si="2"/>
        <v>5301329.4577850653</v>
      </c>
      <c r="L41" s="22">
        <f t="shared" si="5"/>
        <v>53.258289023428723</v>
      </c>
    </row>
    <row r="42" spans="1:12" x14ac:dyDescent="0.2">
      <c r="A42" s="18">
        <v>33</v>
      </c>
      <c r="B42" s="10">
        <v>2</v>
      </c>
      <c r="C42" s="10">
        <v>1658</v>
      </c>
      <c r="D42" s="10">
        <v>1486</v>
      </c>
      <c r="E42" s="52">
        <v>0.5</v>
      </c>
      <c r="F42" s="20">
        <f t="shared" si="3"/>
        <v>1.2722646310432571E-3</v>
      </c>
      <c r="G42" s="20">
        <f t="shared" si="0"/>
        <v>1.2714558169103624E-3</v>
      </c>
      <c r="H42" s="15">
        <f t="shared" si="6"/>
        <v>99539.988140681176</v>
      </c>
      <c r="I42" s="15">
        <f t="shared" si="4"/>
        <v>126.56069693665756</v>
      </c>
      <c r="J42" s="15">
        <f t="shared" si="1"/>
        <v>99476.707792212837</v>
      </c>
      <c r="K42" s="15">
        <f t="shared" si="2"/>
        <v>5201789.4696443845</v>
      </c>
      <c r="L42" s="22">
        <f t="shared" si="5"/>
        <v>52.258289023428723</v>
      </c>
    </row>
    <row r="43" spans="1:12" x14ac:dyDescent="0.2">
      <c r="A43" s="18">
        <v>34</v>
      </c>
      <c r="B43" s="10">
        <v>0</v>
      </c>
      <c r="C43" s="10">
        <v>1557</v>
      </c>
      <c r="D43" s="10">
        <v>1652</v>
      </c>
      <c r="E43" s="52">
        <v>0.5</v>
      </c>
      <c r="F43" s="20">
        <f t="shared" si="3"/>
        <v>0</v>
      </c>
      <c r="G43" s="20">
        <f t="shared" si="0"/>
        <v>0</v>
      </c>
      <c r="H43" s="15">
        <f t="shared" si="6"/>
        <v>99413.427443744513</v>
      </c>
      <c r="I43" s="15">
        <f t="shared" si="4"/>
        <v>0</v>
      </c>
      <c r="J43" s="15">
        <f t="shared" si="1"/>
        <v>99413.427443744513</v>
      </c>
      <c r="K43" s="15">
        <f t="shared" si="2"/>
        <v>5102312.7618521713</v>
      </c>
      <c r="L43" s="22">
        <f t="shared" si="5"/>
        <v>51.324181180046708</v>
      </c>
    </row>
    <row r="44" spans="1:12" x14ac:dyDescent="0.2">
      <c r="A44" s="18">
        <v>35</v>
      </c>
      <c r="B44" s="10">
        <v>1</v>
      </c>
      <c r="C44" s="10">
        <v>1686</v>
      </c>
      <c r="D44" s="10">
        <v>1590</v>
      </c>
      <c r="E44" s="52">
        <v>0.5</v>
      </c>
      <c r="F44" s="20">
        <f t="shared" si="3"/>
        <v>6.105006105006105E-4</v>
      </c>
      <c r="G44" s="20">
        <f t="shared" si="0"/>
        <v>6.1031431187061336E-4</v>
      </c>
      <c r="H44" s="15">
        <f t="shared" si="6"/>
        <v>99413.427443744513</v>
      </c>
      <c r="I44" s="15">
        <f t="shared" si="4"/>
        <v>60.673437561028081</v>
      </c>
      <c r="J44" s="15">
        <f t="shared" si="1"/>
        <v>99383.090724964</v>
      </c>
      <c r="K44" s="15">
        <f t="shared" si="2"/>
        <v>5002899.3344084267</v>
      </c>
      <c r="L44" s="22">
        <f t="shared" si="5"/>
        <v>50.324181180046708</v>
      </c>
    </row>
    <row r="45" spans="1:12" x14ac:dyDescent="0.2">
      <c r="A45" s="18">
        <v>36</v>
      </c>
      <c r="B45" s="10">
        <v>1</v>
      </c>
      <c r="C45" s="10">
        <v>1792</v>
      </c>
      <c r="D45" s="10">
        <v>1684</v>
      </c>
      <c r="E45" s="52">
        <v>0.5</v>
      </c>
      <c r="F45" s="20">
        <f t="shared" si="3"/>
        <v>5.7537399309551208E-4</v>
      </c>
      <c r="G45" s="20">
        <f t="shared" si="0"/>
        <v>5.7520851308599363E-4</v>
      </c>
      <c r="H45" s="15">
        <f t="shared" si="6"/>
        <v>99352.754006183488</v>
      </c>
      <c r="I45" s="15">
        <f t="shared" si="4"/>
        <v>57.148549902895297</v>
      </c>
      <c r="J45" s="15">
        <f t="shared" si="1"/>
        <v>99324.179731232041</v>
      </c>
      <c r="K45" s="15">
        <f t="shared" si="2"/>
        <v>4903516.243683463</v>
      </c>
      <c r="L45" s="22">
        <f t="shared" si="5"/>
        <v>49.354608160920023</v>
      </c>
    </row>
    <row r="46" spans="1:12" x14ac:dyDescent="0.2">
      <c r="A46" s="18">
        <v>37</v>
      </c>
      <c r="B46" s="10">
        <v>0</v>
      </c>
      <c r="C46" s="10">
        <v>1897</v>
      </c>
      <c r="D46" s="10">
        <v>1832</v>
      </c>
      <c r="E46" s="52">
        <v>0.5</v>
      </c>
      <c r="F46" s="20">
        <f t="shared" si="3"/>
        <v>0</v>
      </c>
      <c r="G46" s="20">
        <f t="shared" si="0"/>
        <v>0</v>
      </c>
      <c r="H46" s="15">
        <f t="shared" si="6"/>
        <v>99295.605456280595</v>
      </c>
      <c r="I46" s="15">
        <f t="shared" si="4"/>
        <v>0</v>
      </c>
      <c r="J46" s="15">
        <f t="shared" si="1"/>
        <v>99295.605456280595</v>
      </c>
      <c r="K46" s="15">
        <f t="shared" si="2"/>
        <v>4804192.0639522308</v>
      </c>
      <c r="L46" s="22">
        <f t="shared" si="5"/>
        <v>48.382725921012636</v>
      </c>
    </row>
    <row r="47" spans="1:12" x14ac:dyDescent="0.2">
      <c r="A47" s="18">
        <v>38</v>
      </c>
      <c r="B47" s="10">
        <v>0</v>
      </c>
      <c r="C47" s="10">
        <v>1999</v>
      </c>
      <c r="D47" s="10">
        <v>1914</v>
      </c>
      <c r="E47" s="52">
        <v>0.5</v>
      </c>
      <c r="F47" s="20">
        <f t="shared" si="3"/>
        <v>0</v>
      </c>
      <c r="G47" s="20">
        <f t="shared" si="0"/>
        <v>0</v>
      </c>
      <c r="H47" s="15">
        <f t="shared" si="6"/>
        <v>99295.605456280595</v>
      </c>
      <c r="I47" s="15">
        <f t="shared" si="4"/>
        <v>0</v>
      </c>
      <c r="J47" s="15">
        <f t="shared" si="1"/>
        <v>99295.605456280595</v>
      </c>
      <c r="K47" s="15">
        <f t="shared" si="2"/>
        <v>4704896.4584959503</v>
      </c>
      <c r="L47" s="22">
        <f t="shared" si="5"/>
        <v>47.382725921012636</v>
      </c>
    </row>
    <row r="48" spans="1:12" x14ac:dyDescent="0.2">
      <c r="A48" s="18">
        <v>39</v>
      </c>
      <c r="B48" s="10">
        <v>0</v>
      </c>
      <c r="C48" s="10">
        <v>2058</v>
      </c>
      <c r="D48" s="10">
        <v>2034</v>
      </c>
      <c r="E48" s="52">
        <v>0.5</v>
      </c>
      <c r="F48" s="20">
        <f t="shared" si="3"/>
        <v>0</v>
      </c>
      <c r="G48" s="20">
        <f t="shared" si="0"/>
        <v>0</v>
      </c>
      <c r="H48" s="15">
        <f t="shared" si="6"/>
        <v>99295.605456280595</v>
      </c>
      <c r="I48" s="15">
        <f t="shared" si="4"/>
        <v>0</v>
      </c>
      <c r="J48" s="15">
        <f t="shared" si="1"/>
        <v>99295.605456280595</v>
      </c>
      <c r="K48" s="15">
        <f t="shared" si="2"/>
        <v>4605600.8530396698</v>
      </c>
      <c r="L48" s="22">
        <f t="shared" si="5"/>
        <v>46.382725921012636</v>
      </c>
    </row>
    <row r="49" spans="1:12" x14ac:dyDescent="0.2">
      <c r="A49" s="18">
        <v>40</v>
      </c>
      <c r="B49" s="10">
        <v>1</v>
      </c>
      <c r="C49" s="10">
        <v>2108</v>
      </c>
      <c r="D49" s="10">
        <v>2046</v>
      </c>
      <c r="E49" s="52">
        <v>0.5</v>
      </c>
      <c r="F49" s="20">
        <f t="shared" si="3"/>
        <v>4.8146364949446316E-4</v>
      </c>
      <c r="G49" s="20">
        <f t="shared" si="0"/>
        <v>4.813477737665463E-4</v>
      </c>
      <c r="H49" s="15">
        <f t="shared" si="6"/>
        <v>99295.605456280595</v>
      </c>
      <c r="I49" s="15">
        <f t="shared" si="4"/>
        <v>47.795718631181991</v>
      </c>
      <c r="J49" s="15">
        <f t="shared" si="1"/>
        <v>99271.707596965003</v>
      </c>
      <c r="K49" s="15">
        <f t="shared" si="2"/>
        <v>4506305.2475833893</v>
      </c>
      <c r="L49" s="22">
        <f t="shared" si="5"/>
        <v>45.382725921012636</v>
      </c>
    </row>
    <row r="50" spans="1:12" x14ac:dyDescent="0.2">
      <c r="A50" s="18">
        <v>41</v>
      </c>
      <c r="B50" s="10">
        <v>0</v>
      </c>
      <c r="C50" s="10">
        <v>2239</v>
      </c>
      <c r="D50" s="10">
        <v>2134</v>
      </c>
      <c r="E50" s="52">
        <v>0.5</v>
      </c>
      <c r="F50" s="20">
        <f t="shared" si="3"/>
        <v>0</v>
      </c>
      <c r="G50" s="20">
        <f t="shared" si="0"/>
        <v>0</v>
      </c>
      <c r="H50" s="15">
        <f t="shared" si="6"/>
        <v>99247.809737649412</v>
      </c>
      <c r="I50" s="15">
        <f t="shared" si="4"/>
        <v>0</v>
      </c>
      <c r="J50" s="15">
        <f t="shared" si="1"/>
        <v>99247.809737649412</v>
      </c>
      <c r="K50" s="15">
        <f t="shared" si="2"/>
        <v>4407033.5399864241</v>
      </c>
      <c r="L50" s="22">
        <f t="shared" si="5"/>
        <v>44.404340525356972</v>
      </c>
    </row>
    <row r="51" spans="1:12" x14ac:dyDescent="0.2">
      <c r="A51" s="18">
        <v>42</v>
      </c>
      <c r="B51" s="10">
        <v>0</v>
      </c>
      <c r="C51" s="10">
        <v>2176</v>
      </c>
      <c r="D51" s="10">
        <v>2240</v>
      </c>
      <c r="E51" s="52">
        <v>0.5</v>
      </c>
      <c r="F51" s="20">
        <f t="shared" si="3"/>
        <v>0</v>
      </c>
      <c r="G51" s="20">
        <f t="shared" si="0"/>
        <v>0</v>
      </c>
      <c r="H51" s="15">
        <f t="shared" si="6"/>
        <v>99247.809737649412</v>
      </c>
      <c r="I51" s="15">
        <f t="shared" si="4"/>
        <v>0</v>
      </c>
      <c r="J51" s="15">
        <f t="shared" si="1"/>
        <v>99247.809737649412</v>
      </c>
      <c r="K51" s="15">
        <f t="shared" si="2"/>
        <v>4307785.7302487744</v>
      </c>
      <c r="L51" s="22">
        <f t="shared" si="5"/>
        <v>43.404340525356972</v>
      </c>
    </row>
    <row r="52" spans="1:12" x14ac:dyDescent="0.2">
      <c r="A52" s="18">
        <v>43</v>
      </c>
      <c r="B52" s="10">
        <v>1</v>
      </c>
      <c r="C52" s="10">
        <v>2202</v>
      </c>
      <c r="D52" s="10">
        <v>2180</v>
      </c>
      <c r="E52" s="52">
        <v>0.5</v>
      </c>
      <c r="F52" s="20">
        <f t="shared" si="3"/>
        <v>4.5641259698767686E-4</v>
      </c>
      <c r="G52" s="20">
        <f t="shared" si="0"/>
        <v>4.5630846452201693E-4</v>
      </c>
      <c r="H52" s="15">
        <f t="shared" si="6"/>
        <v>99247.809737649412</v>
      </c>
      <c r="I52" s="15">
        <f t="shared" si="4"/>
        <v>45.287615668560086</v>
      </c>
      <c r="J52" s="15">
        <f t="shared" si="1"/>
        <v>99225.165929815121</v>
      </c>
      <c r="K52" s="15">
        <f t="shared" si="2"/>
        <v>4208537.9205111247</v>
      </c>
      <c r="L52" s="22">
        <f t="shared" si="5"/>
        <v>42.404340525356965</v>
      </c>
    </row>
    <row r="53" spans="1:12" x14ac:dyDescent="0.2">
      <c r="A53" s="18">
        <v>44</v>
      </c>
      <c r="B53" s="10">
        <v>3</v>
      </c>
      <c r="C53" s="10">
        <v>2189</v>
      </c>
      <c r="D53" s="10">
        <v>2205</v>
      </c>
      <c r="E53" s="52">
        <v>0.5</v>
      </c>
      <c r="F53" s="20">
        <f t="shared" si="3"/>
        <v>1.3654984069185253E-3</v>
      </c>
      <c r="G53" s="20">
        <f t="shared" si="0"/>
        <v>1.3645667500568569E-3</v>
      </c>
      <c r="H53" s="15">
        <f t="shared" si="6"/>
        <v>99202.522121980845</v>
      </c>
      <c r="I53" s="15">
        <f t="shared" si="4"/>
        <v>135.36846320943485</v>
      </c>
      <c r="J53" s="15">
        <f t="shared" si="1"/>
        <v>99134.837890376119</v>
      </c>
      <c r="K53" s="15">
        <f t="shared" si="2"/>
        <v>4109312.7545813094</v>
      </c>
      <c r="L53" s="22">
        <f t="shared" si="5"/>
        <v>41.423470559835557</v>
      </c>
    </row>
    <row r="54" spans="1:12" x14ac:dyDescent="0.2">
      <c r="A54" s="18">
        <v>45</v>
      </c>
      <c r="B54" s="10">
        <v>0</v>
      </c>
      <c r="C54" s="10">
        <v>2040</v>
      </c>
      <c r="D54" s="10">
        <v>2201</v>
      </c>
      <c r="E54" s="52">
        <v>0.5</v>
      </c>
      <c r="F54" s="20">
        <f t="shared" si="3"/>
        <v>0</v>
      </c>
      <c r="G54" s="20">
        <f t="shared" si="0"/>
        <v>0</v>
      </c>
      <c r="H54" s="15">
        <f t="shared" si="6"/>
        <v>99067.153658771407</v>
      </c>
      <c r="I54" s="15">
        <f t="shared" si="4"/>
        <v>0</v>
      </c>
      <c r="J54" s="15">
        <f t="shared" si="1"/>
        <v>99067.153658771407</v>
      </c>
      <c r="K54" s="15">
        <f t="shared" si="2"/>
        <v>4010177.9166909331</v>
      </c>
      <c r="L54" s="22">
        <f t="shared" si="5"/>
        <v>40.479389672420169</v>
      </c>
    </row>
    <row r="55" spans="1:12" x14ac:dyDescent="0.2">
      <c r="A55" s="18">
        <v>46</v>
      </c>
      <c r="B55" s="10">
        <v>1</v>
      </c>
      <c r="C55" s="10">
        <v>2087</v>
      </c>
      <c r="D55" s="10">
        <v>2044</v>
      </c>
      <c r="E55" s="52">
        <v>0.5</v>
      </c>
      <c r="F55" s="20">
        <f t="shared" si="3"/>
        <v>4.8414427499394818E-4</v>
      </c>
      <c r="G55" s="20">
        <f t="shared" si="0"/>
        <v>4.8402710551790902E-4</v>
      </c>
      <c r="H55" s="15">
        <f t="shared" si="6"/>
        <v>99067.153658771407</v>
      </c>
      <c r="I55" s="15">
        <f t="shared" si="4"/>
        <v>47.951187637353051</v>
      </c>
      <c r="J55" s="15">
        <f t="shared" si="1"/>
        <v>99043.178064952721</v>
      </c>
      <c r="K55" s="15">
        <f t="shared" si="2"/>
        <v>3911110.7630321616</v>
      </c>
      <c r="L55" s="22">
        <f t="shared" si="5"/>
        <v>39.479389672420169</v>
      </c>
    </row>
    <row r="56" spans="1:12" x14ac:dyDescent="0.2">
      <c r="A56" s="18">
        <v>47</v>
      </c>
      <c r="B56" s="10">
        <v>5</v>
      </c>
      <c r="C56" s="10">
        <v>1885</v>
      </c>
      <c r="D56" s="10">
        <v>2107</v>
      </c>
      <c r="E56" s="52">
        <v>0.5</v>
      </c>
      <c r="F56" s="20">
        <f t="shared" si="3"/>
        <v>2.5050100200400801E-3</v>
      </c>
      <c r="G56" s="20">
        <f t="shared" si="0"/>
        <v>2.5018764073054789E-3</v>
      </c>
      <c r="H56" s="15">
        <f t="shared" si="6"/>
        <v>99019.202471134049</v>
      </c>
      <c r="I56" s="15">
        <f t="shared" si="4"/>
        <v>247.73380653273466</v>
      </c>
      <c r="J56" s="15">
        <f t="shared" si="1"/>
        <v>98895.335567867674</v>
      </c>
      <c r="K56" s="15">
        <f t="shared" si="2"/>
        <v>3812067.584967209</v>
      </c>
      <c r="L56" s="22">
        <f t="shared" si="5"/>
        <v>38.498265890179212</v>
      </c>
    </row>
    <row r="57" spans="1:12" x14ac:dyDescent="0.2">
      <c r="A57" s="18">
        <v>48</v>
      </c>
      <c r="B57" s="10">
        <v>1</v>
      </c>
      <c r="C57" s="10">
        <v>1936</v>
      </c>
      <c r="D57" s="10">
        <v>1905</v>
      </c>
      <c r="E57" s="52">
        <v>0.5</v>
      </c>
      <c r="F57" s="20">
        <f t="shared" si="3"/>
        <v>5.2069773496485295E-4</v>
      </c>
      <c r="G57" s="20">
        <f t="shared" si="0"/>
        <v>5.2056220718375856E-4</v>
      </c>
      <c r="H57" s="15">
        <f t="shared" si="6"/>
        <v>98771.468664601314</v>
      </c>
      <c r="I57" s="15">
        <f t="shared" si="4"/>
        <v>51.416693734826303</v>
      </c>
      <c r="J57" s="15">
        <f t="shared" si="1"/>
        <v>98745.760317733904</v>
      </c>
      <c r="K57" s="15">
        <f t="shared" si="2"/>
        <v>3713172.2493993412</v>
      </c>
      <c r="L57" s="22">
        <f t="shared" si="5"/>
        <v>37.593571297478377</v>
      </c>
    </row>
    <row r="58" spans="1:12" x14ac:dyDescent="0.2">
      <c r="A58" s="18">
        <v>49</v>
      </c>
      <c r="B58" s="10">
        <v>1</v>
      </c>
      <c r="C58" s="10">
        <v>1832</v>
      </c>
      <c r="D58" s="10">
        <v>1937</v>
      </c>
      <c r="E58" s="52">
        <v>0.5</v>
      </c>
      <c r="F58" s="20">
        <f t="shared" si="3"/>
        <v>5.3064473335102144E-4</v>
      </c>
      <c r="G58" s="20">
        <f t="shared" si="0"/>
        <v>5.305039787798408E-4</v>
      </c>
      <c r="H58" s="15">
        <f t="shared" si="6"/>
        <v>98720.051970866494</v>
      </c>
      <c r="I58" s="15">
        <f t="shared" si="4"/>
        <v>52.371380355897337</v>
      </c>
      <c r="J58" s="15">
        <f t="shared" si="1"/>
        <v>98693.866280688555</v>
      </c>
      <c r="K58" s="15">
        <f t="shared" si="2"/>
        <v>3614426.4890816072</v>
      </c>
      <c r="L58" s="22">
        <f t="shared" si="5"/>
        <v>36.612890865862482</v>
      </c>
    </row>
    <row r="59" spans="1:12" x14ac:dyDescent="0.2">
      <c r="A59" s="18">
        <v>50</v>
      </c>
      <c r="B59" s="10">
        <v>4</v>
      </c>
      <c r="C59" s="10">
        <v>1783</v>
      </c>
      <c r="D59" s="10">
        <v>1822</v>
      </c>
      <c r="E59" s="52">
        <v>0.5</v>
      </c>
      <c r="F59" s="20">
        <f t="shared" si="3"/>
        <v>2.2191400832177531E-3</v>
      </c>
      <c r="G59" s="20">
        <f t="shared" si="0"/>
        <v>2.2166805209199226E-3</v>
      </c>
      <c r="H59" s="15">
        <f t="shared" si="6"/>
        <v>98667.680590510601</v>
      </c>
      <c r="I59" s="15">
        <f t="shared" si="4"/>
        <v>218.71472560933358</v>
      </c>
      <c r="J59" s="15">
        <f t="shared" si="1"/>
        <v>98558.323227705943</v>
      </c>
      <c r="K59" s="15">
        <f t="shared" si="2"/>
        <v>3515732.6228009188</v>
      </c>
      <c r="L59" s="22">
        <f t="shared" si="5"/>
        <v>35.632059066959009</v>
      </c>
    </row>
    <row r="60" spans="1:12" x14ac:dyDescent="0.2">
      <c r="A60" s="18">
        <v>51</v>
      </c>
      <c r="B60" s="10">
        <v>2</v>
      </c>
      <c r="C60" s="10">
        <v>1738</v>
      </c>
      <c r="D60" s="10">
        <v>1763</v>
      </c>
      <c r="E60" s="52">
        <v>0.5</v>
      </c>
      <c r="F60" s="20">
        <f t="shared" si="3"/>
        <v>1.1425307055127106E-3</v>
      </c>
      <c r="G60" s="20">
        <f t="shared" si="0"/>
        <v>1.1418783899514702E-3</v>
      </c>
      <c r="H60" s="15">
        <f t="shared" si="6"/>
        <v>98448.965864901271</v>
      </c>
      <c r="I60" s="15">
        <f t="shared" si="4"/>
        <v>112.41674663420072</v>
      </c>
      <c r="J60" s="15">
        <f t="shared" si="1"/>
        <v>98392.757491584169</v>
      </c>
      <c r="K60" s="15">
        <f t="shared" si="2"/>
        <v>3417174.2995732129</v>
      </c>
      <c r="L60" s="22">
        <f t="shared" si="5"/>
        <v>34.710108628896158</v>
      </c>
    </row>
    <row r="61" spans="1:12" x14ac:dyDescent="0.2">
      <c r="A61" s="18">
        <v>52</v>
      </c>
      <c r="B61" s="10">
        <v>1</v>
      </c>
      <c r="C61" s="10">
        <v>1755</v>
      </c>
      <c r="D61" s="10">
        <v>1740</v>
      </c>
      <c r="E61" s="52">
        <v>0.5</v>
      </c>
      <c r="F61" s="20">
        <f t="shared" si="3"/>
        <v>5.7224606580829761E-4</v>
      </c>
      <c r="G61" s="20">
        <f t="shared" si="0"/>
        <v>5.7208237986270034E-4</v>
      </c>
      <c r="H61" s="15">
        <f t="shared" si="6"/>
        <v>98336.549118267067</v>
      </c>
      <c r="I61" s="15">
        <f t="shared" si="4"/>
        <v>56.256607047063547</v>
      </c>
      <c r="J61" s="15">
        <f t="shared" si="1"/>
        <v>98308.420814743527</v>
      </c>
      <c r="K61" s="15">
        <f t="shared" si="2"/>
        <v>3318781.5420816289</v>
      </c>
      <c r="L61" s="22">
        <f t="shared" si="5"/>
        <v>33.749217069740858</v>
      </c>
    </row>
    <row r="62" spans="1:12" x14ac:dyDescent="0.2">
      <c r="A62" s="18">
        <v>53</v>
      </c>
      <c r="B62" s="10">
        <v>7</v>
      </c>
      <c r="C62" s="10">
        <v>1715</v>
      </c>
      <c r="D62" s="10">
        <v>1726</v>
      </c>
      <c r="E62" s="52">
        <v>0.5</v>
      </c>
      <c r="F62" s="20">
        <f t="shared" si="3"/>
        <v>4.0685847137460042E-3</v>
      </c>
      <c r="G62" s="20">
        <f t="shared" si="0"/>
        <v>4.0603248259860787E-3</v>
      </c>
      <c r="H62" s="15">
        <f t="shared" si="6"/>
        <v>98280.292511220003</v>
      </c>
      <c r="I62" s="15">
        <f t="shared" si="4"/>
        <v>399.04991158848026</v>
      </c>
      <c r="J62" s="15">
        <f t="shared" si="1"/>
        <v>98080.767555425773</v>
      </c>
      <c r="K62" s="15">
        <f t="shared" si="2"/>
        <v>3220473.1212668852</v>
      </c>
      <c r="L62" s="22">
        <f t="shared" si="5"/>
        <v>32.768249248945054</v>
      </c>
    </row>
    <row r="63" spans="1:12" x14ac:dyDescent="0.2">
      <c r="A63" s="18">
        <v>54</v>
      </c>
      <c r="B63" s="10">
        <v>4</v>
      </c>
      <c r="C63" s="10">
        <v>1641</v>
      </c>
      <c r="D63" s="10">
        <v>1696</v>
      </c>
      <c r="E63" s="52">
        <v>0.5</v>
      </c>
      <c r="F63" s="20">
        <f t="shared" si="3"/>
        <v>2.3973629008091101E-3</v>
      </c>
      <c r="G63" s="20">
        <f t="shared" si="0"/>
        <v>2.3944926668662079E-3</v>
      </c>
      <c r="H63" s="15">
        <f t="shared" si="6"/>
        <v>97881.242599631529</v>
      </c>
      <c r="I63" s="15">
        <f t="shared" si="4"/>
        <v>234.37591762856997</v>
      </c>
      <c r="J63" s="15">
        <f t="shared" si="1"/>
        <v>97764.054640817252</v>
      </c>
      <c r="K63" s="15">
        <f t="shared" si="2"/>
        <v>3122392.3537114593</v>
      </c>
      <c r="L63" s="22">
        <f t="shared" si="5"/>
        <v>31.89980297331466</v>
      </c>
    </row>
    <row r="64" spans="1:12" x14ac:dyDescent="0.2">
      <c r="A64" s="18">
        <v>55</v>
      </c>
      <c r="B64" s="10">
        <v>3</v>
      </c>
      <c r="C64" s="10">
        <v>1579</v>
      </c>
      <c r="D64" s="10">
        <v>1622</v>
      </c>
      <c r="E64" s="52">
        <v>0.5</v>
      </c>
      <c r="F64" s="20">
        <f t="shared" si="3"/>
        <v>1.8744142455482662E-3</v>
      </c>
      <c r="G64" s="20">
        <f t="shared" si="0"/>
        <v>1.8726591760299624E-3</v>
      </c>
      <c r="H64" s="15">
        <f t="shared" si="6"/>
        <v>97646.866682002961</v>
      </c>
      <c r="I64" s="15">
        <f t="shared" si="4"/>
        <v>182.85930090262724</v>
      </c>
      <c r="J64" s="15">
        <f t="shared" si="1"/>
        <v>97555.437031551657</v>
      </c>
      <c r="K64" s="15">
        <f t="shared" si="2"/>
        <v>3024628.2990706419</v>
      </c>
      <c r="L64" s="22">
        <f t="shared" si="5"/>
        <v>30.975170037156996</v>
      </c>
    </row>
    <row r="65" spans="1:12" x14ac:dyDescent="0.2">
      <c r="A65" s="18">
        <v>56</v>
      </c>
      <c r="B65" s="10">
        <v>7</v>
      </c>
      <c r="C65" s="10">
        <v>1442</v>
      </c>
      <c r="D65" s="10">
        <v>1561</v>
      </c>
      <c r="E65" s="52">
        <v>0.5</v>
      </c>
      <c r="F65" s="20">
        <f t="shared" si="3"/>
        <v>4.662004662004662E-3</v>
      </c>
      <c r="G65" s="20">
        <f t="shared" si="0"/>
        <v>4.6511627906976744E-3</v>
      </c>
      <c r="H65" s="15">
        <f t="shared" si="6"/>
        <v>97464.007381100339</v>
      </c>
      <c r="I65" s="15">
        <f t="shared" si="4"/>
        <v>453.32096456325741</v>
      </c>
      <c r="J65" s="15">
        <f t="shared" si="1"/>
        <v>97237.346898818709</v>
      </c>
      <c r="K65" s="15">
        <f t="shared" si="2"/>
        <v>2927072.8620390901</v>
      </c>
      <c r="L65" s="22">
        <f t="shared" si="5"/>
        <v>30.032346716401189</v>
      </c>
    </row>
    <row r="66" spans="1:12" x14ac:dyDescent="0.2">
      <c r="A66" s="18">
        <v>57</v>
      </c>
      <c r="B66" s="10">
        <v>7</v>
      </c>
      <c r="C66" s="10">
        <v>1383</v>
      </c>
      <c r="D66" s="10">
        <v>1416</v>
      </c>
      <c r="E66" s="52">
        <v>0.5</v>
      </c>
      <c r="F66" s="20">
        <f t="shared" si="3"/>
        <v>5.0017863522686676E-3</v>
      </c>
      <c r="G66" s="20">
        <f t="shared" si="0"/>
        <v>4.9893086243763367E-3</v>
      </c>
      <c r="H66" s="15">
        <f t="shared" si="6"/>
        <v>97010.686416537079</v>
      </c>
      <c r="I66" s="15">
        <f t="shared" si="4"/>
        <v>484.01625439469677</v>
      </c>
      <c r="J66" s="15">
        <f t="shared" si="1"/>
        <v>96768.678289339732</v>
      </c>
      <c r="K66" s="15">
        <f t="shared" si="2"/>
        <v>2829835.5151402713</v>
      </c>
      <c r="L66" s="22">
        <f t="shared" si="5"/>
        <v>29.170348336571287</v>
      </c>
    </row>
    <row r="67" spans="1:12" x14ac:dyDescent="0.2">
      <c r="A67" s="18">
        <v>58</v>
      </c>
      <c r="B67" s="10">
        <v>5</v>
      </c>
      <c r="C67" s="10">
        <v>1273</v>
      </c>
      <c r="D67" s="10">
        <v>1361</v>
      </c>
      <c r="E67" s="52">
        <v>0.5</v>
      </c>
      <c r="F67" s="20">
        <f t="shared" si="3"/>
        <v>3.7965072133637054E-3</v>
      </c>
      <c r="G67" s="20">
        <f t="shared" si="0"/>
        <v>3.7893141341417205E-3</v>
      </c>
      <c r="H67" s="15">
        <f t="shared" si="6"/>
        <v>96526.670162142385</v>
      </c>
      <c r="I67" s="15">
        <f t="shared" si="4"/>
        <v>365.76987556704205</v>
      </c>
      <c r="J67" s="15">
        <f t="shared" si="1"/>
        <v>96343.785224358857</v>
      </c>
      <c r="K67" s="15">
        <f t="shared" si="2"/>
        <v>2733066.8368509314</v>
      </c>
      <c r="L67" s="22">
        <f t="shared" si="5"/>
        <v>28.314110828230312</v>
      </c>
    </row>
    <row r="68" spans="1:12" x14ac:dyDescent="0.2">
      <c r="A68" s="18">
        <v>59</v>
      </c>
      <c r="B68" s="10">
        <v>4</v>
      </c>
      <c r="C68" s="10">
        <v>1228</v>
      </c>
      <c r="D68" s="10">
        <v>1273</v>
      </c>
      <c r="E68" s="52">
        <v>0.5</v>
      </c>
      <c r="F68" s="20">
        <f t="shared" si="3"/>
        <v>3.1987205117952819E-3</v>
      </c>
      <c r="G68" s="20">
        <f t="shared" si="0"/>
        <v>3.1936127744510976E-3</v>
      </c>
      <c r="H68" s="15">
        <f t="shared" si="6"/>
        <v>96160.900286575343</v>
      </c>
      <c r="I68" s="15">
        <f t="shared" si="4"/>
        <v>307.10067955792522</v>
      </c>
      <c r="J68" s="15">
        <f t="shared" si="1"/>
        <v>96007.34994679637</v>
      </c>
      <c r="K68" s="15">
        <f t="shared" si="2"/>
        <v>2636723.0516265724</v>
      </c>
      <c r="L68" s="22">
        <f t="shared" si="5"/>
        <v>27.41990813073404</v>
      </c>
    </row>
    <row r="69" spans="1:12" x14ac:dyDescent="0.2">
      <c r="A69" s="18">
        <v>60</v>
      </c>
      <c r="B69" s="10">
        <v>3</v>
      </c>
      <c r="C69" s="10">
        <v>1192</v>
      </c>
      <c r="D69" s="10">
        <v>1216</v>
      </c>
      <c r="E69" s="52">
        <v>0.5</v>
      </c>
      <c r="F69" s="20">
        <f t="shared" si="3"/>
        <v>2.4916943521594683E-3</v>
      </c>
      <c r="G69" s="20">
        <f t="shared" si="0"/>
        <v>2.4885939444214021E-3</v>
      </c>
      <c r="H69" s="15">
        <f t="shared" si="6"/>
        <v>95853.799607017412</v>
      </c>
      <c r="I69" s="15">
        <f t="shared" si="4"/>
        <v>238.5411852518061</v>
      </c>
      <c r="J69" s="15">
        <f t="shared" si="1"/>
        <v>95734.529014391519</v>
      </c>
      <c r="K69" s="15">
        <f t="shared" si="2"/>
        <v>2540715.701679776</v>
      </c>
      <c r="L69" s="22">
        <f t="shared" si="5"/>
        <v>26.506155333395583</v>
      </c>
    </row>
    <row r="70" spans="1:12" x14ac:dyDescent="0.2">
      <c r="A70" s="18">
        <v>61</v>
      </c>
      <c r="B70" s="10">
        <v>4</v>
      </c>
      <c r="C70" s="10">
        <v>1183</v>
      </c>
      <c r="D70" s="10">
        <v>1185</v>
      </c>
      <c r="E70" s="52">
        <v>0.5</v>
      </c>
      <c r="F70" s="20">
        <f t="shared" si="3"/>
        <v>3.3783783783783786E-3</v>
      </c>
      <c r="G70" s="20">
        <f t="shared" si="0"/>
        <v>3.3726812816188868E-3</v>
      </c>
      <c r="H70" s="15">
        <f t="shared" si="6"/>
        <v>95615.258421765611</v>
      </c>
      <c r="I70" s="15">
        <f t="shared" si="4"/>
        <v>322.47979231624151</v>
      </c>
      <c r="J70" s="15">
        <f t="shared" si="1"/>
        <v>95454.018525607491</v>
      </c>
      <c r="K70" s="15">
        <f t="shared" si="2"/>
        <v>2444981.1726653846</v>
      </c>
      <c r="L70" s="22">
        <f t="shared" si="5"/>
        <v>25.571035554601558</v>
      </c>
    </row>
    <row r="71" spans="1:12" x14ac:dyDescent="0.2">
      <c r="A71" s="18">
        <v>62</v>
      </c>
      <c r="B71" s="10">
        <v>5</v>
      </c>
      <c r="C71" s="10">
        <v>1148</v>
      </c>
      <c r="D71" s="10">
        <v>1154</v>
      </c>
      <c r="E71" s="52">
        <v>0.5</v>
      </c>
      <c r="F71" s="20">
        <f t="shared" si="3"/>
        <v>4.3440486533449178E-3</v>
      </c>
      <c r="G71" s="20">
        <f t="shared" si="0"/>
        <v>4.3346337234503683E-3</v>
      </c>
      <c r="H71" s="15">
        <f t="shared" si="6"/>
        <v>95292.778629449371</v>
      </c>
      <c r="I71" s="15">
        <f t="shared" si="4"/>
        <v>413.0592918485018</v>
      </c>
      <c r="J71" s="15">
        <f t="shared" si="1"/>
        <v>95086.248983525118</v>
      </c>
      <c r="K71" s="15">
        <f t="shared" si="2"/>
        <v>2349527.1541397772</v>
      </c>
      <c r="L71" s="22">
        <f t="shared" si="5"/>
        <v>24.655878314515608</v>
      </c>
    </row>
    <row r="72" spans="1:12" x14ac:dyDescent="0.2">
      <c r="A72" s="18">
        <v>63</v>
      </c>
      <c r="B72" s="10">
        <v>4</v>
      </c>
      <c r="C72" s="10">
        <v>1083</v>
      </c>
      <c r="D72" s="10">
        <v>1136</v>
      </c>
      <c r="E72" s="52">
        <v>0.5</v>
      </c>
      <c r="F72" s="20">
        <f t="shared" si="3"/>
        <v>3.605227579990987E-3</v>
      </c>
      <c r="G72" s="20">
        <f t="shared" si="0"/>
        <v>3.5987404408457037E-3</v>
      </c>
      <c r="H72" s="15">
        <f t="shared" si="6"/>
        <v>94879.719337600865</v>
      </c>
      <c r="I72" s="15">
        <f t="shared" si="4"/>
        <v>341.44748299631436</v>
      </c>
      <c r="J72" s="15">
        <f t="shared" si="1"/>
        <v>94708.995596102701</v>
      </c>
      <c r="K72" s="15">
        <f t="shared" si="2"/>
        <v>2254440.905156252</v>
      </c>
      <c r="L72" s="22">
        <f t="shared" si="5"/>
        <v>23.761041041178714</v>
      </c>
    </row>
    <row r="73" spans="1:12" x14ac:dyDescent="0.2">
      <c r="A73" s="18">
        <v>64</v>
      </c>
      <c r="B73" s="10">
        <v>12</v>
      </c>
      <c r="C73" s="10">
        <v>1132</v>
      </c>
      <c r="D73" s="10">
        <v>1076</v>
      </c>
      <c r="E73" s="52">
        <v>0.5</v>
      </c>
      <c r="F73" s="20">
        <f t="shared" si="3"/>
        <v>1.0869565217391304E-2</v>
      </c>
      <c r="G73" s="20">
        <f t="shared" ref="G73:G108" si="7">F73/((1+(1-E73)*F73))</f>
        <v>1.0810810810810811E-2</v>
      </c>
      <c r="H73" s="15">
        <f t="shared" si="6"/>
        <v>94538.271854604551</v>
      </c>
      <c r="I73" s="15">
        <f t="shared" si="4"/>
        <v>1022.0353714011303</v>
      </c>
      <c r="J73" s="15">
        <f t="shared" ref="J73:J108" si="8">H74+I73*E73</f>
        <v>94027.254168903994</v>
      </c>
      <c r="K73" s="15">
        <f t="shared" ref="K73:K97" si="9">K74+J73</f>
        <v>2159731.9095601491</v>
      </c>
      <c r="L73" s="22">
        <f t="shared" si="5"/>
        <v>22.845053830492226</v>
      </c>
    </row>
    <row r="74" spans="1:12" x14ac:dyDescent="0.2">
      <c r="A74" s="18">
        <v>65</v>
      </c>
      <c r="B74" s="10">
        <v>9</v>
      </c>
      <c r="C74" s="10">
        <v>1193</v>
      </c>
      <c r="D74" s="10">
        <v>1116</v>
      </c>
      <c r="E74" s="52">
        <v>0.5</v>
      </c>
      <c r="F74" s="20">
        <f t="shared" ref="F74:F108" si="10">B74/((C74+D74)/2)</f>
        <v>7.795582503248159E-3</v>
      </c>
      <c r="G74" s="20">
        <f t="shared" si="7"/>
        <v>7.7653149266609144E-3</v>
      </c>
      <c r="H74" s="15">
        <f t="shared" si="6"/>
        <v>93516.236483203422</v>
      </c>
      <c r="I74" s="15">
        <f t="shared" ref="I74:I108" si="11">H74*G74</f>
        <v>726.18302704817154</v>
      </c>
      <c r="J74" s="15">
        <f t="shared" si="8"/>
        <v>93153.144969679328</v>
      </c>
      <c r="K74" s="15">
        <f t="shared" si="9"/>
        <v>2065704.6553912451</v>
      </c>
      <c r="L74" s="22">
        <f t="shared" ref="L74:L108" si="12">K74/H74</f>
        <v>22.089262069076842</v>
      </c>
    </row>
    <row r="75" spans="1:12" x14ac:dyDescent="0.2">
      <c r="A75" s="18">
        <v>66</v>
      </c>
      <c r="B75" s="10">
        <v>9</v>
      </c>
      <c r="C75" s="10">
        <v>1168</v>
      </c>
      <c r="D75" s="10">
        <v>1161</v>
      </c>
      <c r="E75" s="52">
        <v>0.5</v>
      </c>
      <c r="F75" s="20">
        <f t="shared" si="10"/>
        <v>7.7286389008158008E-3</v>
      </c>
      <c r="G75" s="20">
        <f t="shared" si="7"/>
        <v>7.6988879384088955E-3</v>
      </c>
      <c r="H75" s="15">
        <f t="shared" ref="H75:H108" si="13">H74-I74</f>
        <v>92790.053456155249</v>
      </c>
      <c r="I75" s="15">
        <f t="shared" si="11"/>
        <v>714.38022335791027</v>
      </c>
      <c r="J75" s="15">
        <f t="shared" si="8"/>
        <v>92432.863344476296</v>
      </c>
      <c r="K75" s="15">
        <f t="shared" si="9"/>
        <v>1972551.5104215657</v>
      </c>
      <c r="L75" s="22">
        <f t="shared" si="12"/>
        <v>21.25822151135657</v>
      </c>
    </row>
    <row r="76" spans="1:12" x14ac:dyDescent="0.2">
      <c r="A76" s="18">
        <v>67</v>
      </c>
      <c r="B76" s="10">
        <v>5</v>
      </c>
      <c r="C76" s="10">
        <v>1159</v>
      </c>
      <c r="D76" s="10">
        <v>1151</v>
      </c>
      <c r="E76" s="52">
        <v>0.5</v>
      </c>
      <c r="F76" s="20">
        <f t="shared" si="10"/>
        <v>4.329004329004329E-3</v>
      </c>
      <c r="G76" s="20">
        <f t="shared" si="7"/>
        <v>4.3196544276457877E-3</v>
      </c>
      <c r="H76" s="15">
        <f t="shared" si="13"/>
        <v>92075.673232797344</v>
      </c>
      <c r="I76" s="15">
        <f t="shared" si="11"/>
        <v>397.7350895585198</v>
      </c>
      <c r="J76" s="15">
        <f t="shared" si="8"/>
        <v>91876.805688018081</v>
      </c>
      <c r="K76" s="15">
        <f t="shared" si="9"/>
        <v>1880118.6470770894</v>
      </c>
      <c r="L76" s="22">
        <f t="shared" si="12"/>
        <v>20.419276678255027</v>
      </c>
    </row>
    <row r="77" spans="1:12" x14ac:dyDescent="0.2">
      <c r="A77" s="18">
        <v>68</v>
      </c>
      <c r="B77" s="10">
        <v>10</v>
      </c>
      <c r="C77" s="10">
        <v>1153</v>
      </c>
      <c r="D77" s="10">
        <v>1140</v>
      </c>
      <c r="E77" s="52">
        <v>0.5</v>
      </c>
      <c r="F77" s="20">
        <f t="shared" si="10"/>
        <v>8.7221979938944608E-3</v>
      </c>
      <c r="G77" s="20">
        <f t="shared" si="7"/>
        <v>8.6843247937472869E-3</v>
      </c>
      <c r="H77" s="15">
        <f t="shared" si="13"/>
        <v>91677.938143238818</v>
      </c>
      <c r="I77" s="15">
        <f t="shared" si="11"/>
        <v>796.16099125695894</v>
      </c>
      <c r="J77" s="15">
        <f t="shared" si="8"/>
        <v>91279.857647610348</v>
      </c>
      <c r="K77" s="15">
        <f t="shared" si="9"/>
        <v>1788241.8413890714</v>
      </c>
      <c r="L77" s="22">
        <f t="shared" si="12"/>
        <v>19.505694364494747</v>
      </c>
    </row>
    <row r="78" spans="1:12" x14ac:dyDescent="0.2">
      <c r="A78" s="18">
        <v>69</v>
      </c>
      <c r="B78" s="10">
        <v>10</v>
      </c>
      <c r="C78" s="10">
        <v>1387</v>
      </c>
      <c r="D78" s="10">
        <v>1140</v>
      </c>
      <c r="E78" s="52">
        <v>0.5</v>
      </c>
      <c r="F78" s="20">
        <f t="shared" si="10"/>
        <v>7.9145231499802137E-3</v>
      </c>
      <c r="G78" s="20">
        <f t="shared" si="7"/>
        <v>7.883326763894364E-3</v>
      </c>
      <c r="H78" s="15">
        <f t="shared" si="13"/>
        <v>90881.777151981863</v>
      </c>
      <c r="I78" s="15">
        <f t="shared" si="11"/>
        <v>716.45074617250191</v>
      </c>
      <c r="J78" s="15">
        <f t="shared" si="8"/>
        <v>90523.55177889562</v>
      </c>
      <c r="K78" s="15">
        <f t="shared" si="9"/>
        <v>1696961.9837414611</v>
      </c>
      <c r="L78" s="22">
        <f t="shared" si="12"/>
        <v>18.672191906014628</v>
      </c>
    </row>
    <row r="79" spans="1:12" x14ac:dyDescent="0.2">
      <c r="A79" s="18">
        <v>70</v>
      </c>
      <c r="B79" s="10">
        <v>13</v>
      </c>
      <c r="C79" s="10">
        <v>1191</v>
      </c>
      <c r="D79" s="10">
        <v>1372</v>
      </c>
      <c r="E79" s="52">
        <v>0.5</v>
      </c>
      <c r="F79" s="20">
        <f t="shared" si="10"/>
        <v>1.0144362075692548E-2</v>
      </c>
      <c r="G79" s="20">
        <f t="shared" si="7"/>
        <v>1.0093167701863354E-2</v>
      </c>
      <c r="H79" s="15">
        <f t="shared" si="13"/>
        <v>90165.326405809363</v>
      </c>
      <c r="I79" s="15">
        <f t="shared" si="11"/>
        <v>910.05376030708203</v>
      </c>
      <c r="J79" s="15">
        <f t="shared" si="8"/>
        <v>89710.299525655821</v>
      </c>
      <c r="K79" s="15">
        <f t="shared" si="9"/>
        <v>1606438.4319625655</v>
      </c>
      <c r="L79" s="22">
        <f t="shared" si="12"/>
        <v>17.816587550877678</v>
      </c>
    </row>
    <row r="80" spans="1:12" x14ac:dyDescent="0.2">
      <c r="A80" s="18">
        <v>71</v>
      </c>
      <c r="B80" s="10">
        <v>12</v>
      </c>
      <c r="C80" s="10">
        <v>1160</v>
      </c>
      <c r="D80" s="10">
        <v>1181</v>
      </c>
      <c r="E80" s="52">
        <v>0.5</v>
      </c>
      <c r="F80" s="20">
        <f t="shared" si="10"/>
        <v>1.0252029047415635E-2</v>
      </c>
      <c r="G80" s="20">
        <f t="shared" si="7"/>
        <v>1.0199745006374841E-2</v>
      </c>
      <c r="H80" s="15">
        <f t="shared" si="13"/>
        <v>89255.272645502278</v>
      </c>
      <c r="I80" s="15">
        <f t="shared" si="11"/>
        <v>910.38102145858682</v>
      </c>
      <c r="J80" s="15">
        <f t="shared" si="8"/>
        <v>88800.082134772994</v>
      </c>
      <c r="K80" s="15">
        <f t="shared" si="9"/>
        <v>1516728.1324369097</v>
      </c>
      <c r="L80" s="22">
        <f t="shared" si="12"/>
        <v>16.993148835710159</v>
      </c>
    </row>
    <row r="81" spans="1:12" x14ac:dyDescent="0.2">
      <c r="A81" s="18">
        <v>72</v>
      </c>
      <c r="B81" s="10">
        <v>16</v>
      </c>
      <c r="C81" s="10">
        <v>1045</v>
      </c>
      <c r="D81" s="10">
        <v>1135</v>
      </c>
      <c r="E81" s="52">
        <v>0.5</v>
      </c>
      <c r="F81" s="20">
        <f t="shared" si="10"/>
        <v>1.4678899082568808E-2</v>
      </c>
      <c r="G81" s="20">
        <f t="shared" si="7"/>
        <v>1.4571948998178506E-2</v>
      </c>
      <c r="H81" s="15">
        <f t="shared" si="13"/>
        <v>88344.891624043696</v>
      </c>
      <c r="I81" s="15">
        <f t="shared" si="11"/>
        <v>1287.3572549951723</v>
      </c>
      <c r="J81" s="15">
        <f t="shared" si="8"/>
        <v>87701.212996546106</v>
      </c>
      <c r="K81" s="15">
        <f t="shared" si="9"/>
        <v>1427928.0503021367</v>
      </c>
      <c r="L81" s="22">
        <f t="shared" si="12"/>
        <v>16.163108291294975</v>
      </c>
    </row>
    <row r="82" spans="1:12" x14ac:dyDescent="0.2">
      <c r="A82" s="18">
        <v>73</v>
      </c>
      <c r="B82" s="10">
        <v>16</v>
      </c>
      <c r="C82" s="10">
        <v>1028</v>
      </c>
      <c r="D82" s="10">
        <v>1032</v>
      </c>
      <c r="E82" s="52">
        <v>0.5</v>
      </c>
      <c r="F82" s="20">
        <f t="shared" si="10"/>
        <v>1.5533980582524271E-2</v>
      </c>
      <c r="G82" s="20">
        <f t="shared" si="7"/>
        <v>1.5414258188824664E-2</v>
      </c>
      <c r="H82" s="15">
        <f t="shared" si="13"/>
        <v>87057.534369048517</v>
      </c>
      <c r="I82" s="15">
        <f t="shared" si="11"/>
        <v>1341.9273120469907</v>
      </c>
      <c r="J82" s="15">
        <f t="shared" si="8"/>
        <v>86386.570713025023</v>
      </c>
      <c r="K82" s="15">
        <f t="shared" si="9"/>
        <v>1340226.8373055905</v>
      </c>
      <c r="L82" s="22">
        <f t="shared" si="12"/>
        <v>15.394725419447212</v>
      </c>
    </row>
    <row r="83" spans="1:12" x14ac:dyDescent="0.2">
      <c r="A83" s="18">
        <v>74</v>
      </c>
      <c r="B83" s="10">
        <v>19</v>
      </c>
      <c r="C83" s="10">
        <v>905</v>
      </c>
      <c r="D83" s="10">
        <v>1005</v>
      </c>
      <c r="E83" s="52">
        <v>0.5</v>
      </c>
      <c r="F83" s="20">
        <f t="shared" si="10"/>
        <v>1.9895287958115182E-2</v>
      </c>
      <c r="G83" s="20">
        <f t="shared" si="7"/>
        <v>1.9699326075686883E-2</v>
      </c>
      <c r="H83" s="15">
        <f t="shared" si="13"/>
        <v>85715.607057001529</v>
      </c>
      <c r="I83" s="15">
        <f t="shared" si="11"/>
        <v>1688.5396931913208</v>
      </c>
      <c r="J83" s="15">
        <f t="shared" si="8"/>
        <v>84871.337210405865</v>
      </c>
      <c r="K83" s="15">
        <f t="shared" si="9"/>
        <v>1253840.2665925655</v>
      </c>
      <c r="L83" s="22">
        <f t="shared" si="12"/>
        <v>14.627910944604897</v>
      </c>
    </row>
    <row r="84" spans="1:12" x14ac:dyDescent="0.2">
      <c r="A84" s="18">
        <v>75</v>
      </c>
      <c r="B84" s="10">
        <v>12</v>
      </c>
      <c r="C84" s="10">
        <v>700</v>
      </c>
      <c r="D84" s="10">
        <v>895</v>
      </c>
      <c r="E84" s="52">
        <v>0.5</v>
      </c>
      <c r="F84" s="20">
        <f t="shared" si="10"/>
        <v>1.5047021943573668E-2</v>
      </c>
      <c r="G84" s="20">
        <f t="shared" si="7"/>
        <v>1.4934660858742999E-2</v>
      </c>
      <c r="H84" s="15">
        <f t="shared" si="13"/>
        <v>84027.067363810202</v>
      </c>
      <c r="I84" s="15">
        <f t="shared" si="11"/>
        <v>1254.9157540332576</v>
      </c>
      <c r="J84" s="15">
        <f t="shared" si="8"/>
        <v>83399.609486793575</v>
      </c>
      <c r="K84" s="15">
        <f t="shared" si="9"/>
        <v>1168968.9293821596</v>
      </c>
      <c r="L84" s="22">
        <f t="shared" si="12"/>
        <v>13.911813967288657</v>
      </c>
    </row>
    <row r="85" spans="1:12" x14ac:dyDescent="0.2">
      <c r="A85" s="18">
        <v>76</v>
      </c>
      <c r="B85" s="10">
        <v>15</v>
      </c>
      <c r="C85" s="10">
        <v>676</v>
      </c>
      <c r="D85" s="10">
        <v>677</v>
      </c>
      <c r="E85" s="52">
        <v>0.5</v>
      </c>
      <c r="F85" s="20">
        <f t="shared" si="10"/>
        <v>2.2172949002217297E-2</v>
      </c>
      <c r="G85" s="20">
        <f t="shared" si="7"/>
        <v>2.1929824561403511E-2</v>
      </c>
      <c r="H85" s="15">
        <f t="shared" si="13"/>
        <v>82772.151609776949</v>
      </c>
      <c r="I85" s="15">
        <f t="shared" si="11"/>
        <v>1815.1787633723018</v>
      </c>
      <c r="J85" s="15">
        <f t="shared" si="8"/>
        <v>81864.562228090799</v>
      </c>
      <c r="K85" s="15">
        <f t="shared" si="9"/>
        <v>1085569.319895366</v>
      </c>
      <c r="L85" s="22">
        <f t="shared" si="12"/>
        <v>13.115151639565932</v>
      </c>
    </row>
    <row r="86" spans="1:12" x14ac:dyDescent="0.2">
      <c r="A86" s="18">
        <v>77</v>
      </c>
      <c r="B86" s="10">
        <v>15</v>
      </c>
      <c r="C86" s="10">
        <v>753</v>
      </c>
      <c r="D86" s="10">
        <v>668</v>
      </c>
      <c r="E86" s="52">
        <v>0.5</v>
      </c>
      <c r="F86" s="20">
        <f t="shared" si="10"/>
        <v>2.1111893033075299E-2</v>
      </c>
      <c r="G86" s="20">
        <f t="shared" si="7"/>
        <v>2.0891364902506964E-2</v>
      </c>
      <c r="H86" s="15">
        <f t="shared" si="13"/>
        <v>80956.972846404649</v>
      </c>
      <c r="I86" s="15">
        <f t="shared" si="11"/>
        <v>1691.3016611365874</v>
      </c>
      <c r="J86" s="15">
        <f t="shared" si="8"/>
        <v>80111.322015836355</v>
      </c>
      <c r="K86" s="15">
        <f t="shared" si="9"/>
        <v>1003704.7576672753</v>
      </c>
      <c r="L86" s="22">
        <f t="shared" si="12"/>
        <v>12.398002573188487</v>
      </c>
    </row>
    <row r="87" spans="1:12" x14ac:dyDescent="0.2">
      <c r="A87" s="18">
        <v>78</v>
      </c>
      <c r="B87" s="10">
        <v>17</v>
      </c>
      <c r="C87" s="10">
        <v>467</v>
      </c>
      <c r="D87" s="10">
        <v>727</v>
      </c>
      <c r="E87" s="52">
        <v>0.5</v>
      </c>
      <c r="F87" s="20">
        <f t="shared" si="10"/>
        <v>2.8475711892797319E-2</v>
      </c>
      <c r="G87" s="20">
        <f t="shared" si="7"/>
        <v>2.8075970272502061E-2</v>
      </c>
      <c r="H87" s="15">
        <f t="shared" si="13"/>
        <v>79265.67118526806</v>
      </c>
      <c r="I87" s="15">
        <f t="shared" si="11"/>
        <v>2225.4606278275091</v>
      </c>
      <c r="J87" s="15">
        <f t="shared" si="8"/>
        <v>78152.940871354309</v>
      </c>
      <c r="K87" s="15">
        <f t="shared" si="9"/>
        <v>923593.43565143889</v>
      </c>
      <c r="L87" s="22">
        <f t="shared" si="12"/>
        <v>11.65187176038312</v>
      </c>
    </row>
    <row r="88" spans="1:12" x14ac:dyDescent="0.2">
      <c r="A88" s="18">
        <v>79</v>
      </c>
      <c r="B88" s="10">
        <v>19</v>
      </c>
      <c r="C88" s="10">
        <v>483</v>
      </c>
      <c r="D88" s="10">
        <v>441</v>
      </c>
      <c r="E88" s="52">
        <v>0.5</v>
      </c>
      <c r="F88" s="20">
        <f t="shared" si="10"/>
        <v>4.1125541125541128E-2</v>
      </c>
      <c r="G88" s="20">
        <f t="shared" si="7"/>
        <v>4.0296924708377514E-2</v>
      </c>
      <c r="H88" s="15">
        <f t="shared" si="13"/>
        <v>77040.210557440558</v>
      </c>
      <c r="I88" s="15">
        <f t="shared" si="11"/>
        <v>3104.4835643507326</v>
      </c>
      <c r="J88" s="15">
        <f t="shared" si="8"/>
        <v>75487.968775265181</v>
      </c>
      <c r="K88" s="15">
        <f t="shared" si="9"/>
        <v>845440.49478008458</v>
      </c>
      <c r="L88" s="22">
        <f t="shared" si="12"/>
        <v>10.974015889400134</v>
      </c>
    </row>
    <row r="89" spans="1:12" x14ac:dyDescent="0.2">
      <c r="A89" s="18">
        <v>80</v>
      </c>
      <c r="B89" s="10">
        <v>12</v>
      </c>
      <c r="C89" s="10">
        <v>426</v>
      </c>
      <c r="D89" s="10">
        <v>472</v>
      </c>
      <c r="E89" s="52">
        <v>0.5</v>
      </c>
      <c r="F89" s="20">
        <f t="shared" si="10"/>
        <v>2.6726057906458798E-2</v>
      </c>
      <c r="G89" s="20">
        <f t="shared" si="7"/>
        <v>2.6373626373626374E-2</v>
      </c>
      <c r="H89" s="15">
        <f t="shared" si="13"/>
        <v>73935.726993089818</v>
      </c>
      <c r="I89" s="15">
        <f t="shared" si="11"/>
        <v>1949.9532393781931</v>
      </c>
      <c r="J89" s="15">
        <f t="shared" si="8"/>
        <v>72960.750373400719</v>
      </c>
      <c r="K89" s="15">
        <f t="shared" si="9"/>
        <v>769952.52600481943</v>
      </c>
      <c r="L89" s="22">
        <f t="shared" si="12"/>
        <v>10.413808821772736</v>
      </c>
    </row>
    <row r="90" spans="1:12" x14ac:dyDescent="0.2">
      <c r="A90" s="18">
        <v>81</v>
      </c>
      <c r="B90" s="10">
        <v>16</v>
      </c>
      <c r="C90" s="10">
        <v>448</v>
      </c>
      <c r="D90" s="10">
        <v>412</v>
      </c>
      <c r="E90" s="52">
        <v>0.5</v>
      </c>
      <c r="F90" s="20">
        <f t="shared" si="10"/>
        <v>3.7209302325581395E-2</v>
      </c>
      <c r="G90" s="20">
        <f t="shared" si="7"/>
        <v>3.6529680365296809E-2</v>
      </c>
      <c r="H90" s="15">
        <f t="shared" si="13"/>
        <v>71985.773753711619</v>
      </c>
      <c r="I90" s="15">
        <f t="shared" si="11"/>
        <v>2629.6173060716578</v>
      </c>
      <c r="J90" s="15">
        <f t="shared" si="8"/>
        <v>70670.965100675792</v>
      </c>
      <c r="K90" s="15">
        <f t="shared" si="9"/>
        <v>696991.77563141868</v>
      </c>
      <c r="L90" s="22">
        <f t="shared" si="12"/>
        <v>9.682354433197732</v>
      </c>
    </row>
    <row r="91" spans="1:12" x14ac:dyDescent="0.2">
      <c r="A91" s="18">
        <v>82</v>
      </c>
      <c r="B91" s="10">
        <v>15</v>
      </c>
      <c r="C91" s="10">
        <v>391</v>
      </c>
      <c r="D91" s="10">
        <v>433</v>
      </c>
      <c r="E91" s="52">
        <v>0.5</v>
      </c>
      <c r="F91" s="20">
        <f t="shared" si="10"/>
        <v>3.640776699029126E-2</v>
      </c>
      <c r="G91" s="20">
        <f t="shared" si="7"/>
        <v>3.5756853396901066E-2</v>
      </c>
      <c r="H91" s="15">
        <f t="shared" si="13"/>
        <v>69356.156447639965</v>
      </c>
      <c r="I91" s="15">
        <f t="shared" si="11"/>
        <v>2479.9579182707967</v>
      </c>
      <c r="J91" s="15">
        <f t="shared" si="8"/>
        <v>68116.17748850456</v>
      </c>
      <c r="K91" s="15">
        <f t="shared" si="9"/>
        <v>626320.81053074286</v>
      </c>
      <c r="L91" s="22">
        <f t="shared" si="12"/>
        <v>9.0305005728450389</v>
      </c>
    </row>
    <row r="92" spans="1:12" x14ac:dyDescent="0.2">
      <c r="A92" s="18">
        <v>83</v>
      </c>
      <c r="B92" s="10">
        <v>18</v>
      </c>
      <c r="C92" s="10">
        <v>385</v>
      </c>
      <c r="D92" s="10">
        <v>375</v>
      </c>
      <c r="E92" s="52">
        <v>0.5</v>
      </c>
      <c r="F92" s="20">
        <f t="shared" si="10"/>
        <v>4.736842105263158E-2</v>
      </c>
      <c r="G92" s="20">
        <f t="shared" si="7"/>
        <v>4.6272493573264788E-2</v>
      </c>
      <c r="H92" s="15">
        <f t="shared" si="13"/>
        <v>66876.198529369169</v>
      </c>
      <c r="I92" s="15">
        <f t="shared" si="11"/>
        <v>3094.5284666546149</v>
      </c>
      <c r="J92" s="15">
        <f t="shared" si="8"/>
        <v>65328.934296041865</v>
      </c>
      <c r="K92" s="15">
        <f t="shared" si="9"/>
        <v>558204.6330422383</v>
      </c>
      <c r="L92" s="22">
        <f t="shared" si="12"/>
        <v>8.3468355755463381</v>
      </c>
    </row>
    <row r="93" spans="1:12" x14ac:dyDescent="0.2">
      <c r="A93" s="18">
        <v>84</v>
      </c>
      <c r="B93" s="10">
        <v>24</v>
      </c>
      <c r="C93" s="10">
        <v>402</v>
      </c>
      <c r="D93" s="10">
        <v>364</v>
      </c>
      <c r="E93" s="52">
        <v>0.5</v>
      </c>
      <c r="F93" s="20">
        <f t="shared" si="10"/>
        <v>6.2663185378590072E-2</v>
      </c>
      <c r="G93" s="20">
        <f t="shared" si="7"/>
        <v>6.0759493670886074E-2</v>
      </c>
      <c r="H93" s="15">
        <f t="shared" si="13"/>
        <v>63781.670062714555</v>
      </c>
      <c r="I93" s="15">
        <f t="shared" si="11"/>
        <v>3875.3419784940488</v>
      </c>
      <c r="J93" s="15">
        <f t="shared" si="8"/>
        <v>61843.99907346753</v>
      </c>
      <c r="K93" s="15">
        <f t="shared" si="9"/>
        <v>492875.6987461964</v>
      </c>
      <c r="L93" s="22">
        <f t="shared" si="12"/>
        <v>7.727544579211659</v>
      </c>
    </row>
    <row r="94" spans="1:12" x14ac:dyDescent="0.2">
      <c r="A94" s="18">
        <v>85</v>
      </c>
      <c r="B94" s="10">
        <v>18</v>
      </c>
      <c r="C94" s="10">
        <v>316</v>
      </c>
      <c r="D94" s="10">
        <v>389</v>
      </c>
      <c r="E94" s="52">
        <v>0.5</v>
      </c>
      <c r="F94" s="20">
        <f t="shared" si="10"/>
        <v>5.106382978723404E-2</v>
      </c>
      <c r="G94" s="20">
        <f t="shared" si="7"/>
        <v>4.9792531120331947E-2</v>
      </c>
      <c r="H94" s="15">
        <f t="shared" si="13"/>
        <v>59906.328084220506</v>
      </c>
      <c r="I94" s="15">
        <f t="shared" si="11"/>
        <v>2982.8877054383652</v>
      </c>
      <c r="J94" s="15">
        <f t="shared" si="8"/>
        <v>58414.884231501324</v>
      </c>
      <c r="K94" s="15">
        <f t="shared" si="9"/>
        <v>431031.69967272889</v>
      </c>
      <c r="L94" s="22">
        <f t="shared" si="12"/>
        <v>7.195094632853384</v>
      </c>
    </row>
    <row r="95" spans="1:12" x14ac:dyDescent="0.2">
      <c r="A95" s="18">
        <v>86</v>
      </c>
      <c r="B95" s="10">
        <v>14</v>
      </c>
      <c r="C95" s="10">
        <v>223</v>
      </c>
      <c r="D95" s="10">
        <v>308</v>
      </c>
      <c r="E95" s="52">
        <v>0.5</v>
      </c>
      <c r="F95" s="20">
        <f t="shared" si="10"/>
        <v>5.2730696798493411E-2</v>
      </c>
      <c r="G95" s="20">
        <f t="shared" si="7"/>
        <v>5.1376146788990829E-2</v>
      </c>
      <c r="H95" s="15">
        <f t="shared" si="13"/>
        <v>56923.440378782143</v>
      </c>
      <c r="I95" s="15">
        <f t="shared" si="11"/>
        <v>2924.507028634679</v>
      </c>
      <c r="J95" s="15">
        <f t="shared" si="8"/>
        <v>55461.186864464798</v>
      </c>
      <c r="K95" s="15">
        <f t="shared" si="9"/>
        <v>372616.81544122758</v>
      </c>
      <c r="L95" s="22">
        <f t="shared" si="12"/>
        <v>6.5459292861033429</v>
      </c>
    </row>
    <row r="96" spans="1:12" x14ac:dyDescent="0.2">
      <c r="A96" s="18">
        <v>87</v>
      </c>
      <c r="B96" s="10">
        <v>29</v>
      </c>
      <c r="C96" s="10">
        <v>244</v>
      </c>
      <c r="D96" s="10">
        <v>210</v>
      </c>
      <c r="E96" s="52">
        <v>0.5</v>
      </c>
      <c r="F96" s="20">
        <f t="shared" si="10"/>
        <v>0.1277533039647577</v>
      </c>
      <c r="G96" s="20">
        <f t="shared" si="7"/>
        <v>0.12008281573498965</v>
      </c>
      <c r="H96" s="15">
        <f t="shared" si="13"/>
        <v>53998.933350147461</v>
      </c>
      <c r="I96" s="15">
        <f t="shared" si="11"/>
        <v>6484.3439633717444</v>
      </c>
      <c r="J96" s="15">
        <f t="shared" si="8"/>
        <v>50756.761368461594</v>
      </c>
      <c r="K96" s="15">
        <f t="shared" si="9"/>
        <v>317155.6285767628</v>
      </c>
      <c r="L96" s="22">
        <f t="shared" si="12"/>
        <v>5.8733683963758647</v>
      </c>
    </row>
    <row r="97" spans="1:12" x14ac:dyDescent="0.2">
      <c r="A97" s="18">
        <v>88</v>
      </c>
      <c r="B97" s="10">
        <v>11</v>
      </c>
      <c r="C97" s="10">
        <v>216</v>
      </c>
      <c r="D97" s="10">
        <v>233</v>
      </c>
      <c r="E97" s="52">
        <v>0.5</v>
      </c>
      <c r="F97" s="20">
        <f t="shared" si="10"/>
        <v>4.8997772828507792E-2</v>
      </c>
      <c r="G97" s="20">
        <f t="shared" si="7"/>
        <v>4.7826086956521734E-2</v>
      </c>
      <c r="H97" s="15">
        <f t="shared" si="13"/>
        <v>47514.589386775719</v>
      </c>
      <c r="I97" s="15">
        <f t="shared" si="11"/>
        <v>2272.4368837153602</v>
      </c>
      <c r="J97" s="15">
        <f t="shared" si="8"/>
        <v>46378.370944918039</v>
      </c>
      <c r="K97" s="15">
        <f t="shared" si="9"/>
        <v>266398.86720830121</v>
      </c>
      <c r="L97" s="22">
        <f t="shared" si="12"/>
        <v>5.6066751422342174</v>
      </c>
    </row>
    <row r="98" spans="1:12" x14ac:dyDescent="0.2">
      <c r="A98" s="18">
        <v>89</v>
      </c>
      <c r="B98" s="10">
        <v>24</v>
      </c>
      <c r="C98" s="10">
        <v>201</v>
      </c>
      <c r="D98" s="10">
        <v>204</v>
      </c>
      <c r="E98" s="52">
        <v>0.5</v>
      </c>
      <c r="F98" s="20">
        <f t="shared" si="10"/>
        <v>0.11851851851851852</v>
      </c>
      <c r="G98" s="20">
        <f t="shared" si="7"/>
        <v>0.11188811188811189</v>
      </c>
      <c r="H98" s="15">
        <f t="shared" si="13"/>
        <v>45242.152503060359</v>
      </c>
      <c r="I98" s="15">
        <f t="shared" si="11"/>
        <v>5062.0590213214391</v>
      </c>
      <c r="J98" s="15">
        <f t="shared" si="8"/>
        <v>42711.122992399643</v>
      </c>
      <c r="K98" s="15">
        <f>K99+J98</f>
        <v>220020.49626338316</v>
      </c>
      <c r="L98" s="22">
        <f t="shared" si="12"/>
        <v>4.8631748069126486</v>
      </c>
    </row>
    <row r="99" spans="1:12" x14ac:dyDescent="0.2">
      <c r="A99" s="18">
        <v>90</v>
      </c>
      <c r="B99" s="10">
        <v>25</v>
      </c>
      <c r="C99" s="10">
        <v>158</v>
      </c>
      <c r="D99" s="10">
        <v>175</v>
      </c>
      <c r="E99" s="52">
        <v>0.5</v>
      </c>
      <c r="F99" s="24">
        <f t="shared" si="10"/>
        <v>0.15015015015015015</v>
      </c>
      <c r="G99" s="24">
        <f t="shared" si="7"/>
        <v>0.13966480446927376</v>
      </c>
      <c r="H99" s="25">
        <f t="shared" si="13"/>
        <v>40180.093481738921</v>
      </c>
      <c r="I99" s="25">
        <f t="shared" si="11"/>
        <v>5611.7448996842077</v>
      </c>
      <c r="J99" s="25">
        <f t="shared" si="8"/>
        <v>37374.221031896821</v>
      </c>
      <c r="K99" s="25">
        <f t="shared" ref="K99:K108" si="14">K100+J99</f>
        <v>177309.37327098352</v>
      </c>
      <c r="L99" s="26">
        <f t="shared" si="12"/>
        <v>4.4128661211693601</v>
      </c>
    </row>
    <row r="100" spans="1:12" x14ac:dyDescent="0.2">
      <c r="A100" s="18">
        <v>91</v>
      </c>
      <c r="B100" s="10">
        <v>20</v>
      </c>
      <c r="C100" s="10">
        <v>135</v>
      </c>
      <c r="D100" s="10">
        <v>124</v>
      </c>
      <c r="E100" s="52">
        <v>0.5</v>
      </c>
      <c r="F100" s="24">
        <f t="shared" si="10"/>
        <v>0.15444015444015444</v>
      </c>
      <c r="G100" s="24">
        <f t="shared" si="7"/>
        <v>0.14336917562724014</v>
      </c>
      <c r="H100" s="25">
        <f t="shared" si="13"/>
        <v>34568.348582054714</v>
      </c>
      <c r="I100" s="25">
        <f t="shared" si="11"/>
        <v>4956.0356390042598</v>
      </c>
      <c r="J100" s="25">
        <f t="shared" si="8"/>
        <v>32090.330762552585</v>
      </c>
      <c r="K100" s="25">
        <f t="shared" si="14"/>
        <v>139935.15223908669</v>
      </c>
      <c r="L100" s="26">
        <f t="shared" si="12"/>
        <v>4.0480716603202298</v>
      </c>
    </row>
    <row r="101" spans="1:12" x14ac:dyDescent="0.2">
      <c r="A101" s="18">
        <v>92</v>
      </c>
      <c r="B101" s="10">
        <v>29</v>
      </c>
      <c r="C101" s="10">
        <v>117</v>
      </c>
      <c r="D101" s="10">
        <v>113</v>
      </c>
      <c r="E101" s="52">
        <v>0.5</v>
      </c>
      <c r="F101" s="24">
        <f t="shared" si="10"/>
        <v>0.25217391304347825</v>
      </c>
      <c r="G101" s="24">
        <f t="shared" si="7"/>
        <v>0.22393822393822393</v>
      </c>
      <c r="H101" s="25">
        <f t="shared" si="13"/>
        <v>29612.312943050456</v>
      </c>
      <c r="I101" s="25">
        <f t="shared" si="11"/>
        <v>6631.3287671695998</v>
      </c>
      <c r="J101" s="25">
        <f t="shared" si="8"/>
        <v>26296.648559465655</v>
      </c>
      <c r="K101" s="25">
        <f t="shared" si="14"/>
        <v>107844.82147653411</v>
      </c>
      <c r="L101" s="26">
        <f t="shared" si="12"/>
        <v>3.6418911850600173</v>
      </c>
    </row>
    <row r="102" spans="1:12" x14ac:dyDescent="0.2">
      <c r="A102" s="18">
        <v>93</v>
      </c>
      <c r="B102" s="10">
        <v>20</v>
      </c>
      <c r="C102" s="10">
        <v>96</v>
      </c>
      <c r="D102" s="10">
        <v>93</v>
      </c>
      <c r="E102" s="52">
        <v>0.5</v>
      </c>
      <c r="F102" s="24">
        <f t="shared" si="10"/>
        <v>0.21164021164021163</v>
      </c>
      <c r="G102" s="24">
        <f t="shared" si="7"/>
        <v>0.19138755980861244</v>
      </c>
      <c r="H102" s="25">
        <f t="shared" si="13"/>
        <v>22980.984175880854</v>
      </c>
      <c r="I102" s="25">
        <f t="shared" si="11"/>
        <v>4398.274483422173</v>
      </c>
      <c r="J102" s="25">
        <f t="shared" si="8"/>
        <v>20781.846934169767</v>
      </c>
      <c r="K102" s="25">
        <f t="shared" si="14"/>
        <v>81548.172917068456</v>
      </c>
      <c r="L102" s="26">
        <f t="shared" si="12"/>
        <v>3.5485065518932561</v>
      </c>
    </row>
    <row r="103" spans="1:12" x14ac:dyDescent="0.2">
      <c r="A103" s="18">
        <v>94</v>
      </c>
      <c r="B103" s="10">
        <v>17</v>
      </c>
      <c r="C103" s="10">
        <v>59</v>
      </c>
      <c r="D103" s="10">
        <v>68</v>
      </c>
      <c r="E103" s="52">
        <v>0.5</v>
      </c>
      <c r="F103" s="24">
        <f t="shared" si="10"/>
        <v>0.26771653543307089</v>
      </c>
      <c r="G103" s="24">
        <f t="shared" si="7"/>
        <v>0.23611111111111113</v>
      </c>
      <c r="H103" s="25">
        <f t="shared" si="13"/>
        <v>18582.70969245868</v>
      </c>
      <c r="I103" s="25">
        <f t="shared" si="11"/>
        <v>4387.5842329416337</v>
      </c>
      <c r="J103" s="25">
        <f t="shared" si="8"/>
        <v>16388.917575987864</v>
      </c>
      <c r="K103" s="25">
        <f t="shared" si="14"/>
        <v>60766.325982898685</v>
      </c>
      <c r="L103" s="26">
        <f t="shared" si="12"/>
        <v>3.2700465641756837</v>
      </c>
    </row>
    <row r="104" spans="1:12" x14ac:dyDescent="0.2">
      <c r="A104" s="18">
        <v>95</v>
      </c>
      <c r="B104" s="10">
        <v>13</v>
      </c>
      <c r="C104" s="10">
        <v>57</v>
      </c>
      <c r="D104" s="10">
        <v>51</v>
      </c>
      <c r="E104" s="52">
        <v>0.5</v>
      </c>
      <c r="F104" s="24">
        <f t="shared" si="10"/>
        <v>0.24074074074074073</v>
      </c>
      <c r="G104" s="24">
        <f t="shared" si="7"/>
        <v>0.21487603305785122</v>
      </c>
      <c r="H104" s="25">
        <f t="shared" si="13"/>
        <v>14195.125459517047</v>
      </c>
      <c r="I104" s="25">
        <f t="shared" si="11"/>
        <v>3050.1922474995304</v>
      </c>
      <c r="J104" s="25">
        <f t="shared" si="8"/>
        <v>12670.029335767282</v>
      </c>
      <c r="K104" s="25">
        <f t="shared" si="14"/>
        <v>44377.408406910821</v>
      </c>
      <c r="L104" s="26">
        <f t="shared" si="12"/>
        <v>3.1262427749208954</v>
      </c>
    </row>
    <row r="105" spans="1:12" x14ac:dyDescent="0.2">
      <c r="A105" s="18">
        <v>96</v>
      </c>
      <c r="B105" s="10">
        <v>7</v>
      </c>
      <c r="C105" s="10">
        <v>41</v>
      </c>
      <c r="D105" s="10">
        <v>48</v>
      </c>
      <c r="E105" s="52">
        <v>0.5</v>
      </c>
      <c r="F105" s="24">
        <f t="shared" si="10"/>
        <v>0.15730337078651685</v>
      </c>
      <c r="G105" s="24">
        <f t="shared" si="7"/>
        <v>0.14583333333333334</v>
      </c>
      <c r="H105" s="25">
        <f t="shared" si="13"/>
        <v>11144.933212017517</v>
      </c>
      <c r="I105" s="25">
        <f t="shared" si="11"/>
        <v>1625.3027600858879</v>
      </c>
      <c r="J105" s="25">
        <f t="shared" si="8"/>
        <v>10332.281831974573</v>
      </c>
      <c r="K105" s="25">
        <f t="shared" si="14"/>
        <v>31707.379071143536</v>
      </c>
      <c r="L105" s="26">
        <f t="shared" si="12"/>
        <v>2.8450039554255606</v>
      </c>
    </row>
    <row r="106" spans="1:12" x14ac:dyDescent="0.2">
      <c r="A106" s="18">
        <v>97</v>
      </c>
      <c r="B106" s="10">
        <v>9</v>
      </c>
      <c r="C106" s="10">
        <v>22</v>
      </c>
      <c r="D106" s="10">
        <v>33</v>
      </c>
      <c r="E106" s="52">
        <v>0.5</v>
      </c>
      <c r="F106" s="24">
        <f t="shared" si="10"/>
        <v>0.32727272727272727</v>
      </c>
      <c r="G106" s="24">
        <f t="shared" si="7"/>
        <v>0.28125</v>
      </c>
      <c r="H106" s="25">
        <f t="shared" si="13"/>
        <v>9519.6304519316291</v>
      </c>
      <c r="I106" s="25">
        <f t="shared" si="11"/>
        <v>2677.3960646057708</v>
      </c>
      <c r="J106" s="25">
        <f t="shared" si="8"/>
        <v>8180.9324196287434</v>
      </c>
      <c r="K106" s="25">
        <f t="shared" si="14"/>
        <v>21375.097239168965</v>
      </c>
      <c r="L106" s="26">
        <f t="shared" si="12"/>
        <v>2.2453704844006568</v>
      </c>
    </row>
    <row r="107" spans="1:12" x14ac:dyDescent="0.2">
      <c r="A107" s="18">
        <v>98</v>
      </c>
      <c r="B107" s="10">
        <v>2</v>
      </c>
      <c r="C107" s="10">
        <v>17</v>
      </c>
      <c r="D107" s="10">
        <v>16</v>
      </c>
      <c r="E107" s="52">
        <v>0.5</v>
      </c>
      <c r="F107" s="24">
        <f t="shared" si="10"/>
        <v>0.12121212121212122</v>
      </c>
      <c r="G107" s="24">
        <f t="shared" si="7"/>
        <v>0.1142857142857143</v>
      </c>
      <c r="H107" s="25">
        <f t="shared" si="13"/>
        <v>6842.2343873258578</v>
      </c>
      <c r="I107" s="25">
        <f t="shared" si="11"/>
        <v>781.96964426581235</v>
      </c>
      <c r="J107" s="25">
        <f t="shared" si="8"/>
        <v>6451.2495651929512</v>
      </c>
      <c r="K107" s="25">
        <f t="shared" si="14"/>
        <v>13194.164819540219</v>
      </c>
      <c r="L107" s="26">
        <f t="shared" si="12"/>
        <v>1.928341543513957</v>
      </c>
    </row>
    <row r="108" spans="1:12" x14ac:dyDescent="0.2">
      <c r="A108" s="18">
        <v>99</v>
      </c>
      <c r="B108" s="10">
        <v>2</v>
      </c>
      <c r="C108" s="10">
        <v>13</v>
      </c>
      <c r="D108" s="10">
        <v>15</v>
      </c>
      <c r="E108" s="52">
        <v>0.5</v>
      </c>
      <c r="F108" s="24">
        <f t="shared" si="10"/>
        <v>0.14285714285714285</v>
      </c>
      <c r="G108" s="24">
        <f t="shared" si="7"/>
        <v>0.13333333333333333</v>
      </c>
      <c r="H108" s="25">
        <f t="shared" si="13"/>
        <v>6060.2647430600455</v>
      </c>
      <c r="I108" s="25">
        <f t="shared" si="11"/>
        <v>808.03529907467271</v>
      </c>
      <c r="J108" s="25">
        <f t="shared" si="8"/>
        <v>5656.2470935227093</v>
      </c>
      <c r="K108" s="25">
        <f t="shared" si="14"/>
        <v>6742.9152543472692</v>
      </c>
      <c r="L108" s="26">
        <f t="shared" si="12"/>
        <v>1.1126436781609195</v>
      </c>
    </row>
    <row r="109" spans="1:12" x14ac:dyDescent="0.2">
      <c r="A109" s="18" t="s">
        <v>24</v>
      </c>
      <c r="B109" s="46">
        <v>6</v>
      </c>
      <c r="C109" s="47">
        <v>28</v>
      </c>
      <c r="D109" s="47">
        <v>30</v>
      </c>
      <c r="E109" s="23"/>
      <c r="F109" s="24">
        <f>B109/((C109+D109)/2)</f>
        <v>0.20689655172413793</v>
      </c>
      <c r="G109" s="24">
        <v>1</v>
      </c>
      <c r="H109" s="25">
        <f>H108-I108</f>
        <v>5252.2294439853731</v>
      </c>
      <c r="I109" s="25">
        <f>H109*G109</f>
        <v>5252.2294439853731</v>
      </c>
      <c r="J109" s="25">
        <f>H109*F109</f>
        <v>1086.6681608245599</v>
      </c>
      <c r="K109" s="25">
        <f>J109</f>
        <v>1086.6681608245599</v>
      </c>
      <c r="L109" s="26">
        <f>K109/H109</f>
        <v>0.20689655172413793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33" t="s">
        <v>11</v>
      </c>
      <c r="B112" s="11"/>
      <c r="C112" s="11"/>
      <c r="D112" s="11"/>
      <c r="H112" s="34"/>
      <c r="I112" s="34"/>
      <c r="J112" s="34"/>
      <c r="K112" s="34"/>
      <c r="L112" s="31"/>
    </row>
    <row r="113" spans="1:12" s="32" customFormat="1" x14ac:dyDescent="0.2">
      <c r="A113" s="35" t="s">
        <v>12</v>
      </c>
      <c r="B113" s="48"/>
      <c r="C113" s="48"/>
      <c r="D113" s="48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13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0"/>
      <c r="B124" s="15"/>
      <c r="C124" s="15"/>
      <c r="D124" s="15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x14ac:dyDescent="0.2">
      <c r="A125" s="7" t="s">
        <v>103</v>
      </c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2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39" customFormat="1" ht="84.95" customHeight="1" x14ac:dyDescent="0.2">
      <c r="A6" s="54" t="s">
        <v>0</v>
      </c>
      <c r="B6" s="55" t="s">
        <v>93</v>
      </c>
      <c r="C6" s="68" t="s">
        <v>102</v>
      </c>
      <c r="D6" s="68"/>
      <c r="E6" s="56" t="s">
        <v>94</v>
      </c>
      <c r="F6" s="56" t="s">
        <v>95</v>
      </c>
      <c r="G6" s="56" t="s">
        <v>96</v>
      </c>
      <c r="H6" s="55" t="s">
        <v>97</v>
      </c>
      <c r="I6" s="55" t="s">
        <v>98</v>
      </c>
      <c r="J6" s="55" t="s">
        <v>99</v>
      </c>
      <c r="K6" s="55" t="s">
        <v>100</v>
      </c>
      <c r="L6" s="56" t="s">
        <v>101</v>
      </c>
    </row>
    <row r="7" spans="1:13" s="39" customFormat="1" ht="14.25" x14ac:dyDescent="0.2">
      <c r="A7" s="57"/>
      <c r="B7" s="58"/>
      <c r="C7" s="59">
        <v>42736</v>
      </c>
      <c r="D7" s="60">
        <v>43101</v>
      </c>
      <c r="E7" s="69" t="s">
        <v>2</v>
      </c>
      <c r="F7" s="69" t="s">
        <v>3</v>
      </c>
      <c r="G7" s="69" t="s">
        <v>4</v>
      </c>
      <c r="H7" s="70" t="s">
        <v>5</v>
      </c>
      <c r="I7" s="70" t="s">
        <v>6</v>
      </c>
      <c r="J7" s="70" t="s">
        <v>7</v>
      </c>
      <c r="K7" s="70" t="s">
        <v>8</v>
      </c>
      <c r="L7" s="69" t="s">
        <v>9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3</v>
      </c>
      <c r="C9" s="47">
        <v>1137</v>
      </c>
      <c r="D9" s="10">
        <v>985</v>
      </c>
      <c r="E9" s="52" t="s">
        <v>27</v>
      </c>
      <c r="F9" s="20">
        <f>B9/((C9+D9)/2)</f>
        <v>2.8275212064090482E-3</v>
      </c>
      <c r="G9" s="20">
        <f t="shared" ref="G9:G72" si="0">F9/((1+(1-E9)*F9))</f>
        <v>2.8218227733513832E-3</v>
      </c>
      <c r="H9" s="15">
        <v>100000</v>
      </c>
      <c r="I9" s="15">
        <f>H9*G9</f>
        <v>282.18227733513834</v>
      </c>
      <c r="J9" s="15">
        <f t="shared" ref="J9:J72" si="1">H10+I9*E9</f>
        <v>99798.465417527244</v>
      </c>
      <c r="K9" s="15">
        <f t="shared" ref="K9:K72" si="2">K10+J9</f>
        <v>8525030.7356364112</v>
      </c>
      <c r="L9" s="21">
        <f>K9/H9</f>
        <v>85.250307356364118</v>
      </c>
    </row>
    <row r="10" spans="1:13" ht="15" x14ac:dyDescent="0.25">
      <c r="A10" s="18">
        <v>1</v>
      </c>
      <c r="B10" s="50">
        <v>0</v>
      </c>
      <c r="C10" s="47">
        <v>1283</v>
      </c>
      <c r="D10" s="10">
        <v>1190</v>
      </c>
      <c r="E10" s="52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99717.817722664855</v>
      </c>
      <c r="I10" s="15">
        <f t="shared" ref="I10:I73" si="4">H10*G10</f>
        <v>0</v>
      </c>
      <c r="J10" s="15">
        <f t="shared" si="1"/>
        <v>99717.817722664855</v>
      </c>
      <c r="K10" s="15">
        <f t="shared" si="2"/>
        <v>8425232.2702188846</v>
      </c>
      <c r="L10" s="22">
        <f t="shared" ref="L10:L73" si="5">K10/H10</f>
        <v>84.490740598146019</v>
      </c>
    </row>
    <row r="11" spans="1:13" ht="15" x14ac:dyDescent="0.25">
      <c r="A11" s="18">
        <v>2</v>
      </c>
      <c r="B11" s="51">
        <v>0</v>
      </c>
      <c r="C11" s="47">
        <v>1204</v>
      </c>
      <c r="D11" s="10">
        <v>1314</v>
      </c>
      <c r="E11" s="52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99717.817722664855</v>
      </c>
      <c r="I11" s="15">
        <f t="shared" si="4"/>
        <v>0</v>
      </c>
      <c r="J11" s="15">
        <f t="shared" si="1"/>
        <v>99717.817722664855</v>
      </c>
      <c r="K11" s="15">
        <f t="shared" si="2"/>
        <v>8325514.4524962194</v>
      </c>
      <c r="L11" s="22">
        <f t="shared" si="5"/>
        <v>83.490740598146019</v>
      </c>
    </row>
    <row r="12" spans="1:13" ht="15" x14ac:dyDescent="0.25">
      <c r="A12" s="18">
        <v>3</v>
      </c>
      <c r="B12" s="51">
        <v>0</v>
      </c>
      <c r="C12" s="47">
        <v>1251</v>
      </c>
      <c r="D12" s="10">
        <v>1230</v>
      </c>
      <c r="E12" s="52">
        <v>0</v>
      </c>
      <c r="F12" s="20">
        <f t="shared" si="3"/>
        <v>0</v>
      </c>
      <c r="G12" s="20">
        <f t="shared" si="0"/>
        <v>0</v>
      </c>
      <c r="H12" s="15">
        <f t="shared" si="6"/>
        <v>99717.817722664855</v>
      </c>
      <c r="I12" s="15">
        <f t="shared" si="4"/>
        <v>0</v>
      </c>
      <c r="J12" s="15">
        <f t="shared" si="1"/>
        <v>99717.817722664855</v>
      </c>
      <c r="K12" s="15">
        <f t="shared" si="2"/>
        <v>8225796.6347735543</v>
      </c>
      <c r="L12" s="22">
        <f t="shared" si="5"/>
        <v>82.490740598146019</v>
      </c>
    </row>
    <row r="13" spans="1:13" ht="15" x14ac:dyDescent="0.25">
      <c r="A13" s="18">
        <v>4</v>
      </c>
      <c r="B13" s="51">
        <v>0</v>
      </c>
      <c r="C13" s="47">
        <v>1313</v>
      </c>
      <c r="D13" s="10">
        <v>1270</v>
      </c>
      <c r="E13" s="52">
        <v>0</v>
      </c>
      <c r="F13" s="20">
        <f t="shared" si="3"/>
        <v>0</v>
      </c>
      <c r="G13" s="20">
        <f t="shared" si="0"/>
        <v>0</v>
      </c>
      <c r="H13" s="15">
        <f t="shared" si="6"/>
        <v>99717.817722664855</v>
      </c>
      <c r="I13" s="15">
        <f t="shared" si="4"/>
        <v>0</v>
      </c>
      <c r="J13" s="15">
        <f t="shared" si="1"/>
        <v>99717.817722664855</v>
      </c>
      <c r="K13" s="15">
        <f t="shared" si="2"/>
        <v>8126078.8170508891</v>
      </c>
      <c r="L13" s="22">
        <f t="shared" si="5"/>
        <v>81.490740598146019</v>
      </c>
    </row>
    <row r="14" spans="1:13" ht="15" x14ac:dyDescent="0.25">
      <c r="A14" s="18">
        <v>5</v>
      </c>
      <c r="B14" s="51">
        <v>0</v>
      </c>
      <c r="C14" s="47">
        <v>1294</v>
      </c>
      <c r="D14" s="10">
        <v>1337</v>
      </c>
      <c r="E14" s="52">
        <v>0</v>
      </c>
      <c r="F14" s="20">
        <f t="shared" si="3"/>
        <v>0</v>
      </c>
      <c r="G14" s="20">
        <f t="shared" si="0"/>
        <v>0</v>
      </c>
      <c r="H14" s="15">
        <f t="shared" si="6"/>
        <v>99717.817722664855</v>
      </c>
      <c r="I14" s="15">
        <f t="shared" si="4"/>
        <v>0</v>
      </c>
      <c r="J14" s="15">
        <f t="shared" si="1"/>
        <v>99717.817722664855</v>
      </c>
      <c r="K14" s="15">
        <f t="shared" si="2"/>
        <v>8026360.999328224</v>
      </c>
      <c r="L14" s="22">
        <f t="shared" si="5"/>
        <v>80.490740598146019</v>
      </c>
    </row>
    <row r="15" spans="1:13" ht="15" x14ac:dyDescent="0.25">
      <c r="A15" s="18">
        <v>6</v>
      </c>
      <c r="B15" s="51">
        <v>0</v>
      </c>
      <c r="C15" s="47">
        <v>1325</v>
      </c>
      <c r="D15" s="10">
        <v>1335</v>
      </c>
      <c r="E15" s="52">
        <v>0</v>
      </c>
      <c r="F15" s="20">
        <f t="shared" si="3"/>
        <v>0</v>
      </c>
      <c r="G15" s="20">
        <f t="shared" si="0"/>
        <v>0</v>
      </c>
      <c r="H15" s="15">
        <f t="shared" si="6"/>
        <v>99717.817722664855</v>
      </c>
      <c r="I15" s="15">
        <f t="shared" si="4"/>
        <v>0</v>
      </c>
      <c r="J15" s="15">
        <f t="shared" si="1"/>
        <v>99717.817722664855</v>
      </c>
      <c r="K15" s="15">
        <f t="shared" si="2"/>
        <v>7926643.1816055588</v>
      </c>
      <c r="L15" s="22">
        <f t="shared" si="5"/>
        <v>79.490740598146004</v>
      </c>
    </row>
    <row r="16" spans="1:13" ht="15" x14ac:dyDescent="0.25">
      <c r="A16" s="18">
        <v>7</v>
      </c>
      <c r="B16" s="51">
        <v>0</v>
      </c>
      <c r="C16" s="47">
        <v>1337</v>
      </c>
      <c r="D16" s="10">
        <v>1352</v>
      </c>
      <c r="E16" s="52">
        <v>0</v>
      </c>
      <c r="F16" s="20">
        <f t="shared" si="3"/>
        <v>0</v>
      </c>
      <c r="G16" s="20">
        <f t="shared" si="0"/>
        <v>0</v>
      </c>
      <c r="H16" s="15">
        <f t="shared" si="6"/>
        <v>99717.817722664855</v>
      </c>
      <c r="I16" s="15">
        <f t="shared" si="4"/>
        <v>0</v>
      </c>
      <c r="J16" s="15">
        <f t="shared" si="1"/>
        <v>99717.817722664855</v>
      </c>
      <c r="K16" s="15">
        <f t="shared" si="2"/>
        <v>7826925.3638828937</v>
      </c>
      <c r="L16" s="22">
        <f t="shared" si="5"/>
        <v>78.490740598146004</v>
      </c>
    </row>
    <row r="17" spans="1:12" ht="15" x14ac:dyDescent="0.25">
      <c r="A17" s="18">
        <v>8</v>
      </c>
      <c r="B17" s="51">
        <v>0</v>
      </c>
      <c r="C17" s="47">
        <v>1409</v>
      </c>
      <c r="D17" s="10">
        <v>1367</v>
      </c>
      <c r="E17" s="52">
        <v>0</v>
      </c>
      <c r="F17" s="20">
        <f t="shared" si="3"/>
        <v>0</v>
      </c>
      <c r="G17" s="20">
        <f t="shared" si="0"/>
        <v>0</v>
      </c>
      <c r="H17" s="15">
        <f t="shared" si="6"/>
        <v>99717.817722664855</v>
      </c>
      <c r="I17" s="15">
        <f t="shared" si="4"/>
        <v>0</v>
      </c>
      <c r="J17" s="15">
        <f t="shared" si="1"/>
        <v>99717.817722664855</v>
      </c>
      <c r="K17" s="15">
        <f t="shared" si="2"/>
        <v>7727207.5461602286</v>
      </c>
      <c r="L17" s="22">
        <f t="shared" si="5"/>
        <v>77.490740598146004</v>
      </c>
    </row>
    <row r="18" spans="1:12" ht="15" x14ac:dyDescent="0.25">
      <c r="A18" s="18">
        <v>9</v>
      </c>
      <c r="B18" s="51">
        <v>0</v>
      </c>
      <c r="C18" s="47">
        <v>1364</v>
      </c>
      <c r="D18" s="10">
        <v>1419</v>
      </c>
      <c r="E18" s="52">
        <v>0</v>
      </c>
      <c r="F18" s="20">
        <f t="shared" si="3"/>
        <v>0</v>
      </c>
      <c r="G18" s="20">
        <f t="shared" si="0"/>
        <v>0</v>
      </c>
      <c r="H18" s="15">
        <f t="shared" si="6"/>
        <v>99717.817722664855</v>
      </c>
      <c r="I18" s="15">
        <f t="shared" si="4"/>
        <v>0</v>
      </c>
      <c r="J18" s="15">
        <f t="shared" si="1"/>
        <v>99717.817722664855</v>
      </c>
      <c r="K18" s="15">
        <f t="shared" si="2"/>
        <v>7627489.7284375634</v>
      </c>
      <c r="L18" s="22">
        <f t="shared" si="5"/>
        <v>76.490740598146004</v>
      </c>
    </row>
    <row r="19" spans="1:12" ht="15" x14ac:dyDescent="0.25">
      <c r="A19" s="18">
        <v>10</v>
      </c>
      <c r="B19" s="51">
        <v>0</v>
      </c>
      <c r="C19" s="47">
        <v>1398</v>
      </c>
      <c r="D19" s="10">
        <v>1392</v>
      </c>
      <c r="E19" s="52">
        <v>0</v>
      </c>
      <c r="F19" s="20">
        <f t="shared" si="3"/>
        <v>0</v>
      </c>
      <c r="G19" s="20">
        <f t="shared" si="0"/>
        <v>0</v>
      </c>
      <c r="H19" s="15">
        <f t="shared" si="6"/>
        <v>99717.817722664855</v>
      </c>
      <c r="I19" s="15">
        <f t="shared" si="4"/>
        <v>0</v>
      </c>
      <c r="J19" s="15">
        <f t="shared" si="1"/>
        <v>99717.817722664855</v>
      </c>
      <c r="K19" s="15">
        <f t="shared" si="2"/>
        <v>7527771.9107148983</v>
      </c>
      <c r="L19" s="22">
        <f t="shared" si="5"/>
        <v>75.490740598146004</v>
      </c>
    </row>
    <row r="20" spans="1:12" x14ac:dyDescent="0.2">
      <c r="A20" s="18">
        <v>11</v>
      </c>
      <c r="B20" s="10">
        <v>1</v>
      </c>
      <c r="C20" s="47">
        <v>1302</v>
      </c>
      <c r="D20" s="10">
        <v>1410</v>
      </c>
      <c r="E20" s="52" t="s">
        <v>28</v>
      </c>
      <c r="F20" s="20">
        <f t="shared" si="3"/>
        <v>7.3746312684365781E-4</v>
      </c>
      <c r="G20" s="20">
        <f t="shared" si="0"/>
        <v>7.374601356705411E-4</v>
      </c>
      <c r="H20" s="15">
        <f t="shared" si="6"/>
        <v>99717.817722664855</v>
      </c>
      <c r="I20" s="15">
        <f t="shared" si="4"/>
        <v>73.537915386526706</v>
      </c>
      <c r="J20" s="15">
        <f t="shared" si="1"/>
        <v>99717.413264130228</v>
      </c>
      <c r="K20" s="15">
        <f t="shared" si="2"/>
        <v>7428054.0929922331</v>
      </c>
      <c r="L20" s="22">
        <f t="shared" si="5"/>
        <v>74.49074059814599</v>
      </c>
    </row>
    <row r="21" spans="1:12" x14ac:dyDescent="0.2">
      <c r="A21" s="18">
        <v>12</v>
      </c>
      <c r="B21" s="10">
        <v>0</v>
      </c>
      <c r="C21" s="47">
        <v>1381</v>
      </c>
      <c r="D21" s="10">
        <v>1337</v>
      </c>
      <c r="E21" s="52">
        <v>0</v>
      </c>
      <c r="F21" s="20">
        <f t="shared" si="3"/>
        <v>0</v>
      </c>
      <c r="G21" s="20">
        <f t="shared" si="0"/>
        <v>0</v>
      </c>
      <c r="H21" s="15">
        <f t="shared" si="6"/>
        <v>99644.279807278333</v>
      </c>
      <c r="I21" s="15">
        <f t="shared" si="4"/>
        <v>0</v>
      </c>
      <c r="J21" s="15">
        <f t="shared" si="1"/>
        <v>99644.279807278333</v>
      </c>
      <c r="K21" s="15">
        <f t="shared" si="2"/>
        <v>7328336.6797281029</v>
      </c>
      <c r="L21" s="22">
        <f t="shared" si="5"/>
        <v>73.544981145950516</v>
      </c>
    </row>
    <row r="22" spans="1:12" x14ac:dyDescent="0.2">
      <c r="A22" s="18">
        <v>13</v>
      </c>
      <c r="B22" s="10">
        <v>1</v>
      </c>
      <c r="C22" s="47">
        <v>1276</v>
      </c>
      <c r="D22" s="10">
        <v>1406</v>
      </c>
      <c r="E22" s="52" t="s">
        <v>29</v>
      </c>
      <c r="F22" s="20">
        <f t="shared" si="3"/>
        <v>7.4571215510812821E-4</v>
      </c>
      <c r="G22" s="20">
        <f t="shared" si="0"/>
        <v>7.4558722337875216E-4</v>
      </c>
      <c r="H22" s="15">
        <f t="shared" si="6"/>
        <v>99644.279807278333</v>
      </c>
      <c r="I22" s="15">
        <f t="shared" si="4"/>
        <v>74.293501907084121</v>
      </c>
      <c r="J22" s="15">
        <f t="shared" si="1"/>
        <v>99627.586057399807</v>
      </c>
      <c r="K22" s="15">
        <f t="shared" si="2"/>
        <v>7228692.3999208249</v>
      </c>
      <c r="L22" s="22">
        <f t="shared" si="5"/>
        <v>72.544981145950516</v>
      </c>
    </row>
    <row r="23" spans="1:12" x14ac:dyDescent="0.2">
      <c r="A23" s="18">
        <v>14</v>
      </c>
      <c r="B23" s="10">
        <v>0</v>
      </c>
      <c r="C23" s="47">
        <v>1280</v>
      </c>
      <c r="D23" s="10">
        <v>1295</v>
      </c>
      <c r="E23" s="52">
        <v>0</v>
      </c>
      <c r="F23" s="20">
        <f t="shared" si="3"/>
        <v>0</v>
      </c>
      <c r="G23" s="20">
        <f t="shared" si="0"/>
        <v>0</v>
      </c>
      <c r="H23" s="15">
        <f t="shared" si="6"/>
        <v>99569.986305371247</v>
      </c>
      <c r="I23" s="15">
        <f t="shared" si="4"/>
        <v>0</v>
      </c>
      <c r="J23" s="15">
        <f t="shared" si="1"/>
        <v>99569.986305371247</v>
      </c>
      <c r="K23" s="15">
        <f t="shared" si="2"/>
        <v>7129064.8138634255</v>
      </c>
      <c r="L23" s="22">
        <f t="shared" si="5"/>
        <v>71.598531629795474</v>
      </c>
    </row>
    <row r="24" spans="1:12" x14ac:dyDescent="0.2">
      <c r="A24" s="18">
        <v>15</v>
      </c>
      <c r="B24" s="10">
        <v>0</v>
      </c>
      <c r="C24" s="47">
        <v>1209</v>
      </c>
      <c r="D24" s="10">
        <v>1283</v>
      </c>
      <c r="E24" s="52">
        <v>0</v>
      </c>
      <c r="F24" s="20">
        <f t="shared" si="3"/>
        <v>0</v>
      </c>
      <c r="G24" s="20">
        <f t="shared" si="0"/>
        <v>0</v>
      </c>
      <c r="H24" s="15">
        <f t="shared" si="6"/>
        <v>99569.986305371247</v>
      </c>
      <c r="I24" s="15">
        <f t="shared" si="4"/>
        <v>0</v>
      </c>
      <c r="J24" s="15">
        <f t="shared" si="1"/>
        <v>99569.986305371247</v>
      </c>
      <c r="K24" s="15">
        <f t="shared" si="2"/>
        <v>7029494.8275580546</v>
      </c>
      <c r="L24" s="22">
        <f t="shared" si="5"/>
        <v>70.598531629795474</v>
      </c>
    </row>
    <row r="25" spans="1:12" x14ac:dyDescent="0.2">
      <c r="A25" s="18">
        <v>16</v>
      </c>
      <c r="B25" s="10">
        <v>0</v>
      </c>
      <c r="C25" s="47">
        <v>1258</v>
      </c>
      <c r="D25" s="10">
        <v>1225</v>
      </c>
      <c r="E25" s="52">
        <v>0</v>
      </c>
      <c r="F25" s="20">
        <f t="shared" si="3"/>
        <v>0</v>
      </c>
      <c r="G25" s="20">
        <f t="shared" si="0"/>
        <v>0</v>
      </c>
      <c r="H25" s="15">
        <f t="shared" si="6"/>
        <v>99569.986305371247</v>
      </c>
      <c r="I25" s="15">
        <f t="shared" si="4"/>
        <v>0</v>
      </c>
      <c r="J25" s="15">
        <f t="shared" si="1"/>
        <v>99569.986305371247</v>
      </c>
      <c r="K25" s="15">
        <f t="shared" si="2"/>
        <v>6929924.8412526837</v>
      </c>
      <c r="L25" s="22">
        <f t="shared" si="5"/>
        <v>69.598531629795488</v>
      </c>
    </row>
    <row r="26" spans="1:12" x14ac:dyDescent="0.2">
      <c r="A26" s="18">
        <v>17</v>
      </c>
      <c r="B26" s="10">
        <v>1</v>
      </c>
      <c r="C26" s="47">
        <v>1202</v>
      </c>
      <c r="D26" s="10">
        <v>1282</v>
      </c>
      <c r="E26" s="52" t="s">
        <v>30</v>
      </c>
      <c r="F26" s="20">
        <f t="shared" si="3"/>
        <v>8.0515297906602254E-4</v>
      </c>
      <c r="G26" s="20">
        <f t="shared" si="0"/>
        <v>8.0485294129483125E-4</v>
      </c>
      <c r="H26" s="15">
        <f t="shared" si="6"/>
        <v>99569.986305371247</v>
      </c>
      <c r="I26" s="15">
        <f t="shared" si="4"/>
        <v>80.139196342564119</v>
      </c>
      <c r="J26" s="15">
        <f t="shared" si="1"/>
        <v>99532.881857464628</v>
      </c>
      <c r="K26" s="15">
        <f t="shared" si="2"/>
        <v>6830354.8549473127</v>
      </c>
      <c r="L26" s="22">
        <f t="shared" si="5"/>
        <v>68.598531629795488</v>
      </c>
    </row>
    <row r="27" spans="1:12" x14ac:dyDescent="0.2">
      <c r="A27" s="18">
        <v>18</v>
      </c>
      <c r="B27" s="10">
        <v>1</v>
      </c>
      <c r="C27" s="47">
        <v>1177</v>
      </c>
      <c r="D27" s="10">
        <v>1219</v>
      </c>
      <c r="E27" s="52" t="s">
        <v>31</v>
      </c>
      <c r="F27" s="20">
        <f t="shared" si="3"/>
        <v>8.3472454090150253E-4</v>
      </c>
      <c r="G27" s="20">
        <f t="shared" si="0"/>
        <v>8.3424947830208881E-4</v>
      </c>
      <c r="H27" s="15">
        <f t="shared" si="6"/>
        <v>99489.847109028677</v>
      </c>
      <c r="I27" s="15">
        <f t="shared" si="4"/>
        <v>82.999353047061746</v>
      </c>
      <c r="J27" s="15">
        <f t="shared" si="1"/>
        <v>99433.224950379969</v>
      </c>
      <c r="K27" s="15">
        <f t="shared" si="2"/>
        <v>6730821.9730898477</v>
      </c>
      <c r="L27" s="22">
        <f t="shared" si="5"/>
        <v>67.653355278691819</v>
      </c>
    </row>
    <row r="28" spans="1:12" x14ac:dyDescent="0.2">
      <c r="A28" s="18">
        <v>19</v>
      </c>
      <c r="B28" s="10">
        <v>0</v>
      </c>
      <c r="C28" s="47">
        <v>1194</v>
      </c>
      <c r="D28" s="10">
        <v>1210</v>
      </c>
      <c r="E28" s="52">
        <v>0</v>
      </c>
      <c r="F28" s="20">
        <f t="shared" si="3"/>
        <v>0</v>
      </c>
      <c r="G28" s="20">
        <f t="shared" si="0"/>
        <v>0</v>
      </c>
      <c r="H28" s="15">
        <f t="shared" si="6"/>
        <v>99406.847755981609</v>
      </c>
      <c r="I28" s="15">
        <f t="shared" si="4"/>
        <v>0</v>
      </c>
      <c r="J28" s="15">
        <f t="shared" si="1"/>
        <v>99406.847755981609</v>
      </c>
      <c r="K28" s="15">
        <f t="shared" si="2"/>
        <v>6631388.748139468</v>
      </c>
      <c r="L28" s="22">
        <f t="shared" si="5"/>
        <v>66.709576833356905</v>
      </c>
    </row>
    <row r="29" spans="1:12" x14ac:dyDescent="0.2">
      <c r="A29" s="18">
        <v>20</v>
      </c>
      <c r="B29" s="10">
        <v>0</v>
      </c>
      <c r="C29" s="47">
        <v>1237</v>
      </c>
      <c r="D29" s="10">
        <v>1234</v>
      </c>
      <c r="E29" s="52">
        <v>0</v>
      </c>
      <c r="F29" s="20">
        <f t="shared" si="3"/>
        <v>0</v>
      </c>
      <c r="G29" s="20">
        <f t="shared" si="0"/>
        <v>0</v>
      </c>
      <c r="H29" s="15">
        <f t="shared" si="6"/>
        <v>99406.847755981609</v>
      </c>
      <c r="I29" s="15">
        <f t="shared" si="4"/>
        <v>0</v>
      </c>
      <c r="J29" s="15">
        <f t="shared" si="1"/>
        <v>99406.847755981609</v>
      </c>
      <c r="K29" s="15">
        <f t="shared" si="2"/>
        <v>6531981.9003834864</v>
      </c>
      <c r="L29" s="22">
        <f t="shared" si="5"/>
        <v>65.709576833356905</v>
      </c>
    </row>
    <row r="30" spans="1:12" x14ac:dyDescent="0.2">
      <c r="A30" s="18">
        <v>21</v>
      </c>
      <c r="B30" s="10">
        <v>0</v>
      </c>
      <c r="C30" s="47">
        <v>1188</v>
      </c>
      <c r="D30" s="10">
        <v>1254</v>
      </c>
      <c r="E30" s="52">
        <v>0</v>
      </c>
      <c r="F30" s="20">
        <f t="shared" si="3"/>
        <v>0</v>
      </c>
      <c r="G30" s="20">
        <f t="shared" si="0"/>
        <v>0</v>
      </c>
      <c r="H30" s="15">
        <f t="shared" si="6"/>
        <v>99406.847755981609</v>
      </c>
      <c r="I30" s="15">
        <f t="shared" si="4"/>
        <v>0</v>
      </c>
      <c r="J30" s="15">
        <f t="shared" si="1"/>
        <v>99406.847755981609</v>
      </c>
      <c r="K30" s="15">
        <f t="shared" si="2"/>
        <v>6432575.0526275048</v>
      </c>
      <c r="L30" s="22">
        <f t="shared" si="5"/>
        <v>64.709576833356905</v>
      </c>
    </row>
    <row r="31" spans="1:12" x14ac:dyDescent="0.2">
      <c r="A31" s="18">
        <v>22</v>
      </c>
      <c r="B31" s="10">
        <v>1</v>
      </c>
      <c r="C31" s="47">
        <v>1198</v>
      </c>
      <c r="D31" s="10">
        <v>1261</v>
      </c>
      <c r="E31" s="52" t="s">
        <v>28</v>
      </c>
      <c r="F31" s="20">
        <f t="shared" si="3"/>
        <v>8.1333875559170394E-4</v>
      </c>
      <c r="G31" s="20">
        <f t="shared" si="0"/>
        <v>8.1333511724835717E-4</v>
      </c>
      <c r="H31" s="15">
        <f t="shared" si="6"/>
        <v>99406.847755981609</v>
      </c>
      <c r="I31" s="15">
        <f t="shared" si="4"/>
        <v>80.851080174900886</v>
      </c>
      <c r="J31" s="15">
        <f t="shared" si="1"/>
        <v>99406.403075040638</v>
      </c>
      <c r="K31" s="15">
        <f t="shared" si="2"/>
        <v>6333168.2048715232</v>
      </c>
      <c r="L31" s="22">
        <f t="shared" si="5"/>
        <v>63.709576833356913</v>
      </c>
    </row>
    <row r="32" spans="1:12" x14ac:dyDescent="0.2">
      <c r="A32" s="18">
        <v>23</v>
      </c>
      <c r="B32" s="10">
        <v>1</v>
      </c>
      <c r="C32" s="47">
        <v>1250</v>
      </c>
      <c r="D32" s="10">
        <v>1248</v>
      </c>
      <c r="E32" s="52" t="s">
        <v>32</v>
      </c>
      <c r="F32" s="20">
        <f t="shared" si="3"/>
        <v>8.0064051240992789E-4</v>
      </c>
      <c r="G32" s="20">
        <f t="shared" si="0"/>
        <v>8.0063525603755049E-4</v>
      </c>
      <c r="H32" s="15">
        <f t="shared" si="6"/>
        <v>99325.996675806702</v>
      </c>
      <c r="I32" s="15">
        <f t="shared" si="4"/>
        <v>79.523894779719384</v>
      </c>
      <c r="J32" s="15">
        <f t="shared" si="1"/>
        <v>99325.344579869503</v>
      </c>
      <c r="K32" s="15">
        <f t="shared" si="2"/>
        <v>6233761.8017964829</v>
      </c>
      <c r="L32" s="22">
        <f t="shared" si="5"/>
        <v>62.760626728398783</v>
      </c>
    </row>
    <row r="33" spans="1:12" x14ac:dyDescent="0.2">
      <c r="A33" s="18">
        <v>24</v>
      </c>
      <c r="B33" s="10">
        <v>0</v>
      </c>
      <c r="C33" s="47">
        <v>1263</v>
      </c>
      <c r="D33" s="10">
        <v>1303</v>
      </c>
      <c r="E33" s="52">
        <v>0</v>
      </c>
      <c r="F33" s="20">
        <f t="shared" si="3"/>
        <v>0</v>
      </c>
      <c r="G33" s="20">
        <f t="shared" si="0"/>
        <v>0</v>
      </c>
      <c r="H33" s="15">
        <f t="shared" si="6"/>
        <v>99246.472781026983</v>
      </c>
      <c r="I33" s="15">
        <f t="shared" si="4"/>
        <v>0</v>
      </c>
      <c r="J33" s="15">
        <f t="shared" si="1"/>
        <v>99246.472781026983</v>
      </c>
      <c r="K33" s="15">
        <f t="shared" si="2"/>
        <v>6134436.457216613</v>
      </c>
      <c r="L33" s="22">
        <f t="shared" si="5"/>
        <v>61.810120655384516</v>
      </c>
    </row>
    <row r="34" spans="1:12" x14ac:dyDescent="0.2">
      <c r="A34" s="18">
        <v>25</v>
      </c>
      <c r="B34" s="10">
        <v>0</v>
      </c>
      <c r="C34" s="47">
        <v>1253</v>
      </c>
      <c r="D34" s="10">
        <v>1310</v>
      </c>
      <c r="E34" s="52">
        <v>0</v>
      </c>
      <c r="F34" s="20">
        <f t="shared" si="3"/>
        <v>0</v>
      </c>
      <c r="G34" s="20">
        <f t="shared" si="0"/>
        <v>0</v>
      </c>
      <c r="H34" s="15">
        <f t="shared" si="6"/>
        <v>99246.472781026983</v>
      </c>
      <c r="I34" s="15">
        <f t="shared" si="4"/>
        <v>0</v>
      </c>
      <c r="J34" s="15">
        <f t="shared" si="1"/>
        <v>99246.472781026983</v>
      </c>
      <c r="K34" s="15">
        <f t="shared" si="2"/>
        <v>6035189.9844355863</v>
      </c>
      <c r="L34" s="22">
        <f t="shared" si="5"/>
        <v>60.810120655384516</v>
      </c>
    </row>
    <row r="35" spans="1:12" x14ac:dyDescent="0.2">
      <c r="A35" s="18">
        <v>26</v>
      </c>
      <c r="B35" s="10">
        <v>0</v>
      </c>
      <c r="C35" s="47">
        <v>1280</v>
      </c>
      <c r="D35" s="10">
        <v>1292</v>
      </c>
      <c r="E35" s="52">
        <v>0</v>
      </c>
      <c r="F35" s="20">
        <f t="shared" si="3"/>
        <v>0</v>
      </c>
      <c r="G35" s="20">
        <f t="shared" si="0"/>
        <v>0</v>
      </c>
      <c r="H35" s="15">
        <f t="shared" si="6"/>
        <v>99246.472781026983</v>
      </c>
      <c r="I35" s="15">
        <f t="shared" si="4"/>
        <v>0</v>
      </c>
      <c r="J35" s="15">
        <f t="shared" si="1"/>
        <v>99246.472781026983</v>
      </c>
      <c r="K35" s="15">
        <f t="shared" si="2"/>
        <v>5935943.5116545595</v>
      </c>
      <c r="L35" s="22">
        <f t="shared" si="5"/>
        <v>59.810120655384523</v>
      </c>
    </row>
    <row r="36" spans="1:12" x14ac:dyDescent="0.2">
      <c r="A36" s="18">
        <v>27</v>
      </c>
      <c r="B36" s="10">
        <v>0</v>
      </c>
      <c r="C36" s="47">
        <v>1289</v>
      </c>
      <c r="D36" s="10">
        <v>1323</v>
      </c>
      <c r="E36" s="52">
        <v>0</v>
      </c>
      <c r="F36" s="20">
        <f t="shared" si="3"/>
        <v>0</v>
      </c>
      <c r="G36" s="20">
        <f t="shared" si="0"/>
        <v>0</v>
      </c>
      <c r="H36" s="15">
        <f t="shared" si="6"/>
        <v>99246.472781026983</v>
      </c>
      <c r="I36" s="15">
        <f t="shared" si="4"/>
        <v>0</v>
      </c>
      <c r="J36" s="15">
        <f t="shared" si="1"/>
        <v>99246.472781026983</v>
      </c>
      <c r="K36" s="15">
        <f t="shared" si="2"/>
        <v>5836697.0388735328</v>
      </c>
      <c r="L36" s="22">
        <f t="shared" si="5"/>
        <v>58.810120655384523</v>
      </c>
    </row>
    <row r="37" spans="1:12" x14ac:dyDescent="0.2">
      <c r="A37" s="18">
        <v>28</v>
      </c>
      <c r="B37" s="10">
        <v>0</v>
      </c>
      <c r="C37" s="47">
        <v>1301</v>
      </c>
      <c r="D37" s="10">
        <v>1303</v>
      </c>
      <c r="E37" s="52">
        <v>0</v>
      </c>
      <c r="F37" s="20">
        <f t="shared" si="3"/>
        <v>0</v>
      </c>
      <c r="G37" s="20">
        <f t="shared" si="0"/>
        <v>0</v>
      </c>
      <c r="H37" s="15">
        <f t="shared" si="6"/>
        <v>99246.472781026983</v>
      </c>
      <c r="I37" s="15">
        <f t="shared" si="4"/>
        <v>0</v>
      </c>
      <c r="J37" s="15">
        <f t="shared" si="1"/>
        <v>99246.472781026983</v>
      </c>
      <c r="K37" s="15">
        <f t="shared" si="2"/>
        <v>5737450.5660925061</v>
      </c>
      <c r="L37" s="22">
        <f t="shared" si="5"/>
        <v>57.810120655384523</v>
      </c>
    </row>
    <row r="38" spans="1:12" x14ac:dyDescent="0.2">
      <c r="A38" s="18">
        <v>29</v>
      </c>
      <c r="B38" s="10">
        <v>0</v>
      </c>
      <c r="C38" s="47">
        <v>1391</v>
      </c>
      <c r="D38" s="10">
        <v>1310</v>
      </c>
      <c r="E38" s="52">
        <v>0</v>
      </c>
      <c r="F38" s="20">
        <f t="shared" si="3"/>
        <v>0</v>
      </c>
      <c r="G38" s="20">
        <f t="shared" si="0"/>
        <v>0</v>
      </c>
      <c r="H38" s="15">
        <f t="shared" si="6"/>
        <v>99246.472781026983</v>
      </c>
      <c r="I38" s="15">
        <f t="shared" si="4"/>
        <v>0</v>
      </c>
      <c r="J38" s="15">
        <f t="shared" si="1"/>
        <v>99246.472781026983</v>
      </c>
      <c r="K38" s="15">
        <f t="shared" si="2"/>
        <v>5638204.0933114793</v>
      </c>
      <c r="L38" s="22">
        <f t="shared" si="5"/>
        <v>56.81012065538453</v>
      </c>
    </row>
    <row r="39" spans="1:12" x14ac:dyDescent="0.2">
      <c r="A39" s="18">
        <v>30</v>
      </c>
      <c r="B39" s="10">
        <v>0</v>
      </c>
      <c r="C39" s="47">
        <v>1439</v>
      </c>
      <c r="D39" s="10">
        <v>1385</v>
      </c>
      <c r="E39" s="52">
        <v>0</v>
      </c>
      <c r="F39" s="20">
        <f t="shared" si="3"/>
        <v>0</v>
      </c>
      <c r="G39" s="20">
        <f t="shared" si="0"/>
        <v>0</v>
      </c>
      <c r="H39" s="15">
        <f t="shared" si="6"/>
        <v>99246.472781026983</v>
      </c>
      <c r="I39" s="15">
        <f t="shared" si="4"/>
        <v>0</v>
      </c>
      <c r="J39" s="15">
        <f t="shared" si="1"/>
        <v>99246.472781026983</v>
      </c>
      <c r="K39" s="15">
        <f t="shared" si="2"/>
        <v>5538957.6205304526</v>
      </c>
      <c r="L39" s="22">
        <f t="shared" si="5"/>
        <v>55.81012065538453</v>
      </c>
    </row>
    <row r="40" spans="1:12" x14ac:dyDescent="0.2">
      <c r="A40" s="18">
        <v>31</v>
      </c>
      <c r="B40" s="10">
        <v>0</v>
      </c>
      <c r="C40" s="47">
        <v>1453</v>
      </c>
      <c r="D40" s="10">
        <v>1408</v>
      </c>
      <c r="E40" s="52">
        <v>0</v>
      </c>
      <c r="F40" s="20">
        <f t="shared" si="3"/>
        <v>0</v>
      </c>
      <c r="G40" s="20">
        <f t="shared" si="0"/>
        <v>0</v>
      </c>
      <c r="H40" s="15">
        <f t="shared" si="6"/>
        <v>99246.472781026983</v>
      </c>
      <c r="I40" s="15">
        <f t="shared" si="4"/>
        <v>0</v>
      </c>
      <c r="J40" s="15">
        <f t="shared" si="1"/>
        <v>99246.472781026983</v>
      </c>
      <c r="K40" s="15">
        <f t="shared" si="2"/>
        <v>5439711.1477494258</v>
      </c>
      <c r="L40" s="22">
        <f t="shared" si="5"/>
        <v>54.81012065538453</v>
      </c>
    </row>
    <row r="41" spans="1:12" x14ac:dyDescent="0.2">
      <c r="A41" s="18">
        <v>32</v>
      </c>
      <c r="B41" s="10">
        <v>0</v>
      </c>
      <c r="C41" s="47">
        <v>1620</v>
      </c>
      <c r="D41" s="10">
        <v>1469</v>
      </c>
      <c r="E41" s="52">
        <v>0</v>
      </c>
      <c r="F41" s="20">
        <f t="shared" si="3"/>
        <v>0</v>
      </c>
      <c r="G41" s="20">
        <f t="shared" si="0"/>
        <v>0</v>
      </c>
      <c r="H41" s="15">
        <f t="shared" si="6"/>
        <v>99246.472781026983</v>
      </c>
      <c r="I41" s="15">
        <f t="shared" si="4"/>
        <v>0</v>
      </c>
      <c r="J41" s="15">
        <f t="shared" si="1"/>
        <v>99246.472781026983</v>
      </c>
      <c r="K41" s="15">
        <f t="shared" si="2"/>
        <v>5340464.6749683991</v>
      </c>
      <c r="L41" s="22">
        <f t="shared" si="5"/>
        <v>53.810120655384537</v>
      </c>
    </row>
    <row r="42" spans="1:12" x14ac:dyDescent="0.2">
      <c r="A42" s="18">
        <v>33</v>
      </c>
      <c r="B42" s="10">
        <v>0</v>
      </c>
      <c r="C42" s="47">
        <v>1567</v>
      </c>
      <c r="D42" s="10">
        <v>1658</v>
      </c>
      <c r="E42" s="52">
        <v>0</v>
      </c>
      <c r="F42" s="20">
        <f t="shared" si="3"/>
        <v>0</v>
      </c>
      <c r="G42" s="20">
        <f t="shared" si="0"/>
        <v>0</v>
      </c>
      <c r="H42" s="15">
        <f t="shared" si="6"/>
        <v>99246.472781026983</v>
      </c>
      <c r="I42" s="15">
        <f t="shared" si="4"/>
        <v>0</v>
      </c>
      <c r="J42" s="15">
        <f t="shared" si="1"/>
        <v>99246.472781026983</v>
      </c>
      <c r="K42" s="15">
        <f t="shared" si="2"/>
        <v>5241218.2021873724</v>
      </c>
      <c r="L42" s="22">
        <f t="shared" si="5"/>
        <v>52.810120655384537</v>
      </c>
    </row>
    <row r="43" spans="1:12" x14ac:dyDescent="0.2">
      <c r="A43" s="18">
        <v>34</v>
      </c>
      <c r="B43" s="10">
        <v>0</v>
      </c>
      <c r="C43" s="47">
        <v>1718</v>
      </c>
      <c r="D43" s="10">
        <v>1557</v>
      </c>
      <c r="E43" s="52">
        <v>0</v>
      </c>
      <c r="F43" s="20">
        <f t="shared" si="3"/>
        <v>0</v>
      </c>
      <c r="G43" s="20">
        <f t="shared" si="0"/>
        <v>0</v>
      </c>
      <c r="H43" s="15">
        <f t="shared" si="6"/>
        <v>99246.472781026983</v>
      </c>
      <c r="I43" s="15">
        <f t="shared" si="4"/>
        <v>0</v>
      </c>
      <c r="J43" s="15">
        <f t="shared" si="1"/>
        <v>99246.472781026983</v>
      </c>
      <c r="K43" s="15">
        <f t="shared" si="2"/>
        <v>5141971.7294063456</v>
      </c>
      <c r="L43" s="22">
        <f t="shared" si="5"/>
        <v>51.810120655384537</v>
      </c>
    </row>
    <row r="44" spans="1:12" x14ac:dyDescent="0.2">
      <c r="A44" s="18">
        <v>35</v>
      </c>
      <c r="B44" s="10">
        <v>1</v>
      </c>
      <c r="C44" s="47">
        <v>1804</v>
      </c>
      <c r="D44" s="10">
        <v>1686</v>
      </c>
      <c r="E44" s="52" t="s">
        <v>33</v>
      </c>
      <c r="F44" s="20">
        <f t="shared" si="3"/>
        <v>5.7306590257879652E-4</v>
      </c>
      <c r="G44" s="20">
        <f t="shared" si="0"/>
        <v>5.730119179602793E-4</v>
      </c>
      <c r="H44" s="15">
        <f t="shared" si="6"/>
        <v>99246.472781026983</v>
      </c>
      <c r="I44" s="15">
        <f t="shared" si="4"/>
        <v>56.869411719048927</v>
      </c>
      <c r="J44" s="15">
        <f t="shared" si="1"/>
        <v>99237.123449740378</v>
      </c>
      <c r="K44" s="15">
        <f t="shared" si="2"/>
        <v>5042725.2566253189</v>
      </c>
      <c r="L44" s="22">
        <f t="shared" si="5"/>
        <v>50.810120655384544</v>
      </c>
    </row>
    <row r="45" spans="1:12" x14ac:dyDescent="0.2">
      <c r="A45" s="18">
        <v>36</v>
      </c>
      <c r="B45" s="10">
        <v>1</v>
      </c>
      <c r="C45" s="47">
        <v>1896</v>
      </c>
      <c r="D45" s="10">
        <v>1792</v>
      </c>
      <c r="E45" s="52" t="s">
        <v>28</v>
      </c>
      <c r="F45" s="20">
        <f t="shared" si="3"/>
        <v>5.4229934924078093E-4</v>
      </c>
      <c r="G45" s="20">
        <f t="shared" si="0"/>
        <v>5.4229773175839234E-4</v>
      </c>
      <c r="H45" s="15">
        <f t="shared" si="6"/>
        <v>99189.603369307937</v>
      </c>
      <c r="I45" s="15">
        <f t="shared" si="4"/>
        <v>53.790296921190283</v>
      </c>
      <c r="J45" s="15">
        <f t="shared" si="1"/>
        <v>99189.307522674877</v>
      </c>
      <c r="K45" s="15">
        <f t="shared" si="2"/>
        <v>4943488.1331755789</v>
      </c>
      <c r="L45" s="22">
        <f t="shared" si="5"/>
        <v>49.838773069489193</v>
      </c>
    </row>
    <row r="46" spans="1:12" x14ac:dyDescent="0.2">
      <c r="A46" s="18">
        <v>37</v>
      </c>
      <c r="B46" s="10">
        <v>0</v>
      </c>
      <c r="C46" s="47">
        <v>1997</v>
      </c>
      <c r="D46" s="10">
        <v>1897</v>
      </c>
      <c r="E46" s="52">
        <v>0</v>
      </c>
      <c r="F46" s="20">
        <f t="shared" si="3"/>
        <v>0</v>
      </c>
      <c r="G46" s="20">
        <f t="shared" si="0"/>
        <v>0</v>
      </c>
      <c r="H46" s="15">
        <f t="shared" si="6"/>
        <v>99135.813072386751</v>
      </c>
      <c r="I46" s="15">
        <f t="shared" si="4"/>
        <v>0</v>
      </c>
      <c r="J46" s="15">
        <f t="shared" si="1"/>
        <v>99135.813072386751</v>
      </c>
      <c r="K46" s="15">
        <f t="shared" si="2"/>
        <v>4844298.8256529039</v>
      </c>
      <c r="L46" s="22">
        <f t="shared" si="5"/>
        <v>48.865275580235625</v>
      </c>
    </row>
    <row r="47" spans="1:12" x14ac:dyDescent="0.2">
      <c r="A47" s="18">
        <v>38</v>
      </c>
      <c r="B47" s="10">
        <v>0</v>
      </c>
      <c r="C47" s="47">
        <v>2058</v>
      </c>
      <c r="D47" s="10">
        <v>1999</v>
      </c>
      <c r="E47" s="52">
        <v>0</v>
      </c>
      <c r="F47" s="20">
        <f t="shared" si="3"/>
        <v>0</v>
      </c>
      <c r="G47" s="20">
        <f t="shared" si="0"/>
        <v>0</v>
      </c>
      <c r="H47" s="15">
        <f t="shared" si="6"/>
        <v>99135.813072386751</v>
      </c>
      <c r="I47" s="15">
        <f t="shared" si="4"/>
        <v>0</v>
      </c>
      <c r="J47" s="15">
        <f t="shared" si="1"/>
        <v>99135.813072386751</v>
      </c>
      <c r="K47" s="15">
        <f t="shared" si="2"/>
        <v>4745163.0125805167</v>
      </c>
      <c r="L47" s="22">
        <f t="shared" si="5"/>
        <v>47.865275580235618</v>
      </c>
    </row>
    <row r="48" spans="1:12" x14ac:dyDescent="0.2">
      <c r="A48" s="18">
        <v>39</v>
      </c>
      <c r="B48" s="10">
        <v>0</v>
      </c>
      <c r="C48" s="47">
        <v>2090</v>
      </c>
      <c r="D48" s="10">
        <v>2058</v>
      </c>
      <c r="E48" s="52">
        <v>0</v>
      </c>
      <c r="F48" s="20">
        <f t="shared" si="3"/>
        <v>0</v>
      </c>
      <c r="G48" s="20">
        <f t="shared" si="0"/>
        <v>0</v>
      </c>
      <c r="H48" s="15">
        <f t="shared" si="6"/>
        <v>99135.813072386751</v>
      </c>
      <c r="I48" s="15">
        <f t="shared" si="4"/>
        <v>0</v>
      </c>
      <c r="J48" s="15">
        <f t="shared" si="1"/>
        <v>99135.813072386751</v>
      </c>
      <c r="K48" s="15">
        <f t="shared" si="2"/>
        <v>4646027.1995081296</v>
      </c>
      <c r="L48" s="22">
        <f t="shared" si="5"/>
        <v>46.865275580235618</v>
      </c>
    </row>
    <row r="49" spans="1:12" x14ac:dyDescent="0.2">
      <c r="A49" s="18">
        <v>40</v>
      </c>
      <c r="B49" s="10">
        <v>0</v>
      </c>
      <c r="C49" s="47">
        <v>2238</v>
      </c>
      <c r="D49" s="10">
        <v>2108</v>
      </c>
      <c r="E49" s="52">
        <v>0</v>
      </c>
      <c r="F49" s="20">
        <f t="shared" si="3"/>
        <v>0</v>
      </c>
      <c r="G49" s="20">
        <f t="shared" si="0"/>
        <v>0</v>
      </c>
      <c r="H49" s="15">
        <f t="shared" si="6"/>
        <v>99135.813072386751</v>
      </c>
      <c r="I49" s="15">
        <f t="shared" si="4"/>
        <v>0</v>
      </c>
      <c r="J49" s="15">
        <f t="shared" si="1"/>
        <v>99135.813072386751</v>
      </c>
      <c r="K49" s="15">
        <f t="shared" si="2"/>
        <v>4546891.3864357425</v>
      </c>
      <c r="L49" s="22">
        <f t="shared" si="5"/>
        <v>45.865275580235611</v>
      </c>
    </row>
    <row r="50" spans="1:12" x14ac:dyDescent="0.2">
      <c r="A50" s="18">
        <v>41</v>
      </c>
      <c r="B50" s="10">
        <v>1</v>
      </c>
      <c r="C50" s="47">
        <v>2175</v>
      </c>
      <c r="D50" s="10">
        <v>2239</v>
      </c>
      <c r="E50" s="52" t="s">
        <v>34</v>
      </c>
      <c r="F50" s="20">
        <f t="shared" si="3"/>
        <v>4.5310376076121433E-4</v>
      </c>
      <c r="G50" s="20">
        <f t="shared" si="0"/>
        <v>4.5303739601715797E-4</v>
      </c>
      <c r="H50" s="15">
        <f t="shared" si="6"/>
        <v>99135.813072386751</v>
      </c>
      <c r="I50" s="15">
        <f t="shared" si="4"/>
        <v>44.912230606357824</v>
      </c>
      <c r="J50" s="15">
        <f t="shared" si="1"/>
        <v>99121.292948231727</v>
      </c>
      <c r="K50" s="15">
        <f t="shared" si="2"/>
        <v>4447755.5733633554</v>
      </c>
      <c r="L50" s="22">
        <f t="shared" si="5"/>
        <v>44.865275580235611</v>
      </c>
    </row>
    <row r="51" spans="1:12" x14ac:dyDescent="0.2">
      <c r="A51" s="18">
        <v>42</v>
      </c>
      <c r="B51" s="10">
        <v>2</v>
      </c>
      <c r="C51" s="47">
        <v>2206</v>
      </c>
      <c r="D51" s="10">
        <v>2176</v>
      </c>
      <c r="E51" s="52" t="s">
        <v>35</v>
      </c>
      <c r="F51" s="20">
        <f t="shared" si="3"/>
        <v>9.1282519397535371E-4</v>
      </c>
      <c r="G51" s="20">
        <f t="shared" si="0"/>
        <v>9.1237912345182954E-4</v>
      </c>
      <c r="H51" s="15">
        <f t="shared" si="6"/>
        <v>99090.9008417804</v>
      </c>
      <c r="I51" s="15">
        <f t="shared" si="4"/>
        <v>90.408469252075761</v>
      </c>
      <c r="J51" s="15">
        <f t="shared" si="1"/>
        <v>99042.478065648989</v>
      </c>
      <c r="K51" s="15">
        <f t="shared" si="2"/>
        <v>4348634.2804151233</v>
      </c>
      <c r="L51" s="22">
        <f t="shared" si="5"/>
        <v>43.885303730951428</v>
      </c>
    </row>
    <row r="52" spans="1:12" x14ac:dyDescent="0.2">
      <c r="A52" s="18">
        <v>43</v>
      </c>
      <c r="B52" s="10">
        <v>1</v>
      </c>
      <c r="C52" s="47">
        <v>2166</v>
      </c>
      <c r="D52" s="10">
        <v>2202</v>
      </c>
      <c r="E52" s="52" t="s">
        <v>36</v>
      </c>
      <c r="F52" s="20">
        <f t="shared" si="3"/>
        <v>4.5787545787545788E-4</v>
      </c>
      <c r="G52" s="20">
        <f t="shared" si="0"/>
        <v>4.5783870919151955E-4</v>
      </c>
      <c r="H52" s="15">
        <f t="shared" si="6"/>
        <v>99000.49237252833</v>
      </c>
      <c r="I52" s="15">
        <f t="shared" si="4"/>
        <v>45.326257637163245</v>
      </c>
      <c r="J52" s="15">
        <f t="shared" si="1"/>
        <v>98992.546679564533</v>
      </c>
      <c r="K52" s="15">
        <f t="shared" si="2"/>
        <v>4249591.8023494743</v>
      </c>
      <c r="L52" s="22">
        <f t="shared" si="5"/>
        <v>42.924956235153985</v>
      </c>
    </row>
    <row r="53" spans="1:12" x14ac:dyDescent="0.2">
      <c r="A53" s="18">
        <v>44</v>
      </c>
      <c r="B53" s="10">
        <v>0</v>
      </c>
      <c r="C53" s="47">
        <v>2050</v>
      </c>
      <c r="D53" s="10">
        <v>2189</v>
      </c>
      <c r="E53" s="52">
        <v>0</v>
      </c>
      <c r="F53" s="20">
        <f t="shared" si="3"/>
        <v>0</v>
      </c>
      <c r="G53" s="20">
        <f t="shared" si="0"/>
        <v>0</v>
      </c>
      <c r="H53" s="15">
        <f t="shared" si="6"/>
        <v>98955.166114891166</v>
      </c>
      <c r="I53" s="15">
        <f t="shared" si="4"/>
        <v>0</v>
      </c>
      <c r="J53" s="15">
        <f t="shared" si="1"/>
        <v>98955.166114891166</v>
      </c>
      <c r="K53" s="15">
        <f t="shared" si="2"/>
        <v>4150599.2556699095</v>
      </c>
      <c r="L53" s="22">
        <f t="shared" si="5"/>
        <v>41.944240191066797</v>
      </c>
    </row>
    <row r="54" spans="1:12" x14ac:dyDescent="0.2">
      <c r="A54" s="18">
        <v>45</v>
      </c>
      <c r="B54" s="10">
        <v>4</v>
      </c>
      <c r="C54" s="47">
        <v>2065</v>
      </c>
      <c r="D54" s="10">
        <v>2040</v>
      </c>
      <c r="E54" s="52" t="s">
        <v>37</v>
      </c>
      <c r="F54" s="20">
        <f t="shared" si="3"/>
        <v>1.94884287454324E-3</v>
      </c>
      <c r="G54" s="20">
        <f t="shared" si="0"/>
        <v>1.9469612704623195E-3</v>
      </c>
      <c r="H54" s="15">
        <f t="shared" si="6"/>
        <v>98955.166114891166</v>
      </c>
      <c r="I54" s="15">
        <f t="shared" si="4"/>
        <v>192.66187593785838</v>
      </c>
      <c r="J54" s="15">
        <f t="shared" si="1"/>
        <v>98859.625090613583</v>
      </c>
      <c r="K54" s="15">
        <f t="shared" si="2"/>
        <v>4051644.0895550186</v>
      </c>
      <c r="L54" s="22">
        <f t="shared" si="5"/>
        <v>40.944240191066804</v>
      </c>
    </row>
    <row r="55" spans="1:12" x14ac:dyDescent="0.2">
      <c r="A55" s="18">
        <v>46</v>
      </c>
      <c r="B55" s="10">
        <v>2</v>
      </c>
      <c r="C55" s="47">
        <v>1901</v>
      </c>
      <c r="D55" s="10">
        <v>2087</v>
      </c>
      <c r="E55" s="52" t="s">
        <v>38</v>
      </c>
      <c r="F55" s="20">
        <f t="shared" si="3"/>
        <v>1.0030090270812437E-3</v>
      </c>
      <c r="G55" s="20">
        <f t="shared" si="0"/>
        <v>1.0022956579750259E-3</v>
      </c>
      <c r="H55" s="15">
        <f t="shared" si="6"/>
        <v>98762.504238953305</v>
      </c>
      <c r="I55" s="15">
        <f t="shared" si="4"/>
        <v>98.989229169442979</v>
      </c>
      <c r="J55" s="15">
        <f t="shared" si="1"/>
        <v>98692.261481934664</v>
      </c>
      <c r="K55" s="15">
        <f t="shared" si="2"/>
        <v>3952784.4644644051</v>
      </c>
      <c r="L55" s="22">
        <f t="shared" si="5"/>
        <v>40.023129171580607</v>
      </c>
    </row>
    <row r="56" spans="1:12" x14ac:dyDescent="0.2">
      <c r="A56" s="18">
        <v>47</v>
      </c>
      <c r="B56" s="10">
        <v>2</v>
      </c>
      <c r="C56" s="47">
        <v>1909</v>
      </c>
      <c r="D56" s="10">
        <v>1885</v>
      </c>
      <c r="E56" s="52" t="s">
        <v>39</v>
      </c>
      <c r="F56" s="20">
        <f t="shared" si="3"/>
        <v>1.0542962572482868E-3</v>
      </c>
      <c r="G56" s="20">
        <f t="shared" si="0"/>
        <v>1.0535415061113309E-3</v>
      </c>
      <c r="H56" s="15">
        <f t="shared" si="6"/>
        <v>98663.515009783863</v>
      </c>
      <c r="I56" s="15">
        <f t="shared" si="4"/>
        <v>103.94610820164559</v>
      </c>
      <c r="J56" s="15">
        <f t="shared" si="1"/>
        <v>98592.883629260847</v>
      </c>
      <c r="K56" s="15">
        <f t="shared" si="2"/>
        <v>3854092.2029824704</v>
      </c>
      <c r="L56" s="22">
        <f t="shared" si="5"/>
        <v>39.062993068919987</v>
      </c>
    </row>
    <row r="57" spans="1:12" x14ac:dyDescent="0.2">
      <c r="A57" s="18">
        <v>48</v>
      </c>
      <c r="B57" s="10">
        <v>2</v>
      </c>
      <c r="C57" s="47">
        <v>1847</v>
      </c>
      <c r="D57" s="10">
        <v>1936</v>
      </c>
      <c r="E57" s="52" t="s">
        <v>40</v>
      </c>
      <c r="F57" s="20">
        <f t="shared" si="3"/>
        <v>1.0573618821041501E-3</v>
      </c>
      <c r="G57" s="20">
        <f t="shared" si="0"/>
        <v>1.0565492636168596E-3</v>
      </c>
      <c r="H57" s="15">
        <f t="shared" si="6"/>
        <v>98559.568901582214</v>
      </c>
      <c r="I57" s="15">
        <f t="shared" si="4"/>
        <v>104.13303994536183</v>
      </c>
      <c r="J57" s="15">
        <f t="shared" si="1"/>
        <v>98483.822528325967</v>
      </c>
      <c r="K57" s="15">
        <f t="shared" si="2"/>
        <v>3755499.3193532093</v>
      </c>
      <c r="L57" s="22">
        <f t="shared" si="5"/>
        <v>38.103852940989483</v>
      </c>
    </row>
    <row r="58" spans="1:12" x14ac:dyDescent="0.2">
      <c r="A58" s="18">
        <v>49</v>
      </c>
      <c r="B58" s="10">
        <v>2</v>
      </c>
      <c r="C58" s="47">
        <v>1796</v>
      </c>
      <c r="D58" s="10">
        <v>1832</v>
      </c>
      <c r="E58" s="52" t="s">
        <v>41</v>
      </c>
      <c r="F58" s="20">
        <f t="shared" si="3"/>
        <v>1.1025358324145535E-3</v>
      </c>
      <c r="G58" s="20">
        <f t="shared" si="0"/>
        <v>1.1019383315639879E-3</v>
      </c>
      <c r="H58" s="15">
        <f t="shared" si="6"/>
        <v>98455.435861636855</v>
      </c>
      <c r="I58" s="15">
        <f t="shared" si="4"/>
        <v>108.49181872677734</v>
      </c>
      <c r="J58" s="15">
        <f t="shared" si="1"/>
        <v>98402.079585187021</v>
      </c>
      <c r="K58" s="15">
        <f t="shared" si="2"/>
        <v>3657015.4968248834</v>
      </c>
      <c r="L58" s="22">
        <f t="shared" si="5"/>
        <v>37.143865798981636</v>
      </c>
    </row>
    <row r="59" spans="1:12" x14ac:dyDescent="0.2">
      <c r="A59" s="18">
        <v>50</v>
      </c>
      <c r="B59" s="10">
        <v>3</v>
      </c>
      <c r="C59" s="47">
        <v>1745</v>
      </c>
      <c r="D59" s="10">
        <v>1783</v>
      </c>
      <c r="E59" s="52" t="s">
        <v>42</v>
      </c>
      <c r="F59" s="20">
        <f t="shared" si="3"/>
        <v>1.7006802721088435E-3</v>
      </c>
      <c r="G59" s="20">
        <f t="shared" si="0"/>
        <v>1.6987356819939622E-3</v>
      </c>
      <c r="H59" s="15">
        <f t="shared" si="6"/>
        <v>98346.94404291008</v>
      </c>
      <c r="I59" s="15">
        <f t="shared" si="4"/>
        <v>167.06546306075489</v>
      </c>
      <c r="J59" s="15">
        <f t="shared" si="1"/>
        <v>98234.492279723883</v>
      </c>
      <c r="K59" s="15">
        <f t="shared" si="2"/>
        <v>3558613.4172396963</v>
      </c>
      <c r="L59" s="22">
        <f t="shared" si="5"/>
        <v>36.18428057802209</v>
      </c>
    </row>
    <row r="60" spans="1:12" x14ac:dyDescent="0.2">
      <c r="A60" s="18">
        <v>51</v>
      </c>
      <c r="B60" s="10">
        <v>4</v>
      </c>
      <c r="C60" s="47">
        <v>1773</v>
      </c>
      <c r="D60" s="10">
        <v>1738</v>
      </c>
      <c r="E60" s="52" t="s">
        <v>43</v>
      </c>
      <c r="F60" s="20">
        <f t="shared" si="3"/>
        <v>2.2785531187695814E-3</v>
      </c>
      <c r="G60" s="20">
        <f t="shared" si="0"/>
        <v>2.2749883008726626E-3</v>
      </c>
      <c r="H60" s="15">
        <f t="shared" si="6"/>
        <v>98179.878579849319</v>
      </c>
      <c r="I60" s="15">
        <f t="shared" si="4"/>
        <v>223.35807515025573</v>
      </c>
      <c r="J60" s="15">
        <f t="shared" si="1"/>
        <v>98026.275231568477</v>
      </c>
      <c r="K60" s="15">
        <f t="shared" si="2"/>
        <v>3460378.9249599725</v>
      </c>
      <c r="L60" s="22">
        <f t="shared" si="5"/>
        <v>35.245296439694208</v>
      </c>
    </row>
    <row r="61" spans="1:12" x14ac:dyDescent="0.2">
      <c r="A61" s="18">
        <v>52</v>
      </c>
      <c r="B61" s="10">
        <v>5</v>
      </c>
      <c r="C61" s="47">
        <v>1723</v>
      </c>
      <c r="D61" s="10">
        <v>1755</v>
      </c>
      <c r="E61" s="52" t="s">
        <v>44</v>
      </c>
      <c r="F61" s="20">
        <f t="shared" si="3"/>
        <v>2.8752156411730881E-3</v>
      </c>
      <c r="G61" s="20">
        <f t="shared" si="0"/>
        <v>2.8703901175912722E-3</v>
      </c>
      <c r="H61" s="15">
        <f t="shared" si="6"/>
        <v>97956.52050469906</v>
      </c>
      <c r="I61" s="15">
        <f t="shared" si="4"/>
        <v>281.17342841031501</v>
      </c>
      <c r="J61" s="15">
        <f t="shared" si="1"/>
        <v>97792.118401107553</v>
      </c>
      <c r="K61" s="15">
        <f t="shared" si="2"/>
        <v>3362352.6497284039</v>
      </c>
      <c r="L61" s="22">
        <f t="shared" si="5"/>
        <v>34.324949808390848</v>
      </c>
    </row>
    <row r="62" spans="1:12" x14ac:dyDescent="0.2">
      <c r="A62" s="18">
        <v>53</v>
      </c>
      <c r="B62" s="10">
        <v>3</v>
      </c>
      <c r="C62" s="47">
        <v>1652</v>
      </c>
      <c r="D62" s="10">
        <v>1715</v>
      </c>
      <c r="E62" s="52" t="s">
        <v>45</v>
      </c>
      <c r="F62" s="20">
        <f t="shared" si="3"/>
        <v>1.782001782001782E-3</v>
      </c>
      <c r="G62" s="20">
        <f t="shared" si="0"/>
        <v>1.7806513005164839E-3</v>
      </c>
      <c r="H62" s="15">
        <f t="shared" si="6"/>
        <v>97675.347076288745</v>
      </c>
      <c r="I62" s="15">
        <f t="shared" si="4"/>
        <v>173.92573379979251</v>
      </c>
      <c r="J62" s="15">
        <f t="shared" si="1"/>
        <v>97601.324283983544</v>
      </c>
      <c r="K62" s="15">
        <f t="shared" si="2"/>
        <v>3264560.5313272965</v>
      </c>
      <c r="L62" s="22">
        <f t="shared" si="5"/>
        <v>33.42256392268083</v>
      </c>
    </row>
    <row r="63" spans="1:12" x14ac:dyDescent="0.2">
      <c r="A63" s="18">
        <v>54</v>
      </c>
      <c r="B63" s="10">
        <v>2</v>
      </c>
      <c r="C63" s="47">
        <v>1581</v>
      </c>
      <c r="D63" s="10">
        <v>1641</v>
      </c>
      <c r="E63" s="52" t="s">
        <v>46</v>
      </c>
      <c r="F63" s="20">
        <f t="shared" si="3"/>
        <v>1.2414649286157666E-3</v>
      </c>
      <c r="G63" s="20">
        <f t="shared" si="0"/>
        <v>1.2408846167161801E-3</v>
      </c>
      <c r="H63" s="15">
        <f t="shared" si="6"/>
        <v>97501.421342488946</v>
      </c>
      <c r="I63" s="15">
        <f t="shared" si="4"/>
        <v>120.98801385185718</v>
      </c>
      <c r="J63" s="15">
        <f t="shared" si="1"/>
        <v>97455.845157670949</v>
      </c>
      <c r="K63" s="15">
        <f t="shared" si="2"/>
        <v>3166959.207043313</v>
      </c>
      <c r="L63" s="22">
        <f t="shared" si="5"/>
        <v>32.481159386578327</v>
      </c>
    </row>
    <row r="64" spans="1:12" x14ac:dyDescent="0.2">
      <c r="A64" s="18">
        <v>55</v>
      </c>
      <c r="B64" s="10">
        <v>5</v>
      </c>
      <c r="C64" s="47">
        <v>1448</v>
      </c>
      <c r="D64" s="10">
        <v>1579</v>
      </c>
      <c r="E64" s="52" t="s">
        <v>47</v>
      </c>
      <c r="F64" s="20">
        <f t="shared" si="3"/>
        <v>3.3036009250082591E-3</v>
      </c>
      <c r="G64" s="20">
        <f t="shared" si="0"/>
        <v>3.2979474564415342E-3</v>
      </c>
      <c r="H64" s="15">
        <f t="shared" si="6"/>
        <v>97380.433328637082</v>
      </c>
      <c r="I64" s="15">
        <f t="shared" si="4"/>
        <v>321.15555240335306</v>
      </c>
      <c r="J64" s="15">
        <f t="shared" si="1"/>
        <v>97213.785712494995</v>
      </c>
      <c r="K64" s="15">
        <f t="shared" si="2"/>
        <v>3069503.3618856422</v>
      </c>
      <c r="L64" s="22">
        <f t="shared" si="5"/>
        <v>31.520740429720188</v>
      </c>
    </row>
    <row r="65" spans="1:12" x14ac:dyDescent="0.2">
      <c r="A65" s="18">
        <v>56</v>
      </c>
      <c r="B65" s="10">
        <v>2</v>
      </c>
      <c r="C65" s="47">
        <v>1387</v>
      </c>
      <c r="D65" s="10">
        <v>1442</v>
      </c>
      <c r="E65" s="52" t="s">
        <v>48</v>
      </c>
      <c r="F65" s="20">
        <f t="shared" si="3"/>
        <v>1.4139271827500884E-3</v>
      </c>
      <c r="G65" s="20">
        <f t="shared" si="0"/>
        <v>1.4133468562360541E-3</v>
      </c>
      <c r="H65" s="15">
        <f t="shared" si="6"/>
        <v>97059.277776233735</v>
      </c>
      <c r="I65" s="15">
        <f t="shared" si="4"/>
        <v>137.17842511358185</v>
      </c>
      <c r="J65" s="15">
        <f t="shared" si="1"/>
        <v>97019.441161580748</v>
      </c>
      <c r="K65" s="15">
        <f t="shared" si="2"/>
        <v>2972289.5761731472</v>
      </c>
      <c r="L65" s="22">
        <f t="shared" si="5"/>
        <v>30.623446251327373</v>
      </c>
    </row>
    <row r="66" spans="1:12" x14ac:dyDescent="0.2">
      <c r="A66" s="18">
        <v>57</v>
      </c>
      <c r="B66" s="10">
        <v>1</v>
      </c>
      <c r="C66" s="47">
        <v>1282</v>
      </c>
      <c r="D66" s="10">
        <v>1383</v>
      </c>
      <c r="E66" s="52" t="s">
        <v>49</v>
      </c>
      <c r="F66" s="20">
        <f t="shared" si="3"/>
        <v>7.5046904315196998E-4</v>
      </c>
      <c r="G66" s="20">
        <f t="shared" si="0"/>
        <v>7.5036565318279595E-4</v>
      </c>
      <c r="H66" s="15">
        <f t="shared" si="6"/>
        <v>96922.099351120152</v>
      </c>
      <c r="I66" s="15">
        <f t="shared" si="4"/>
        <v>72.727014387451121</v>
      </c>
      <c r="J66" s="15">
        <f t="shared" si="1"/>
        <v>96908.746671278612</v>
      </c>
      <c r="K66" s="15">
        <f t="shared" si="2"/>
        <v>2875270.1350115663</v>
      </c>
      <c r="L66" s="22">
        <f t="shared" si="5"/>
        <v>29.665784730841533</v>
      </c>
    </row>
    <row r="67" spans="1:12" x14ac:dyDescent="0.2">
      <c r="A67" s="18">
        <v>58</v>
      </c>
      <c r="B67" s="10">
        <v>6</v>
      </c>
      <c r="C67" s="47">
        <v>1233</v>
      </c>
      <c r="D67" s="10">
        <v>1273</v>
      </c>
      <c r="E67" s="52" t="s">
        <v>50</v>
      </c>
      <c r="F67" s="20">
        <f t="shared" si="3"/>
        <v>4.7885075818036712E-3</v>
      </c>
      <c r="G67" s="20">
        <f t="shared" si="0"/>
        <v>4.7747891134808217E-3</v>
      </c>
      <c r="H67" s="15">
        <f t="shared" si="6"/>
        <v>96849.372336732704</v>
      </c>
      <c r="I67" s="15">
        <f t="shared" si="4"/>
        <v>462.43532868088198</v>
      </c>
      <c r="J67" s="15">
        <f t="shared" si="1"/>
        <v>96571.911139524178</v>
      </c>
      <c r="K67" s="15">
        <f t="shared" si="2"/>
        <v>2778361.3883402878</v>
      </c>
      <c r="L67" s="22">
        <f t="shared" si="5"/>
        <v>28.687448574062884</v>
      </c>
    </row>
    <row r="68" spans="1:12" x14ac:dyDescent="0.2">
      <c r="A68" s="18">
        <v>59</v>
      </c>
      <c r="B68" s="10">
        <v>3</v>
      </c>
      <c r="C68" s="47">
        <v>1216</v>
      </c>
      <c r="D68" s="10">
        <v>1228</v>
      </c>
      <c r="E68" s="52" t="s">
        <v>51</v>
      </c>
      <c r="F68" s="20">
        <f t="shared" si="3"/>
        <v>2.4549918166939444E-3</v>
      </c>
      <c r="G68" s="20">
        <f t="shared" si="0"/>
        <v>2.4519351244120056E-3</v>
      </c>
      <c r="H68" s="15">
        <f t="shared" si="6"/>
        <v>96386.937008051827</v>
      </c>
      <c r="I68" s="15">
        <f t="shared" si="4"/>
        <v>236.33451638452971</v>
      </c>
      <c r="J68" s="15">
        <f t="shared" si="1"/>
        <v>96266.926340631762</v>
      </c>
      <c r="K68" s="15">
        <f t="shared" si="2"/>
        <v>2681789.4772007638</v>
      </c>
      <c r="L68" s="22">
        <f t="shared" si="5"/>
        <v>27.823163184205516</v>
      </c>
    </row>
    <row r="69" spans="1:12" x14ac:dyDescent="0.2">
      <c r="A69" s="18">
        <v>60</v>
      </c>
      <c r="B69" s="10">
        <v>6</v>
      </c>
      <c r="C69" s="47">
        <v>1205</v>
      </c>
      <c r="D69" s="10">
        <v>1192</v>
      </c>
      <c r="E69" s="52" t="s">
        <v>52</v>
      </c>
      <c r="F69" s="20">
        <f t="shared" si="3"/>
        <v>5.0062578222778474E-3</v>
      </c>
      <c r="G69" s="20">
        <f t="shared" si="0"/>
        <v>4.9892755522005453E-3</v>
      </c>
      <c r="H69" s="15">
        <f t="shared" si="6"/>
        <v>96150.60249166729</v>
      </c>
      <c r="I69" s="15">
        <f t="shared" si="4"/>
        <v>479.72185034102847</v>
      </c>
      <c r="J69" s="15">
        <f t="shared" si="1"/>
        <v>95824.439605620428</v>
      </c>
      <c r="K69" s="15">
        <f t="shared" si="2"/>
        <v>2585522.5508601321</v>
      </c>
      <c r="L69" s="22">
        <f t="shared" si="5"/>
        <v>26.890341650060918</v>
      </c>
    </row>
    <row r="70" spans="1:12" x14ac:dyDescent="0.2">
      <c r="A70" s="18">
        <v>61</v>
      </c>
      <c r="B70" s="10">
        <v>4</v>
      </c>
      <c r="C70" s="47">
        <v>1156</v>
      </c>
      <c r="D70" s="10">
        <v>1183</v>
      </c>
      <c r="E70" s="52" t="s">
        <v>53</v>
      </c>
      <c r="F70" s="20">
        <f t="shared" si="3"/>
        <v>3.4202650705429669E-3</v>
      </c>
      <c r="G70" s="20">
        <f t="shared" si="0"/>
        <v>3.4146976097458198E-3</v>
      </c>
      <c r="H70" s="15">
        <f t="shared" si="6"/>
        <v>95670.880641326265</v>
      </c>
      <c r="I70" s="15">
        <f t="shared" si="4"/>
        <v>326.68712744821443</v>
      </c>
      <c r="J70" s="15">
        <f t="shared" si="1"/>
        <v>95515.148887671705</v>
      </c>
      <c r="K70" s="15">
        <f t="shared" si="2"/>
        <v>2489698.1112545119</v>
      </c>
      <c r="L70" s="22">
        <f t="shared" si="5"/>
        <v>26.023572633228746</v>
      </c>
    </row>
    <row r="71" spans="1:12" x14ac:dyDescent="0.2">
      <c r="A71" s="18">
        <v>62</v>
      </c>
      <c r="B71" s="10">
        <v>3</v>
      </c>
      <c r="C71" s="47">
        <v>1088</v>
      </c>
      <c r="D71" s="10">
        <v>1148</v>
      </c>
      <c r="E71" s="52" t="s">
        <v>54</v>
      </c>
      <c r="F71" s="20">
        <f t="shared" si="3"/>
        <v>2.6833631484794273E-3</v>
      </c>
      <c r="G71" s="20">
        <f t="shared" si="0"/>
        <v>2.681792213130251E-3</v>
      </c>
      <c r="H71" s="15">
        <f t="shared" si="6"/>
        <v>95344.193513878054</v>
      </c>
      <c r="I71" s="15">
        <f t="shared" si="4"/>
        <v>255.69331573270193</v>
      </c>
      <c r="J71" s="15">
        <f t="shared" si="1"/>
        <v>95288.375663053608</v>
      </c>
      <c r="K71" s="15">
        <f t="shared" si="2"/>
        <v>2394182.9623668403</v>
      </c>
      <c r="L71" s="22">
        <f t="shared" si="5"/>
        <v>25.110946709285965</v>
      </c>
    </row>
    <row r="72" spans="1:12" x14ac:dyDescent="0.2">
      <c r="A72" s="18">
        <v>63</v>
      </c>
      <c r="B72" s="10">
        <v>7</v>
      </c>
      <c r="C72" s="47">
        <v>1160</v>
      </c>
      <c r="D72" s="10">
        <v>1083</v>
      </c>
      <c r="E72" s="52" t="s">
        <v>55</v>
      </c>
      <c r="F72" s="20">
        <f t="shared" si="3"/>
        <v>6.241640659830584E-3</v>
      </c>
      <c r="G72" s="20">
        <f t="shared" si="0"/>
        <v>6.2227294438133322E-3</v>
      </c>
      <c r="H72" s="15">
        <f t="shared" si="6"/>
        <v>95088.500198145353</v>
      </c>
      <c r="I72" s="15">
        <f t="shared" si="4"/>
        <v>591.71000995104896</v>
      </c>
      <c r="J72" s="15">
        <f t="shared" si="1"/>
        <v>94800.396594300197</v>
      </c>
      <c r="K72" s="15">
        <f t="shared" si="2"/>
        <v>2298894.5867037866</v>
      </c>
      <c r="L72" s="22">
        <f t="shared" si="5"/>
        <v>24.176368140346643</v>
      </c>
    </row>
    <row r="73" spans="1:12" x14ac:dyDescent="0.2">
      <c r="A73" s="18">
        <v>64</v>
      </c>
      <c r="B73" s="10">
        <v>8</v>
      </c>
      <c r="C73" s="47">
        <v>1211</v>
      </c>
      <c r="D73" s="10">
        <v>1132</v>
      </c>
      <c r="E73" s="52" t="s">
        <v>56</v>
      </c>
      <c r="F73" s="20">
        <f t="shared" si="3"/>
        <v>6.8288518992744348E-3</v>
      </c>
      <c r="G73" s="20">
        <f t="shared" ref="G73:G108" si="7">F73/((1+(1-E73)*F73))</f>
        <v>6.8075836481840783E-3</v>
      </c>
      <c r="H73" s="15">
        <f t="shared" si="6"/>
        <v>94496.790188194311</v>
      </c>
      <c r="I73" s="15">
        <f t="shared" si="4"/>
        <v>643.29480369103328</v>
      </c>
      <c r="J73" s="15">
        <f t="shared" ref="J73:J108" si="8">H74+I73*E73</f>
        <v>94202.48281550566</v>
      </c>
      <c r="K73" s="15">
        <f t="shared" ref="K73:K97" si="9">K74+J73</f>
        <v>2204094.1901094862</v>
      </c>
      <c r="L73" s="22">
        <f t="shared" si="5"/>
        <v>23.324540290944704</v>
      </c>
    </row>
    <row r="74" spans="1:12" x14ac:dyDescent="0.2">
      <c r="A74" s="18">
        <v>65</v>
      </c>
      <c r="B74" s="10">
        <v>5</v>
      </c>
      <c r="C74" s="47">
        <v>1172</v>
      </c>
      <c r="D74" s="10">
        <v>1193</v>
      </c>
      <c r="E74" s="52" t="s">
        <v>57</v>
      </c>
      <c r="F74" s="20">
        <f t="shared" ref="F74:F108" si="10">B74/((C74+D74)/2)</f>
        <v>4.2283298097251587E-3</v>
      </c>
      <c r="G74" s="20">
        <f t="shared" si="7"/>
        <v>4.221864020514882E-3</v>
      </c>
      <c r="H74" s="15">
        <f t="shared" si="6"/>
        <v>93853.495384503272</v>
      </c>
      <c r="I74" s="15">
        <f t="shared" ref="I74:I108" si="11">H74*G74</f>
        <v>396.23669536339389</v>
      </c>
      <c r="J74" s="15">
        <f t="shared" si="8"/>
        <v>93709.978453442658</v>
      </c>
      <c r="K74" s="15">
        <f t="shared" si="9"/>
        <v>2109891.7072939808</v>
      </c>
      <c r="L74" s="22">
        <f t="shared" ref="L74:L108" si="12">K74/H74</f>
        <v>22.480693965100397</v>
      </c>
    </row>
    <row r="75" spans="1:12" x14ac:dyDescent="0.2">
      <c r="A75" s="18">
        <v>66</v>
      </c>
      <c r="B75" s="10">
        <v>6</v>
      </c>
      <c r="C75" s="47">
        <v>1171</v>
      </c>
      <c r="D75" s="10">
        <v>1168</v>
      </c>
      <c r="E75" s="52" t="s">
        <v>58</v>
      </c>
      <c r="F75" s="20">
        <f t="shared" si="10"/>
        <v>5.1303976058144508E-3</v>
      </c>
      <c r="G75" s="20">
        <f t="shared" si="7"/>
        <v>5.1242747656626442E-3</v>
      </c>
      <c r="H75" s="15">
        <f t="shared" ref="H75:H108" si="13">H74-I74</f>
        <v>93457.258689139882</v>
      </c>
      <c r="I75" s="15">
        <f t="shared" si="11"/>
        <v>478.90067236876541</v>
      </c>
      <c r="J75" s="15">
        <f t="shared" si="8"/>
        <v>93345.722722545193</v>
      </c>
      <c r="K75" s="15">
        <f t="shared" si="9"/>
        <v>2016181.7288405383</v>
      </c>
      <c r="L75" s="22">
        <f t="shared" si="12"/>
        <v>21.573302674614261</v>
      </c>
    </row>
    <row r="76" spans="1:12" x14ac:dyDescent="0.2">
      <c r="A76" s="18">
        <v>67</v>
      </c>
      <c r="B76" s="10">
        <v>12</v>
      </c>
      <c r="C76" s="47">
        <v>1163</v>
      </c>
      <c r="D76" s="10">
        <v>1159</v>
      </c>
      <c r="E76" s="52" t="s">
        <v>59</v>
      </c>
      <c r="F76" s="20">
        <f t="shared" si="10"/>
        <v>1.0335917312661499E-2</v>
      </c>
      <c r="G76" s="20">
        <f t="shared" si="7"/>
        <v>1.0290172576484281E-2</v>
      </c>
      <c r="H76" s="15">
        <f t="shared" si="13"/>
        <v>92978.358016771119</v>
      </c>
      <c r="I76" s="15">
        <f t="shared" si="11"/>
        <v>956.7633498707155</v>
      </c>
      <c r="J76" s="15">
        <f t="shared" si="8"/>
        <v>92566.854099991731</v>
      </c>
      <c r="K76" s="15">
        <f t="shared" si="9"/>
        <v>1922836.006117993</v>
      </c>
      <c r="L76" s="22">
        <f t="shared" si="12"/>
        <v>20.68046852119241</v>
      </c>
    </row>
    <row r="77" spans="1:12" x14ac:dyDescent="0.2">
      <c r="A77" s="18">
        <v>68</v>
      </c>
      <c r="B77" s="10">
        <v>12</v>
      </c>
      <c r="C77" s="47">
        <v>1408</v>
      </c>
      <c r="D77" s="10">
        <v>1153</v>
      </c>
      <c r="E77" s="52" t="s">
        <v>60</v>
      </c>
      <c r="F77" s="20">
        <f t="shared" si="10"/>
        <v>9.3713393205778987E-3</v>
      </c>
      <c r="G77" s="20">
        <f t="shared" si="7"/>
        <v>9.3400826846386457E-3</v>
      </c>
      <c r="H77" s="15">
        <f t="shared" si="13"/>
        <v>92021.594666900404</v>
      </c>
      <c r="I77" s="15">
        <f t="shared" si="11"/>
        <v>859.48930296115236</v>
      </c>
      <c r="J77" s="15">
        <f t="shared" si="8"/>
        <v>91714.671036812972</v>
      </c>
      <c r="K77" s="15">
        <f t="shared" si="9"/>
        <v>1830269.1520180013</v>
      </c>
      <c r="L77" s="22">
        <f t="shared" si="12"/>
        <v>19.889561343108713</v>
      </c>
    </row>
    <row r="78" spans="1:12" x14ac:dyDescent="0.2">
      <c r="A78" s="18">
        <v>69</v>
      </c>
      <c r="B78" s="10">
        <v>6</v>
      </c>
      <c r="C78" s="47">
        <v>1207</v>
      </c>
      <c r="D78" s="10">
        <v>1387</v>
      </c>
      <c r="E78" s="52" t="s">
        <v>61</v>
      </c>
      <c r="F78" s="20">
        <f t="shared" si="10"/>
        <v>4.6260601387818042E-3</v>
      </c>
      <c r="G78" s="20">
        <f t="shared" si="7"/>
        <v>4.615987534371797E-3</v>
      </c>
      <c r="H78" s="15">
        <f t="shared" si="13"/>
        <v>91162.105363939248</v>
      </c>
      <c r="I78" s="15">
        <f t="shared" si="11"/>
        <v>420.80314196703188</v>
      </c>
      <c r="J78" s="15">
        <f t="shared" si="8"/>
        <v>90963.612521873409</v>
      </c>
      <c r="K78" s="15">
        <f t="shared" si="9"/>
        <v>1738554.4809811884</v>
      </c>
      <c r="L78" s="22">
        <f t="shared" si="12"/>
        <v>19.071021605309522</v>
      </c>
    </row>
    <row r="79" spans="1:12" x14ac:dyDescent="0.2">
      <c r="A79" s="18">
        <v>70</v>
      </c>
      <c r="B79" s="10">
        <v>14</v>
      </c>
      <c r="C79" s="47">
        <v>1171</v>
      </c>
      <c r="D79" s="10">
        <v>1191</v>
      </c>
      <c r="E79" s="52" t="s">
        <v>62</v>
      </c>
      <c r="F79" s="20">
        <f t="shared" si="10"/>
        <v>1.1854360711261643E-2</v>
      </c>
      <c r="G79" s="20">
        <f t="shared" si="7"/>
        <v>1.1780929905823247E-2</v>
      </c>
      <c r="H79" s="15">
        <f t="shared" si="13"/>
        <v>90741.302221972219</v>
      </c>
      <c r="I79" s="15">
        <f t="shared" si="11"/>
        <v>1069.016921040178</v>
      </c>
      <c r="J79" s="15">
        <f t="shared" si="8"/>
        <v>90179.213124889298</v>
      </c>
      <c r="K79" s="15">
        <f t="shared" si="9"/>
        <v>1647590.868459315</v>
      </c>
      <c r="L79" s="22">
        <f t="shared" si="12"/>
        <v>18.157011505399854</v>
      </c>
    </row>
    <row r="80" spans="1:12" x14ac:dyDescent="0.2">
      <c r="A80" s="18">
        <v>71</v>
      </c>
      <c r="B80" s="10">
        <v>8</v>
      </c>
      <c r="C80" s="47">
        <v>1052</v>
      </c>
      <c r="D80" s="10">
        <v>1160</v>
      </c>
      <c r="E80" s="52" t="s">
        <v>63</v>
      </c>
      <c r="F80" s="20">
        <f t="shared" si="10"/>
        <v>7.2332730560578659E-3</v>
      </c>
      <c r="G80" s="20">
        <f t="shared" si="7"/>
        <v>7.2206284690606902E-3</v>
      </c>
      <c r="H80" s="15">
        <f t="shared" si="13"/>
        <v>89672.285300932039</v>
      </c>
      <c r="I80" s="15">
        <f t="shared" si="11"/>
        <v>647.49025612964238</v>
      </c>
      <c r="J80" s="15">
        <f t="shared" si="8"/>
        <v>89515.527909923054</v>
      </c>
      <c r="K80" s="15">
        <f t="shared" si="9"/>
        <v>1557411.6553344259</v>
      </c>
      <c r="L80" s="22">
        <f t="shared" si="12"/>
        <v>17.367814928635909</v>
      </c>
    </row>
    <row r="81" spans="1:12" x14ac:dyDescent="0.2">
      <c r="A81" s="18">
        <v>72</v>
      </c>
      <c r="B81" s="10">
        <v>16</v>
      </c>
      <c r="C81" s="47">
        <v>1037</v>
      </c>
      <c r="D81" s="10">
        <v>1045</v>
      </c>
      <c r="E81" s="52" t="s">
        <v>64</v>
      </c>
      <c r="F81" s="20">
        <f t="shared" si="10"/>
        <v>1.536983669548511E-2</v>
      </c>
      <c r="G81" s="20">
        <f t="shared" si="7"/>
        <v>1.5275711313497312E-2</v>
      </c>
      <c r="H81" s="15">
        <f t="shared" si="13"/>
        <v>89024.795044802391</v>
      </c>
      <c r="I81" s="15">
        <f t="shared" si="11"/>
        <v>1359.9170688476675</v>
      </c>
      <c r="J81" s="15">
        <f t="shared" si="8"/>
        <v>88479.604291901356</v>
      </c>
      <c r="K81" s="15">
        <f t="shared" si="9"/>
        <v>1467896.1274245027</v>
      </c>
      <c r="L81" s="22">
        <f t="shared" si="12"/>
        <v>16.488621250807409</v>
      </c>
    </row>
    <row r="82" spans="1:12" x14ac:dyDescent="0.2">
      <c r="A82" s="18">
        <v>73</v>
      </c>
      <c r="B82" s="10">
        <v>14</v>
      </c>
      <c r="C82" s="47">
        <v>929</v>
      </c>
      <c r="D82" s="10">
        <v>1028</v>
      </c>
      <c r="E82" s="52" t="s">
        <v>65</v>
      </c>
      <c r="F82" s="20">
        <f t="shared" si="10"/>
        <v>1.430761369443025E-2</v>
      </c>
      <c r="G82" s="20">
        <f t="shared" si="7"/>
        <v>1.4223586241565667E-2</v>
      </c>
      <c r="H82" s="15">
        <f t="shared" si="13"/>
        <v>87664.877975954718</v>
      </c>
      <c r="I82" s="15">
        <f t="shared" si="11"/>
        <v>1246.9089522473225</v>
      </c>
      <c r="J82" s="15">
        <f t="shared" si="8"/>
        <v>87150.029269571794</v>
      </c>
      <c r="K82" s="15">
        <f t="shared" si="9"/>
        <v>1379416.5231326013</v>
      </c>
      <c r="L82" s="22">
        <f t="shared" si="12"/>
        <v>15.735110285683128</v>
      </c>
    </row>
    <row r="83" spans="1:12" x14ac:dyDescent="0.2">
      <c r="A83" s="18">
        <v>74</v>
      </c>
      <c r="B83" s="10">
        <v>11</v>
      </c>
      <c r="C83" s="47">
        <v>704</v>
      </c>
      <c r="D83" s="10">
        <v>905</v>
      </c>
      <c r="E83" s="52" t="s">
        <v>66</v>
      </c>
      <c r="F83" s="20">
        <f t="shared" si="10"/>
        <v>1.3673088875077687E-2</v>
      </c>
      <c r="G83" s="20">
        <f t="shared" si="7"/>
        <v>1.3559678053796665E-2</v>
      </c>
      <c r="H83" s="15">
        <f t="shared" si="13"/>
        <v>86417.969023707396</v>
      </c>
      <c r="I83" s="15">
        <f t="shared" si="11"/>
        <v>1171.7998380244453</v>
      </c>
      <c r="J83" s="15">
        <f t="shared" si="8"/>
        <v>85701.179062787851</v>
      </c>
      <c r="K83" s="15">
        <f t="shared" si="9"/>
        <v>1292266.4938630294</v>
      </c>
      <c r="L83" s="22">
        <f t="shared" si="12"/>
        <v>14.953678135024402</v>
      </c>
    </row>
    <row r="84" spans="1:12" x14ac:dyDescent="0.2">
      <c r="A84" s="18">
        <v>75</v>
      </c>
      <c r="B84" s="10">
        <v>4</v>
      </c>
      <c r="C84" s="47">
        <v>685</v>
      </c>
      <c r="D84" s="10">
        <v>700</v>
      </c>
      <c r="E84" s="52" t="s">
        <v>67</v>
      </c>
      <c r="F84" s="20">
        <f t="shared" si="10"/>
        <v>5.7761732851985556E-3</v>
      </c>
      <c r="G84" s="20">
        <f t="shared" si="7"/>
        <v>5.7597648172829806E-3</v>
      </c>
      <c r="H84" s="15">
        <f t="shared" si="13"/>
        <v>85246.169185682957</v>
      </c>
      <c r="I84" s="15">
        <f t="shared" si="11"/>
        <v>490.99788608384927</v>
      </c>
      <c r="J84" s="15">
        <f t="shared" si="8"/>
        <v>85004.009028266402</v>
      </c>
      <c r="K84" s="15">
        <f t="shared" si="9"/>
        <v>1206565.3148002415</v>
      </c>
      <c r="L84" s="22">
        <f t="shared" si="12"/>
        <v>14.153894847428328</v>
      </c>
    </row>
    <row r="85" spans="1:12" x14ac:dyDescent="0.2">
      <c r="A85" s="18">
        <v>76</v>
      </c>
      <c r="B85" s="10">
        <v>16</v>
      </c>
      <c r="C85" s="47">
        <v>774</v>
      </c>
      <c r="D85" s="10">
        <v>676</v>
      </c>
      <c r="E85" s="52" t="s">
        <v>68</v>
      </c>
      <c r="F85" s="20">
        <f t="shared" si="10"/>
        <v>2.2068965517241378E-2</v>
      </c>
      <c r="G85" s="20">
        <f t="shared" si="7"/>
        <v>2.1890843497981663E-2</v>
      </c>
      <c r="H85" s="15">
        <f t="shared" si="13"/>
        <v>84755.171299599111</v>
      </c>
      <c r="I85" s="15">
        <f t="shared" si="11"/>
        <v>1855.3621905641512</v>
      </c>
      <c r="J85" s="15">
        <f t="shared" si="8"/>
        <v>84071.099259938113</v>
      </c>
      <c r="K85" s="15">
        <f t="shared" si="9"/>
        <v>1121561.3057719751</v>
      </c>
      <c r="L85" s="22">
        <f t="shared" si="12"/>
        <v>13.232954267856929</v>
      </c>
    </row>
    <row r="86" spans="1:12" x14ac:dyDescent="0.2">
      <c r="A86" s="18">
        <v>77</v>
      </c>
      <c r="B86" s="10">
        <v>10</v>
      </c>
      <c r="C86" s="47">
        <v>484</v>
      </c>
      <c r="D86" s="10">
        <v>753</v>
      </c>
      <c r="E86" s="52" t="s">
        <v>69</v>
      </c>
      <c r="F86" s="20">
        <f t="shared" si="10"/>
        <v>1.6168148746968473E-2</v>
      </c>
      <c r="G86" s="20">
        <f t="shared" si="7"/>
        <v>1.6029417186420519E-2</v>
      </c>
      <c r="H86" s="15">
        <f t="shared" si="13"/>
        <v>82899.809109034963</v>
      </c>
      <c r="I86" s="15">
        <f t="shared" si="11"/>
        <v>1328.8356248833452</v>
      </c>
      <c r="J86" s="15">
        <f t="shared" si="8"/>
        <v>82188.483399034914</v>
      </c>
      <c r="K86" s="15">
        <f t="shared" si="9"/>
        <v>1037490.206512037</v>
      </c>
      <c r="L86" s="22">
        <f t="shared" si="12"/>
        <v>12.514989089389404</v>
      </c>
    </row>
    <row r="87" spans="1:12" x14ac:dyDescent="0.2">
      <c r="A87" s="18">
        <v>78</v>
      </c>
      <c r="B87" s="10">
        <v>10</v>
      </c>
      <c r="C87" s="47">
        <v>490</v>
      </c>
      <c r="D87" s="10">
        <v>467</v>
      </c>
      <c r="E87" s="52" t="s">
        <v>70</v>
      </c>
      <c r="F87" s="20">
        <f t="shared" si="10"/>
        <v>2.0898641588296761E-2</v>
      </c>
      <c r="G87" s="20">
        <f t="shared" si="7"/>
        <v>2.0706934752448596E-2</v>
      </c>
      <c r="H87" s="15">
        <f t="shared" si="13"/>
        <v>81570.973484151618</v>
      </c>
      <c r="I87" s="15">
        <f t="shared" si="11"/>
        <v>1689.0848256300421</v>
      </c>
      <c r="J87" s="15">
        <f t="shared" si="8"/>
        <v>80822.708906397515</v>
      </c>
      <c r="K87" s="15">
        <f t="shared" si="9"/>
        <v>955301.72311300202</v>
      </c>
      <c r="L87" s="22">
        <f t="shared" si="12"/>
        <v>11.711294867635814</v>
      </c>
    </row>
    <row r="88" spans="1:12" x14ac:dyDescent="0.2">
      <c r="A88" s="18">
        <v>79</v>
      </c>
      <c r="B88" s="10">
        <v>8</v>
      </c>
      <c r="C88" s="47">
        <v>450</v>
      </c>
      <c r="D88" s="10">
        <v>483</v>
      </c>
      <c r="E88" s="52" t="s">
        <v>71</v>
      </c>
      <c r="F88" s="20">
        <f t="shared" si="10"/>
        <v>1.7148981779206859E-2</v>
      </c>
      <c r="G88" s="20">
        <f t="shared" si="7"/>
        <v>1.7005472361005771E-2</v>
      </c>
      <c r="H88" s="15">
        <f t="shared" si="13"/>
        <v>79881.888658521581</v>
      </c>
      <c r="I88" s="15">
        <f t="shared" si="11"/>
        <v>1358.4292497274291</v>
      </c>
      <c r="J88" s="15">
        <f t="shared" si="8"/>
        <v>79213.405624730716</v>
      </c>
      <c r="K88" s="15">
        <f t="shared" si="9"/>
        <v>874479.01420660445</v>
      </c>
      <c r="L88" s="22">
        <f t="shared" si="12"/>
        <v>10.947149959671334</v>
      </c>
    </row>
    <row r="89" spans="1:12" x14ac:dyDescent="0.2">
      <c r="A89" s="18">
        <v>80</v>
      </c>
      <c r="B89" s="10">
        <v>23</v>
      </c>
      <c r="C89" s="47">
        <v>460</v>
      </c>
      <c r="D89" s="10">
        <v>426</v>
      </c>
      <c r="E89" s="52" t="s">
        <v>72</v>
      </c>
      <c r="F89" s="20">
        <f t="shared" si="10"/>
        <v>5.1918735891647853E-2</v>
      </c>
      <c r="G89" s="20">
        <f t="shared" si="7"/>
        <v>5.0456964596761099E-2</v>
      </c>
      <c r="H89" s="15">
        <f t="shared" si="13"/>
        <v>78523.459408794151</v>
      </c>
      <c r="I89" s="15">
        <f t="shared" si="11"/>
        <v>3962.0554114047336</v>
      </c>
      <c r="J89" s="15">
        <f t="shared" si="8"/>
        <v>76312.632489230324</v>
      </c>
      <c r="K89" s="15">
        <f t="shared" si="9"/>
        <v>795265.6085818737</v>
      </c>
      <c r="L89" s="22">
        <f t="shared" si="12"/>
        <v>10.127745447913988</v>
      </c>
    </row>
    <row r="90" spans="1:12" x14ac:dyDescent="0.2">
      <c r="A90" s="18">
        <v>81</v>
      </c>
      <c r="B90" s="10">
        <v>12</v>
      </c>
      <c r="C90" s="47">
        <v>402</v>
      </c>
      <c r="D90" s="10">
        <v>448</v>
      </c>
      <c r="E90" s="52" t="s">
        <v>73</v>
      </c>
      <c r="F90" s="20">
        <f t="shared" si="10"/>
        <v>2.823529411764706E-2</v>
      </c>
      <c r="G90" s="20">
        <f t="shared" si="7"/>
        <v>2.7832850742626845E-2</v>
      </c>
      <c r="H90" s="15">
        <f t="shared" si="13"/>
        <v>74561.403997389425</v>
      </c>
      <c r="I90" s="15">
        <f t="shared" si="11"/>
        <v>2075.2564286200404</v>
      </c>
      <c r="J90" s="15">
        <f t="shared" si="8"/>
        <v>73498.665180293101</v>
      </c>
      <c r="K90" s="15">
        <f t="shared" si="9"/>
        <v>718952.97609264334</v>
      </c>
      <c r="L90" s="22">
        <f t="shared" si="12"/>
        <v>9.6424280867594128</v>
      </c>
    </row>
    <row r="91" spans="1:12" x14ac:dyDescent="0.2">
      <c r="A91" s="18">
        <v>82</v>
      </c>
      <c r="B91" s="10">
        <v>17</v>
      </c>
      <c r="C91" s="47">
        <v>399</v>
      </c>
      <c r="D91" s="10">
        <v>391</v>
      </c>
      <c r="E91" s="52" t="s">
        <v>74</v>
      </c>
      <c r="F91" s="20">
        <f t="shared" si="10"/>
        <v>4.3037974683544304E-2</v>
      </c>
      <c r="G91" s="20">
        <f t="shared" si="7"/>
        <v>4.2432585230215501E-2</v>
      </c>
      <c r="H91" s="15">
        <f t="shared" si="13"/>
        <v>72486.147568769389</v>
      </c>
      <c r="I91" s="15">
        <f t="shared" si="11"/>
        <v>3075.7746347217853</v>
      </c>
      <c r="J91" s="15">
        <f t="shared" si="8"/>
        <v>71466.528277359117</v>
      </c>
      <c r="K91" s="15">
        <f t="shared" si="9"/>
        <v>645454.31091235019</v>
      </c>
      <c r="L91" s="22">
        <f t="shared" si="12"/>
        <v>8.9045194504231553</v>
      </c>
    </row>
    <row r="92" spans="1:12" x14ac:dyDescent="0.2">
      <c r="A92" s="18">
        <v>83</v>
      </c>
      <c r="B92" s="10">
        <v>20</v>
      </c>
      <c r="C92" s="47">
        <v>415</v>
      </c>
      <c r="D92" s="10">
        <v>385</v>
      </c>
      <c r="E92" s="52" t="s">
        <v>75</v>
      </c>
      <c r="F92" s="20">
        <f t="shared" si="10"/>
        <v>0.05</v>
      </c>
      <c r="G92" s="20">
        <f t="shared" si="7"/>
        <v>4.8813109248619806E-2</v>
      </c>
      <c r="H92" s="15">
        <f t="shared" si="13"/>
        <v>69410.372934047598</v>
      </c>
      <c r="I92" s="15">
        <f t="shared" si="11"/>
        <v>3388.1361170171085</v>
      </c>
      <c r="J92" s="15">
        <f t="shared" si="8"/>
        <v>67762.722340342167</v>
      </c>
      <c r="K92" s="15">
        <f t="shared" si="9"/>
        <v>573987.7826349911</v>
      </c>
      <c r="L92" s="22">
        <f t="shared" si="12"/>
        <v>8.2694813234958886</v>
      </c>
    </row>
    <row r="93" spans="1:12" x14ac:dyDescent="0.2">
      <c r="A93" s="18">
        <v>84</v>
      </c>
      <c r="B93" s="10">
        <v>17</v>
      </c>
      <c r="C93" s="47">
        <v>328</v>
      </c>
      <c r="D93" s="10">
        <v>402</v>
      </c>
      <c r="E93" s="52" t="s">
        <v>76</v>
      </c>
      <c r="F93" s="20">
        <f t="shared" si="10"/>
        <v>4.6575342465753428E-2</v>
      </c>
      <c r="G93" s="20">
        <f t="shared" si="7"/>
        <v>4.5473585998843373E-2</v>
      </c>
      <c r="H93" s="15">
        <f t="shared" si="13"/>
        <v>66022.236817030484</v>
      </c>
      <c r="I93" s="15">
        <f t="shared" si="11"/>
        <v>3002.2678637352387</v>
      </c>
      <c r="J93" s="15">
        <f t="shared" si="8"/>
        <v>64460.457074315418</v>
      </c>
      <c r="K93" s="15">
        <f t="shared" si="9"/>
        <v>506225.06029464892</v>
      </c>
      <c r="L93" s="22">
        <f t="shared" si="12"/>
        <v>7.6674933280065396</v>
      </c>
    </row>
    <row r="94" spans="1:12" x14ac:dyDescent="0.2">
      <c r="A94" s="18">
        <v>85</v>
      </c>
      <c r="B94" s="10">
        <v>16</v>
      </c>
      <c r="C94" s="47">
        <v>251</v>
      </c>
      <c r="D94" s="10">
        <v>316</v>
      </c>
      <c r="E94" s="52" t="s">
        <v>77</v>
      </c>
      <c r="F94" s="20">
        <f t="shared" si="10"/>
        <v>5.6437389770723101E-2</v>
      </c>
      <c r="G94" s="20">
        <f t="shared" si="7"/>
        <v>5.5042286236401117E-2</v>
      </c>
      <c r="H94" s="15">
        <f t="shared" si="13"/>
        <v>63019.968953295247</v>
      </c>
      <c r="I94" s="15">
        <f t="shared" si="11"/>
        <v>3468.7631697363886</v>
      </c>
      <c r="J94" s="15">
        <f t="shared" si="8"/>
        <v>61462.14741376663</v>
      </c>
      <c r="K94" s="15">
        <f t="shared" si="9"/>
        <v>441764.60322033352</v>
      </c>
      <c r="L94" s="22">
        <f t="shared" si="12"/>
        <v>7.0099146438445539</v>
      </c>
    </row>
    <row r="95" spans="1:12" x14ac:dyDescent="0.2">
      <c r="A95" s="18">
        <v>86</v>
      </c>
      <c r="B95" s="10">
        <v>25</v>
      </c>
      <c r="C95" s="47">
        <v>266</v>
      </c>
      <c r="D95" s="10">
        <v>223</v>
      </c>
      <c r="E95" s="52" t="s">
        <v>78</v>
      </c>
      <c r="F95" s="20">
        <f t="shared" si="10"/>
        <v>0.10224948875255624</v>
      </c>
      <c r="G95" s="20">
        <f t="shared" si="7"/>
        <v>9.69678163817429E-2</v>
      </c>
      <c r="H95" s="15">
        <f t="shared" si="13"/>
        <v>59551.205783558857</v>
      </c>
      <c r="I95" s="15">
        <f t="shared" si="11"/>
        <v>5774.5503877315214</v>
      </c>
      <c r="J95" s="15">
        <f t="shared" si="8"/>
        <v>56475.102792014273</v>
      </c>
      <c r="K95" s="15">
        <f t="shared" si="9"/>
        <v>380302.45580656687</v>
      </c>
      <c r="L95" s="22">
        <f t="shared" si="12"/>
        <v>6.3861419899504765</v>
      </c>
    </row>
    <row r="96" spans="1:12" x14ac:dyDescent="0.2">
      <c r="A96" s="18">
        <v>87</v>
      </c>
      <c r="B96" s="10">
        <v>25</v>
      </c>
      <c r="C96" s="47">
        <v>236</v>
      </c>
      <c r="D96" s="10">
        <v>244</v>
      </c>
      <c r="E96" s="52" t="s">
        <v>79</v>
      </c>
      <c r="F96" s="20">
        <f t="shared" si="10"/>
        <v>0.10416666666666667</v>
      </c>
      <c r="G96" s="20">
        <f t="shared" si="7"/>
        <v>9.9458943348185863E-2</v>
      </c>
      <c r="H96" s="15">
        <f t="shared" si="13"/>
        <v>53776.655395827336</v>
      </c>
      <c r="I96" s="15">
        <f t="shared" si="11"/>
        <v>5348.5693224685047</v>
      </c>
      <c r="J96" s="15">
        <f t="shared" si="8"/>
        <v>51346.265495697648</v>
      </c>
      <c r="K96" s="15">
        <f t="shared" si="9"/>
        <v>323827.35301455262</v>
      </c>
      <c r="L96" s="22">
        <f t="shared" si="12"/>
        <v>6.0217086881100306</v>
      </c>
    </row>
    <row r="97" spans="1:12" x14ac:dyDescent="0.2">
      <c r="A97" s="18">
        <v>88</v>
      </c>
      <c r="B97" s="10">
        <v>23</v>
      </c>
      <c r="C97" s="47">
        <v>220</v>
      </c>
      <c r="D97" s="10">
        <v>216</v>
      </c>
      <c r="E97" s="52" t="s">
        <v>80</v>
      </c>
      <c r="F97" s="20">
        <f t="shared" si="10"/>
        <v>0.10550458715596331</v>
      </c>
      <c r="G97" s="20">
        <f t="shared" si="7"/>
        <v>9.9897496481870796E-2</v>
      </c>
      <c r="H97" s="15">
        <f t="shared" si="13"/>
        <v>48428.086073358834</v>
      </c>
      <c r="I97" s="15">
        <f t="shared" si="11"/>
        <v>4837.8445581371006</v>
      </c>
      <c r="J97" s="15">
        <f t="shared" si="8"/>
        <v>45854.352768429897</v>
      </c>
      <c r="K97" s="15">
        <f t="shared" si="9"/>
        <v>272481.08751885494</v>
      </c>
      <c r="L97" s="22">
        <f t="shared" si="12"/>
        <v>5.6265095239589016</v>
      </c>
    </row>
    <row r="98" spans="1:12" x14ac:dyDescent="0.2">
      <c r="A98" s="18">
        <v>89</v>
      </c>
      <c r="B98" s="10">
        <v>22</v>
      </c>
      <c r="C98" s="47">
        <v>179</v>
      </c>
      <c r="D98" s="10">
        <v>201</v>
      </c>
      <c r="E98" s="52" t="s">
        <v>81</v>
      </c>
      <c r="F98" s="20">
        <f t="shared" si="10"/>
        <v>0.11578947368421053</v>
      </c>
      <c r="G98" s="20">
        <f t="shared" si="7"/>
        <v>0.109173122768154</v>
      </c>
      <c r="H98" s="15">
        <f t="shared" si="13"/>
        <v>43590.241515221736</v>
      </c>
      <c r="I98" s="15">
        <f t="shared" si="11"/>
        <v>4758.8827884347857</v>
      </c>
      <c r="J98" s="15">
        <f t="shared" si="8"/>
        <v>41099.442263754972</v>
      </c>
      <c r="K98" s="15">
        <f>K99+J98</f>
        <v>226626.73475042504</v>
      </c>
      <c r="L98" s="22">
        <f t="shared" si="12"/>
        <v>5.1990245264249539</v>
      </c>
    </row>
    <row r="99" spans="1:12" x14ac:dyDescent="0.2">
      <c r="A99" s="18">
        <v>90</v>
      </c>
      <c r="B99" s="10">
        <v>20</v>
      </c>
      <c r="C99" s="47">
        <v>158</v>
      </c>
      <c r="D99" s="10">
        <v>158</v>
      </c>
      <c r="E99" s="53" t="s">
        <v>82</v>
      </c>
      <c r="F99" s="24">
        <f t="shared" si="10"/>
        <v>0.12658227848101267</v>
      </c>
      <c r="G99" s="24">
        <f t="shared" si="7"/>
        <v>0.119552872257756</v>
      </c>
      <c r="H99" s="25">
        <f t="shared" si="13"/>
        <v>38831.358726786952</v>
      </c>
      <c r="I99" s="25">
        <f t="shared" si="11"/>
        <v>4642.4004694586592</v>
      </c>
      <c r="J99" s="25">
        <f t="shared" si="8"/>
        <v>36674.9637087234</v>
      </c>
      <c r="K99" s="25">
        <f t="shared" ref="K99:K108" si="14">K100+J99</f>
        <v>185527.29248667005</v>
      </c>
      <c r="L99" s="26">
        <f t="shared" si="12"/>
        <v>4.7777697863219029</v>
      </c>
    </row>
    <row r="100" spans="1:12" x14ac:dyDescent="0.2">
      <c r="A100" s="18">
        <v>91</v>
      </c>
      <c r="B100" s="10">
        <v>14</v>
      </c>
      <c r="C100" s="47">
        <v>129</v>
      </c>
      <c r="D100" s="10">
        <v>135</v>
      </c>
      <c r="E100" s="53" t="s">
        <v>83</v>
      </c>
      <c r="F100" s="24">
        <f t="shared" si="10"/>
        <v>0.10606060606060606</v>
      </c>
      <c r="G100" s="24">
        <f t="shared" si="7"/>
        <v>9.9818615316168341E-2</v>
      </c>
      <c r="H100" s="25">
        <f t="shared" si="13"/>
        <v>34188.95825732829</v>
      </c>
      <c r="I100" s="25">
        <f t="shared" si="11"/>
        <v>3412.6944723487895</v>
      </c>
      <c r="J100" s="25">
        <f t="shared" si="8"/>
        <v>32176.833596431443</v>
      </c>
      <c r="K100" s="25">
        <f t="shared" si="14"/>
        <v>148852.32877794665</v>
      </c>
      <c r="L100" s="26">
        <f t="shared" si="12"/>
        <v>4.3538129374281427</v>
      </c>
    </row>
    <row r="101" spans="1:12" x14ac:dyDescent="0.2">
      <c r="A101" s="18">
        <v>92</v>
      </c>
      <c r="B101" s="10">
        <v>17</v>
      </c>
      <c r="C101" s="47">
        <v>110</v>
      </c>
      <c r="D101" s="10">
        <v>117</v>
      </c>
      <c r="E101" s="53" t="s">
        <v>84</v>
      </c>
      <c r="F101" s="24">
        <f t="shared" si="10"/>
        <v>0.14977973568281938</v>
      </c>
      <c r="G101" s="24">
        <f t="shared" si="7"/>
        <v>0.1407069281608363</v>
      </c>
      <c r="H101" s="25">
        <f t="shared" si="13"/>
        <v>30776.263784979499</v>
      </c>
      <c r="I101" s="25">
        <f t="shared" si="11"/>
        <v>4330.4335374520579</v>
      </c>
      <c r="J101" s="25">
        <f t="shared" si="8"/>
        <v>28912.012147106387</v>
      </c>
      <c r="K101" s="25">
        <f t="shared" si="14"/>
        <v>116675.49518151522</v>
      </c>
      <c r="L101" s="26">
        <f t="shared" si="12"/>
        <v>3.7910870532133676</v>
      </c>
    </row>
    <row r="102" spans="1:12" x14ac:dyDescent="0.2">
      <c r="A102" s="18">
        <v>93</v>
      </c>
      <c r="B102" s="10">
        <v>10</v>
      </c>
      <c r="C102" s="47">
        <v>74</v>
      </c>
      <c r="D102" s="10">
        <v>96</v>
      </c>
      <c r="E102" s="53" t="s">
        <v>85</v>
      </c>
      <c r="F102" s="24">
        <f t="shared" si="10"/>
        <v>0.11764705882352941</v>
      </c>
      <c r="G102" s="24">
        <f t="shared" si="7"/>
        <v>0.11155609598286498</v>
      </c>
      <c r="H102" s="25">
        <f t="shared" si="13"/>
        <v>26445.830247527439</v>
      </c>
      <c r="I102" s="25">
        <f t="shared" si="11"/>
        <v>2950.1935774397248</v>
      </c>
      <c r="J102" s="25">
        <f t="shared" si="8"/>
        <v>25076.645408237662</v>
      </c>
      <c r="K102" s="25">
        <f t="shared" si="14"/>
        <v>87763.483034408826</v>
      </c>
      <c r="L102" s="26">
        <f t="shared" si="12"/>
        <v>3.3186132639044033</v>
      </c>
    </row>
    <row r="103" spans="1:12" x14ac:dyDescent="0.2">
      <c r="A103" s="18">
        <v>94</v>
      </c>
      <c r="B103" s="10">
        <v>21</v>
      </c>
      <c r="C103" s="47">
        <v>73</v>
      </c>
      <c r="D103" s="10">
        <v>59</v>
      </c>
      <c r="E103" s="53" t="s">
        <v>86</v>
      </c>
      <c r="F103" s="24">
        <f t="shared" si="10"/>
        <v>0.31818181818181818</v>
      </c>
      <c r="G103" s="24">
        <f t="shared" si="7"/>
        <v>0.27007631585039316</v>
      </c>
      <c r="H103" s="25">
        <f t="shared" si="13"/>
        <v>23495.636670087715</v>
      </c>
      <c r="I103" s="25">
        <f t="shared" si="11"/>
        <v>6345.6149904166896</v>
      </c>
      <c r="J103" s="25">
        <f t="shared" si="8"/>
        <v>19943.361398452453</v>
      </c>
      <c r="K103" s="25">
        <f t="shared" si="14"/>
        <v>62686.837626171167</v>
      </c>
      <c r="L103" s="26">
        <f t="shared" si="12"/>
        <v>2.6680203863544483</v>
      </c>
    </row>
    <row r="104" spans="1:12" x14ac:dyDescent="0.2">
      <c r="A104" s="18">
        <v>95</v>
      </c>
      <c r="B104" s="10">
        <v>15</v>
      </c>
      <c r="C104" s="47">
        <v>51</v>
      </c>
      <c r="D104" s="10">
        <v>57</v>
      </c>
      <c r="E104" s="53" t="s">
        <v>87</v>
      </c>
      <c r="F104" s="24">
        <f t="shared" si="10"/>
        <v>0.27777777777777779</v>
      </c>
      <c r="G104" s="24">
        <f t="shared" si="7"/>
        <v>0.24435539047991403</v>
      </c>
      <c r="H104" s="25">
        <f t="shared" si="13"/>
        <v>17150.021679671027</v>
      </c>
      <c r="I104" s="25">
        <f t="shared" si="11"/>
        <v>4190.7002442750045</v>
      </c>
      <c r="J104" s="25">
        <f t="shared" si="8"/>
        <v>15086.520879390013</v>
      </c>
      <c r="K104" s="25">
        <f t="shared" si="14"/>
        <v>42743.476227718711</v>
      </c>
      <c r="L104" s="26">
        <f t="shared" si="12"/>
        <v>2.4923278247738412</v>
      </c>
    </row>
    <row r="105" spans="1:12" x14ac:dyDescent="0.2">
      <c r="A105" s="18">
        <v>96</v>
      </c>
      <c r="B105" s="10">
        <v>14</v>
      </c>
      <c r="C105" s="47">
        <v>27</v>
      </c>
      <c r="D105" s="10">
        <v>41</v>
      </c>
      <c r="E105" s="53" t="s">
        <v>88</v>
      </c>
      <c r="F105" s="24">
        <f t="shared" si="10"/>
        <v>0.41176470588235292</v>
      </c>
      <c r="G105" s="24">
        <f t="shared" si="7"/>
        <v>0.3366695684377089</v>
      </c>
      <c r="H105" s="25">
        <f t="shared" si="13"/>
        <v>12959.321435396021</v>
      </c>
      <c r="I105" s="25">
        <f t="shared" si="11"/>
        <v>4363.0091549003282</v>
      </c>
      <c r="J105" s="25">
        <f t="shared" si="8"/>
        <v>10595.879376186513</v>
      </c>
      <c r="K105" s="25">
        <f t="shared" si="14"/>
        <v>27656.955348328698</v>
      </c>
      <c r="L105" s="26">
        <f t="shared" si="12"/>
        <v>2.1341360723400822</v>
      </c>
    </row>
    <row r="106" spans="1:12" x14ac:dyDescent="0.2">
      <c r="A106" s="18">
        <v>97</v>
      </c>
      <c r="B106" s="10">
        <v>6</v>
      </c>
      <c r="C106" s="47">
        <v>25</v>
      </c>
      <c r="D106" s="10">
        <v>22</v>
      </c>
      <c r="E106" s="53" t="s">
        <v>89</v>
      </c>
      <c r="F106" s="24">
        <f t="shared" si="10"/>
        <v>0.25531914893617019</v>
      </c>
      <c r="G106" s="24">
        <f t="shared" si="7"/>
        <v>0.22564364850736726</v>
      </c>
      <c r="H106" s="25">
        <f t="shared" si="13"/>
        <v>8596.3122804956929</v>
      </c>
      <c r="I106" s="25">
        <f t="shared" si="11"/>
        <v>1939.7032666797347</v>
      </c>
      <c r="J106" s="25">
        <f t="shared" si="8"/>
        <v>7597.1711278289613</v>
      </c>
      <c r="K106" s="25">
        <f t="shared" si="14"/>
        <v>17061.075972142185</v>
      </c>
      <c r="L106" s="26">
        <f t="shared" si="12"/>
        <v>1.984697090501508</v>
      </c>
    </row>
    <row r="107" spans="1:12" x14ac:dyDescent="0.2">
      <c r="A107" s="18">
        <v>98</v>
      </c>
      <c r="B107" s="10">
        <v>9</v>
      </c>
      <c r="C107" s="47">
        <v>23</v>
      </c>
      <c r="D107" s="10">
        <v>17</v>
      </c>
      <c r="E107" s="53" t="s">
        <v>90</v>
      </c>
      <c r="F107" s="24">
        <f t="shared" si="10"/>
        <v>0.45</v>
      </c>
      <c r="G107" s="24">
        <f t="shared" si="7"/>
        <v>0.35948952487467795</v>
      </c>
      <c r="H107" s="25">
        <f t="shared" si="13"/>
        <v>6656.609013815958</v>
      </c>
      <c r="I107" s="25">
        <f t="shared" si="11"/>
        <v>2392.9812116531971</v>
      </c>
      <c r="J107" s="25">
        <f t="shared" si="8"/>
        <v>5317.7360258959934</v>
      </c>
      <c r="K107" s="25">
        <f t="shared" si="14"/>
        <v>9463.9048443132233</v>
      </c>
      <c r="L107" s="26">
        <f t="shared" si="12"/>
        <v>1.4217306175968354</v>
      </c>
    </row>
    <row r="108" spans="1:12" x14ac:dyDescent="0.2">
      <c r="A108" s="18">
        <v>99</v>
      </c>
      <c r="B108" s="10">
        <v>6</v>
      </c>
      <c r="C108" s="47">
        <v>10</v>
      </c>
      <c r="D108" s="10">
        <v>13</v>
      </c>
      <c r="E108" s="53" t="s">
        <v>91</v>
      </c>
      <c r="F108" s="24">
        <f t="shared" si="10"/>
        <v>0.52173913043478259</v>
      </c>
      <c r="G108" s="24">
        <f t="shared" si="7"/>
        <v>0.39082855653986454</v>
      </c>
      <c r="H108" s="25">
        <f t="shared" si="13"/>
        <v>4263.6278021627604</v>
      </c>
      <c r="I108" s="25">
        <f t="shared" si="11"/>
        <v>1666.3474995425067</v>
      </c>
      <c r="J108" s="25">
        <f t="shared" si="8"/>
        <v>3193.8327074564713</v>
      </c>
      <c r="K108" s="25">
        <f t="shared" si="14"/>
        <v>4146.1688184172308</v>
      </c>
      <c r="L108" s="26">
        <f t="shared" si="12"/>
        <v>0.97245092930345667</v>
      </c>
    </row>
    <row r="109" spans="1:12" x14ac:dyDescent="0.2">
      <c r="A109" s="18" t="s">
        <v>24</v>
      </c>
      <c r="B109" s="46">
        <v>11</v>
      </c>
      <c r="C109" s="47">
        <v>32</v>
      </c>
      <c r="D109" s="47">
        <v>28</v>
      </c>
      <c r="E109" s="23"/>
      <c r="F109" s="24">
        <f>B109/((C109+D109)/2)</f>
        <v>0.36666666666666664</v>
      </c>
      <c r="G109" s="24">
        <v>1</v>
      </c>
      <c r="H109" s="25">
        <f>H108-I108</f>
        <v>2597.2803026202537</v>
      </c>
      <c r="I109" s="25">
        <f>H109*G109</f>
        <v>2597.2803026202537</v>
      </c>
      <c r="J109" s="25">
        <f>H109*F109</f>
        <v>952.33611096075958</v>
      </c>
      <c r="K109" s="25">
        <f>J109</f>
        <v>952.33611096075958</v>
      </c>
      <c r="L109" s="26">
        <f>K109/H109</f>
        <v>0.36666666666666664</v>
      </c>
    </row>
    <row r="110" spans="1:12" x14ac:dyDescent="0.2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">
      <c r="A112" s="33" t="s">
        <v>11</v>
      </c>
      <c r="B112" s="11"/>
      <c r="C112" s="11"/>
      <c r="D112" s="11"/>
      <c r="H112" s="34"/>
      <c r="I112" s="34"/>
      <c r="J112" s="34"/>
      <c r="K112" s="34"/>
      <c r="L112" s="31"/>
    </row>
    <row r="113" spans="1:12" s="32" customFormat="1" x14ac:dyDescent="0.2">
      <c r="A113" s="35" t="s">
        <v>12</v>
      </c>
      <c r="B113" s="48"/>
      <c r="C113" s="48"/>
      <c r="D113" s="48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13</v>
      </c>
      <c r="B114" s="48"/>
      <c r="C114" s="48"/>
      <c r="D114" s="48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14</v>
      </c>
      <c r="B115" s="48"/>
      <c r="C115" s="48"/>
      <c r="D115" s="48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15</v>
      </c>
      <c r="B116" s="48"/>
      <c r="C116" s="48"/>
      <c r="D116" s="48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16</v>
      </c>
      <c r="B117" s="48"/>
      <c r="C117" s="48"/>
      <c r="D117" s="48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8"/>
      <c r="C118" s="48"/>
      <c r="D118" s="48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8"/>
      <c r="C119" s="48"/>
      <c r="D119" s="48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3" t="s">
        <v>19</v>
      </c>
      <c r="B120" s="48"/>
      <c r="C120" s="48"/>
      <c r="D120" s="48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">
      <c r="A121" s="33" t="s">
        <v>20</v>
      </c>
      <c r="B121" s="48"/>
      <c r="C121" s="48"/>
      <c r="D121" s="48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">
      <c r="A122" s="33" t="s">
        <v>21</v>
      </c>
      <c r="B122" s="48"/>
      <c r="C122" s="48"/>
      <c r="D122" s="48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">
      <c r="A123" s="33" t="s">
        <v>22</v>
      </c>
      <c r="B123" s="48"/>
      <c r="C123" s="48"/>
      <c r="D123" s="48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">
      <c r="A124" s="30"/>
      <c r="B124" s="15"/>
      <c r="C124" s="15"/>
      <c r="D124" s="15"/>
      <c r="E124" s="31"/>
      <c r="F124" s="31"/>
      <c r="G124" s="31"/>
      <c r="H124" s="30"/>
      <c r="I124" s="30"/>
      <c r="J124" s="30"/>
      <c r="K124" s="30"/>
      <c r="L124" s="31"/>
    </row>
    <row r="125" spans="1:12" s="32" customFormat="1" x14ac:dyDescent="0.2">
      <c r="A125" s="7" t="s">
        <v>103</v>
      </c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x14ac:dyDescent="0.2">
      <c r="L197" s="16"/>
    </row>
    <row r="198" spans="1:12" x14ac:dyDescent="0.2">
      <c r="L198" s="16"/>
    </row>
    <row r="199" spans="1:12" x14ac:dyDescent="0.2">
      <c r="L199" s="16"/>
    </row>
    <row r="200" spans="1:12" x14ac:dyDescent="0.2">
      <c r="L200" s="16"/>
    </row>
    <row r="201" spans="1:12" x14ac:dyDescent="0.2">
      <c r="L201" s="16"/>
    </row>
    <row r="202" spans="1:12" x14ac:dyDescent="0.2">
      <c r="L202" s="16"/>
    </row>
    <row r="203" spans="1:12" x14ac:dyDescent="0.2">
      <c r="L203" s="16"/>
    </row>
    <row r="204" spans="1:12" x14ac:dyDescent="0.2">
      <c r="L204" s="16"/>
    </row>
    <row r="205" spans="1:12" x14ac:dyDescent="0.2">
      <c r="L205" s="16"/>
    </row>
    <row r="206" spans="1:12" x14ac:dyDescent="0.2">
      <c r="L206" s="16"/>
    </row>
    <row r="207" spans="1:12" x14ac:dyDescent="0.2">
      <c r="L207" s="16"/>
    </row>
    <row r="208" spans="1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  <row r="609" spans="12:12" x14ac:dyDescent="0.2">
      <c r="L609" s="16"/>
    </row>
    <row r="610" spans="12:12" x14ac:dyDescent="0.2">
      <c r="L610" s="16"/>
    </row>
    <row r="611" spans="12:12" x14ac:dyDescent="0.2">
      <c r="L611" s="16"/>
    </row>
    <row r="612" spans="12:12" x14ac:dyDescent="0.2">
      <c r="L612" s="16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Alcobendas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2010-2023 por edad. Total</dc:title>
  <dc:creator>Dirección General de Economía. Comunidad de Madrid</dc:creator>
  <cp:keywords>Defunciones, Mortalidad, Esperanza de vida, Alcobendas, 2023</cp:keywords>
  <cp:lastModifiedBy>Dirección General de Economía. Comunidad de Madrid</cp:lastModifiedBy>
  <cp:lastPrinted>2019-11-18T12:00:21Z</cp:lastPrinted>
  <dcterms:created xsi:type="dcterms:W3CDTF">2018-03-23T07:16:28Z</dcterms:created>
  <dcterms:modified xsi:type="dcterms:W3CDTF">2025-02-24T07:57:11Z</dcterms:modified>
</cp:coreProperties>
</file>