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0" yWindow="0" windowWidth="21600" windowHeight="9435" tabRatio="646"/>
  </bookViews>
  <sheets>
    <sheet name="Esperanza Vida Alcobendas H " sheetId="15" r:id="rId1"/>
    <sheet name="Esperanza Vida " sheetId="3" r:id="rId2"/>
    <sheet name="2023" sheetId="21" r:id="rId3"/>
    <sheet name="2022" sheetId="20" r:id="rId4"/>
    <sheet name="2021" sheetId="19" r:id="rId5"/>
    <sheet name="2020" sheetId="18" r:id="rId6"/>
    <sheet name="2019" sheetId="17" r:id="rId7"/>
    <sheet name="2018" sheetId="16" r:id="rId8"/>
    <sheet name="2017" sheetId="14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5" l="1"/>
  <c r="D8" i="15"/>
  <c r="E8" i="15"/>
  <c r="F8" i="15"/>
  <c r="G8" i="15"/>
  <c r="H8" i="15"/>
  <c r="I8" i="15"/>
  <c r="J8" i="15"/>
  <c r="K8" i="15"/>
  <c r="L8" i="15"/>
  <c r="M8" i="15"/>
  <c r="N8" i="15"/>
  <c r="O8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B17" i="15"/>
  <c r="B16" i="15"/>
  <c r="B15" i="15"/>
  <c r="B14" i="15"/>
  <c r="B13" i="15"/>
  <c r="B12" i="15"/>
  <c r="B11" i="15"/>
  <c r="B10" i="15"/>
  <c r="B9" i="15"/>
  <c r="B8" i="15"/>
  <c r="C9" i="3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O8" i="3"/>
  <c r="N8" i="3"/>
  <c r="M8" i="3"/>
  <c r="L8" i="3"/>
  <c r="K8" i="3"/>
  <c r="J8" i="3"/>
  <c r="I8" i="3"/>
  <c r="H8" i="3"/>
  <c r="G8" i="3"/>
  <c r="F8" i="3"/>
  <c r="E8" i="3"/>
  <c r="D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8" i="3"/>
  <c r="F9" i="21"/>
  <c r="G9" i="21"/>
  <c r="I9" i="21"/>
  <c r="H10" i="21"/>
  <c r="F10" i="21"/>
  <c r="G10" i="21"/>
  <c r="I10" i="21"/>
  <c r="H11" i="21"/>
  <c r="F11" i="21"/>
  <c r="G11" i="21"/>
  <c r="I11" i="21"/>
  <c r="H12" i="21"/>
  <c r="F12" i="21"/>
  <c r="G12" i="21"/>
  <c r="I12" i="21"/>
  <c r="H13" i="21"/>
  <c r="F13" i="21"/>
  <c r="G13" i="21"/>
  <c r="I13" i="21"/>
  <c r="H14" i="21"/>
  <c r="F14" i="21"/>
  <c r="G14" i="21"/>
  <c r="I14" i="21"/>
  <c r="H15" i="21"/>
  <c r="F15" i="21"/>
  <c r="G15" i="21"/>
  <c r="I15" i="21"/>
  <c r="H16" i="21"/>
  <c r="F16" i="21"/>
  <c r="G16" i="21"/>
  <c r="I16" i="21"/>
  <c r="H17" i="21"/>
  <c r="F17" i="21"/>
  <c r="G17" i="21"/>
  <c r="I17" i="21"/>
  <c r="H18" i="21"/>
  <c r="F18" i="21"/>
  <c r="G18" i="21"/>
  <c r="I18" i="21"/>
  <c r="H19" i="21"/>
  <c r="F19" i="21"/>
  <c r="G19" i="21"/>
  <c r="I19" i="21"/>
  <c r="H20" i="21"/>
  <c r="F20" i="21"/>
  <c r="G20" i="21"/>
  <c r="I20" i="21"/>
  <c r="H21" i="21"/>
  <c r="F21" i="21"/>
  <c r="G21" i="21"/>
  <c r="I21" i="21"/>
  <c r="H22" i="21"/>
  <c r="F22" i="21"/>
  <c r="G22" i="21"/>
  <c r="I22" i="21"/>
  <c r="H23" i="21"/>
  <c r="F23" i="21"/>
  <c r="G23" i="21"/>
  <c r="I23" i="21"/>
  <c r="H24" i="21"/>
  <c r="F24" i="21"/>
  <c r="G24" i="21"/>
  <c r="I24" i="21"/>
  <c r="H25" i="21"/>
  <c r="F25" i="21"/>
  <c r="G25" i="21"/>
  <c r="I25" i="21"/>
  <c r="H26" i="21"/>
  <c r="F26" i="21"/>
  <c r="G26" i="21"/>
  <c r="I26" i="21"/>
  <c r="H27" i="21"/>
  <c r="F27" i="21"/>
  <c r="G27" i="21"/>
  <c r="I27" i="21"/>
  <c r="H28" i="21"/>
  <c r="F28" i="21"/>
  <c r="G28" i="21"/>
  <c r="I28" i="21"/>
  <c r="H29" i="21"/>
  <c r="F29" i="21"/>
  <c r="G29" i="21"/>
  <c r="I29" i="21"/>
  <c r="H30" i="21"/>
  <c r="F30" i="21"/>
  <c r="G30" i="21"/>
  <c r="I30" i="21"/>
  <c r="H31" i="21"/>
  <c r="F31" i="21"/>
  <c r="G31" i="21"/>
  <c r="I31" i="21"/>
  <c r="H32" i="21"/>
  <c r="F32" i="21"/>
  <c r="G32" i="21"/>
  <c r="I32" i="21"/>
  <c r="H33" i="21"/>
  <c r="F33" i="21"/>
  <c r="G33" i="21"/>
  <c r="I33" i="21"/>
  <c r="H34" i="21"/>
  <c r="F34" i="21"/>
  <c r="G34" i="21"/>
  <c r="I34" i="21"/>
  <c r="H35" i="21"/>
  <c r="F35" i="21"/>
  <c r="G35" i="21"/>
  <c r="I35" i="21"/>
  <c r="H36" i="21"/>
  <c r="F36" i="21"/>
  <c r="G36" i="21"/>
  <c r="I36" i="21"/>
  <c r="H37" i="21"/>
  <c r="F37" i="21"/>
  <c r="G37" i="21"/>
  <c r="I37" i="21"/>
  <c r="H38" i="21"/>
  <c r="F38" i="21"/>
  <c r="G38" i="21"/>
  <c r="I38" i="21"/>
  <c r="H39" i="21"/>
  <c r="F39" i="21"/>
  <c r="G39" i="21"/>
  <c r="I39" i="21"/>
  <c r="H40" i="21"/>
  <c r="F40" i="21"/>
  <c r="G40" i="21"/>
  <c r="I40" i="21"/>
  <c r="H41" i="21"/>
  <c r="F41" i="21"/>
  <c r="G41" i="21"/>
  <c r="I41" i="21"/>
  <c r="H42" i="21"/>
  <c r="F42" i="21"/>
  <c r="G42" i="21"/>
  <c r="I42" i="21"/>
  <c r="H43" i="21"/>
  <c r="F43" i="21"/>
  <c r="G43" i="21"/>
  <c r="I43" i="21"/>
  <c r="H44" i="21"/>
  <c r="F44" i="21"/>
  <c r="G44" i="21"/>
  <c r="I44" i="21"/>
  <c r="H45" i="21"/>
  <c r="F45" i="21"/>
  <c r="G45" i="21"/>
  <c r="I45" i="21"/>
  <c r="H46" i="21"/>
  <c r="F46" i="21"/>
  <c r="G46" i="21"/>
  <c r="I46" i="21"/>
  <c r="H47" i="21"/>
  <c r="F47" i="21"/>
  <c r="G47" i="21"/>
  <c r="I47" i="21"/>
  <c r="H48" i="21"/>
  <c r="F48" i="21"/>
  <c r="G48" i="21"/>
  <c r="I48" i="21"/>
  <c r="H49" i="21"/>
  <c r="F49" i="21"/>
  <c r="G49" i="21"/>
  <c r="I49" i="21"/>
  <c r="H50" i="21"/>
  <c r="F50" i="21"/>
  <c r="G50" i="21"/>
  <c r="I50" i="21"/>
  <c r="H51" i="21"/>
  <c r="F51" i="21"/>
  <c r="G51" i="21"/>
  <c r="I51" i="21"/>
  <c r="H52" i="21"/>
  <c r="F52" i="21"/>
  <c r="G52" i="21"/>
  <c r="I52" i="21"/>
  <c r="H53" i="21"/>
  <c r="F53" i="21"/>
  <c r="G53" i="21"/>
  <c r="I53" i="21"/>
  <c r="H54" i="21"/>
  <c r="F54" i="21"/>
  <c r="G54" i="21"/>
  <c r="I54" i="21"/>
  <c r="H55" i="21"/>
  <c r="F55" i="21"/>
  <c r="G55" i="21"/>
  <c r="I55" i="21"/>
  <c r="H56" i="21"/>
  <c r="F56" i="21"/>
  <c r="G56" i="21"/>
  <c r="I56" i="21"/>
  <c r="H57" i="21"/>
  <c r="F57" i="21"/>
  <c r="G57" i="21"/>
  <c r="I57" i="21"/>
  <c r="H58" i="21"/>
  <c r="F58" i="21"/>
  <c r="G58" i="21"/>
  <c r="I58" i="21"/>
  <c r="H59" i="21"/>
  <c r="F59" i="21"/>
  <c r="G59" i="21"/>
  <c r="I59" i="21"/>
  <c r="H60" i="21"/>
  <c r="F60" i="21"/>
  <c r="G60" i="21"/>
  <c r="I60" i="21"/>
  <c r="H61" i="21"/>
  <c r="F61" i="21"/>
  <c r="G61" i="21"/>
  <c r="I61" i="21"/>
  <c r="H62" i="21"/>
  <c r="F62" i="21"/>
  <c r="G62" i="21"/>
  <c r="I62" i="21"/>
  <c r="H63" i="21"/>
  <c r="F63" i="21"/>
  <c r="G63" i="21"/>
  <c r="I63" i="21"/>
  <c r="H64" i="21"/>
  <c r="F64" i="21"/>
  <c r="G64" i="21"/>
  <c r="I64" i="21"/>
  <c r="H65" i="21"/>
  <c r="F65" i="21"/>
  <c r="G65" i="21"/>
  <c r="I65" i="21"/>
  <c r="H66" i="21"/>
  <c r="F66" i="21"/>
  <c r="G66" i="21"/>
  <c r="I66" i="21"/>
  <c r="H67" i="21"/>
  <c r="F67" i="21"/>
  <c r="G67" i="21"/>
  <c r="I67" i="21"/>
  <c r="H68" i="21"/>
  <c r="F68" i="21"/>
  <c r="G68" i="21"/>
  <c r="I68" i="21"/>
  <c r="H69" i="21"/>
  <c r="F69" i="21"/>
  <c r="G69" i="21"/>
  <c r="I69" i="21"/>
  <c r="H70" i="21"/>
  <c r="F70" i="21"/>
  <c r="G70" i="21"/>
  <c r="I70" i="21"/>
  <c r="H71" i="21"/>
  <c r="F71" i="21"/>
  <c r="G71" i="21"/>
  <c r="I71" i="21"/>
  <c r="H72" i="21"/>
  <c r="F72" i="21"/>
  <c r="G72" i="21"/>
  <c r="I72" i="21"/>
  <c r="H73" i="21"/>
  <c r="F73" i="21"/>
  <c r="G73" i="21"/>
  <c r="I73" i="21"/>
  <c r="H74" i="21"/>
  <c r="F74" i="21"/>
  <c r="G74" i="21"/>
  <c r="I74" i="21"/>
  <c r="H75" i="21"/>
  <c r="F75" i="21"/>
  <c r="G75" i="21"/>
  <c r="I75" i="21"/>
  <c r="H76" i="21"/>
  <c r="F76" i="21"/>
  <c r="G76" i="21"/>
  <c r="I76" i="21"/>
  <c r="H77" i="21"/>
  <c r="F77" i="21"/>
  <c r="G77" i="21"/>
  <c r="I77" i="21"/>
  <c r="H78" i="21"/>
  <c r="F78" i="21"/>
  <c r="G78" i="21"/>
  <c r="I78" i="21"/>
  <c r="H79" i="21"/>
  <c r="F79" i="21"/>
  <c r="G79" i="21"/>
  <c r="I79" i="21"/>
  <c r="H80" i="21"/>
  <c r="F80" i="21"/>
  <c r="G80" i="21"/>
  <c r="I80" i="21"/>
  <c r="H81" i="21"/>
  <c r="F81" i="21"/>
  <c r="G81" i="21"/>
  <c r="I81" i="21"/>
  <c r="H82" i="21"/>
  <c r="F82" i="21"/>
  <c r="G82" i="21"/>
  <c r="I82" i="21"/>
  <c r="H83" i="21"/>
  <c r="F83" i="21"/>
  <c r="G83" i="21"/>
  <c r="I83" i="21"/>
  <c r="H84" i="21"/>
  <c r="F84" i="21"/>
  <c r="G84" i="21"/>
  <c r="I84" i="21"/>
  <c r="H85" i="21"/>
  <c r="F85" i="21"/>
  <c r="G85" i="21"/>
  <c r="I85" i="21"/>
  <c r="H86" i="21"/>
  <c r="F86" i="21"/>
  <c r="G86" i="21"/>
  <c r="I86" i="21"/>
  <c r="H87" i="21"/>
  <c r="F87" i="21"/>
  <c r="G87" i="21"/>
  <c r="I87" i="21"/>
  <c r="H88" i="21"/>
  <c r="F88" i="21"/>
  <c r="G88" i="21"/>
  <c r="I88" i="21"/>
  <c r="H89" i="21"/>
  <c r="F89" i="21"/>
  <c r="G89" i="21"/>
  <c r="I89" i="21"/>
  <c r="H90" i="21"/>
  <c r="F90" i="21"/>
  <c r="G90" i="21"/>
  <c r="I90" i="21"/>
  <c r="H91" i="21"/>
  <c r="F91" i="21"/>
  <c r="G91" i="21"/>
  <c r="I91" i="21"/>
  <c r="H92" i="21"/>
  <c r="F92" i="21"/>
  <c r="G92" i="21"/>
  <c r="I92" i="21"/>
  <c r="H93" i="21"/>
  <c r="F93" i="21"/>
  <c r="G93" i="21"/>
  <c r="I93" i="21"/>
  <c r="H94" i="21"/>
  <c r="F94" i="21"/>
  <c r="G94" i="21"/>
  <c r="I94" i="21"/>
  <c r="H95" i="21"/>
  <c r="F95" i="21"/>
  <c r="G95" i="21"/>
  <c r="I95" i="21"/>
  <c r="H96" i="21"/>
  <c r="F96" i="21"/>
  <c r="G96" i="21"/>
  <c r="I96" i="21"/>
  <c r="H97" i="21"/>
  <c r="F97" i="21"/>
  <c r="G97" i="21"/>
  <c r="I97" i="21"/>
  <c r="H98" i="21"/>
  <c r="F98" i="21"/>
  <c r="G98" i="21"/>
  <c r="I98" i="21"/>
  <c r="H99" i="21"/>
  <c r="F99" i="21"/>
  <c r="G99" i="21"/>
  <c r="I99" i="21"/>
  <c r="H100" i="21"/>
  <c r="F100" i="21"/>
  <c r="G100" i="21"/>
  <c r="I100" i="21"/>
  <c r="H101" i="21"/>
  <c r="F101" i="21"/>
  <c r="G101" i="21"/>
  <c r="I101" i="21"/>
  <c r="H102" i="21"/>
  <c r="F102" i="21"/>
  <c r="G102" i="21"/>
  <c r="I102" i="21"/>
  <c r="H103" i="21"/>
  <c r="F103" i="21"/>
  <c r="G103" i="21"/>
  <c r="I103" i="21"/>
  <c r="H104" i="21"/>
  <c r="F104" i="21"/>
  <c r="J104" i="21"/>
  <c r="K104" i="21"/>
  <c r="J103" i="21"/>
  <c r="K103" i="21"/>
  <c r="J102" i="21"/>
  <c r="K102" i="21"/>
  <c r="J101" i="21"/>
  <c r="K101" i="21"/>
  <c r="J100" i="21"/>
  <c r="K100" i="21"/>
  <c r="J99" i="21"/>
  <c r="K99" i="21"/>
  <c r="J98" i="21"/>
  <c r="K98" i="21"/>
  <c r="J97" i="21"/>
  <c r="K97" i="21"/>
  <c r="J96" i="21"/>
  <c r="K96" i="21"/>
  <c r="J95" i="21"/>
  <c r="K95" i="21"/>
  <c r="J94" i="21"/>
  <c r="K94" i="21"/>
  <c r="J93" i="21"/>
  <c r="K93" i="21"/>
  <c r="J92" i="21"/>
  <c r="K92" i="21"/>
  <c r="J91" i="21"/>
  <c r="K91" i="21"/>
  <c r="J90" i="21"/>
  <c r="K90" i="21"/>
  <c r="J89" i="21"/>
  <c r="K89" i="21"/>
  <c r="J88" i="21"/>
  <c r="K88" i="21"/>
  <c r="J87" i="21"/>
  <c r="K87" i="21"/>
  <c r="J86" i="21"/>
  <c r="K86" i="21"/>
  <c r="J85" i="21"/>
  <c r="K85" i="21"/>
  <c r="J84" i="21"/>
  <c r="K84" i="21"/>
  <c r="J83" i="21"/>
  <c r="K83" i="21"/>
  <c r="J82" i="21"/>
  <c r="K82" i="21"/>
  <c r="J81" i="21"/>
  <c r="K81" i="21"/>
  <c r="J80" i="21"/>
  <c r="K80" i="21"/>
  <c r="J79" i="21"/>
  <c r="K79" i="21"/>
  <c r="J78" i="21"/>
  <c r="K78" i="21"/>
  <c r="J77" i="21"/>
  <c r="K77" i="21"/>
  <c r="J76" i="21"/>
  <c r="K76" i="21"/>
  <c r="J75" i="21"/>
  <c r="K75" i="21"/>
  <c r="J74" i="21"/>
  <c r="K74" i="21"/>
  <c r="J73" i="21"/>
  <c r="K73" i="21"/>
  <c r="J72" i="21"/>
  <c r="K72" i="21"/>
  <c r="J71" i="21"/>
  <c r="K71" i="21"/>
  <c r="J70" i="21"/>
  <c r="K70" i="21"/>
  <c r="J69" i="21"/>
  <c r="K69" i="21"/>
  <c r="J68" i="21"/>
  <c r="K68" i="21"/>
  <c r="J67" i="21"/>
  <c r="K67" i="21"/>
  <c r="J66" i="21"/>
  <c r="K66" i="21"/>
  <c r="J65" i="21"/>
  <c r="K65" i="21"/>
  <c r="J64" i="21"/>
  <c r="K64" i="21"/>
  <c r="J63" i="21"/>
  <c r="K63" i="21"/>
  <c r="J62" i="21"/>
  <c r="K62" i="21"/>
  <c r="J61" i="21"/>
  <c r="K61" i="21"/>
  <c r="J60" i="21"/>
  <c r="K60" i="21"/>
  <c r="J59" i="21"/>
  <c r="K59" i="21"/>
  <c r="J58" i="21"/>
  <c r="K58" i="21"/>
  <c r="J57" i="21"/>
  <c r="K57" i="21"/>
  <c r="J56" i="21"/>
  <c r="K56" i="21"/>
  <c r="J55" i="21"/>
  <c r="K55" i="21"/>
  <c r="J54" i="21"/>
  <c r="K54" i="21"/>
  <c r="J53" i="21"/>
  <c r="K53" i="21"/>
  <c r="J52" i="21"/>
  <c r="K52" i="21"/>
  <c r="J51" i="21"/>
  <c r="K51" i="21"/>
  <c r="J50" i="21"/>
  <c r="K50" i="21"/>
  <c r="J49" i="21"/>
  <c r="K49" i="21"/>
  <c r="J48" i="21"/>
  <c r="K48" i="21"/>
  <c r="J47" i="21"/>
  <c r="K47" i="21"/>
  <c r="J46" i="21"/>
  <c r="K46" i="21"/>
  <c r="J45" i="21"/>
  <c r="K45" i="21"/>
  <c r="J44" i="21"/>
  <c r="K44" i="21"/>
  <c r="J43" i="21"/>
  <c r="K43" i="21"/>
  <c r="J42" i="21"/>
  <c r="K42" i="21"/>
  <c r="J41" i="21"/>
  <c r="K41" i="21"/>
  <c r="J40" i="21"/>
  <c r="K40" i="21"/>
  <c r="J39" i="21"/>
  <c r="K39" i="21"/>
  <c r="J38" i="21"/>
  <c r="K38" i="21"/>
  <c r="J37" i="21"/>
  <c r="K37" i="21"/>
  <c r="J36" i="21"/>
  <c r="K36" i="21"/>
  <c r="J35" i="21"/>
  <c r="K35" i="21"/>
  <c r="J34" i="21"/>
  <c r="K34" i="21"/>
  <c r="J33" i="21"/>
  <c r="K33" i="21"/>
  <c r="J32" i="21"/>
  <c r="K32" i="21"/>
  <c r="J31" i="21"/>
  <c r="K31" i="21"/>
  <c r="J30" i="21"/>
  <c r="K30" i="21"/>
  <c r="J29" i="21"/>
  <c r="K29" i="21"/>
  <c r="J28" i="21"/>
  <c r="K28" i="21"/>
  <c r="J27" i="21"/>
  <c r="K27" i="21"/>
  <c r="J26" i="21"/>
  <c r="K26" i="21"/>
  <c r="J25" i="21"/>
  <c r="K25" i="21"/>
  <c r="J24" i="21"/>
  <c r="K24" i="21"/>
  <c r="J23" i="21"/>
  <c r="K23" i="21"/>
  <c r="J22" i="21"/>
  <c r="K22" i="21"/>
  <c r="J21" i="21"/>
  <c r="K21" i="21"/>
  <c r="J20" i="21"/>
  <c r="K20" i="21"/>
  <c r="J19" i="21"/>
  <c r="K19" i="21"/>
  <c r="J18" i="21"/>
  <c r="K18" i="21"/>
  <c r="J17" i="21"/>
  <c r="K17" i="21"/>
  <c r="J16" i="21"/>
  <c r="K16" i="21"/>
  <c r="J15" i="21"/>
  <c r="K15" i="21"/>
  <c r="J14" i="21"/>
  <c r="K14" i="21"/>
  <c r="J13" i="21"/>
  <c r="K13" i="21"/>
  <c r="J12" i="21"/>
  <c r="K12" i="21"/>
  <c r="J11" i="21"/>
  <c r="K11" i="21"/>
  <c r="J10" i="21"/>
  <c r="K10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50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74" i="21"/>
  <c r="L75" i="21"/>
  <c r="L76" i="21"/>
  <c r="L77" i="21"/>
  <c r="L78" i="21"/>
  <c r="L79" i="21"/>
  <c r="L80" i="21"/>
  <c r="L81" i="21"/>
  <c r="L82" i="21"/>
  <c r="L83" i="21"/>
  <c r="L84" i="21"/>
  <c r="L85" i="21"/>
  <c r="L86" i="21"/>
  <c r="L87" i="21"/>
  <c r="L88" i="21"/>
  <c r="L89" i="21"/>
  <c r="L90" i="21"/>
  <c r="L91" i="21"/>
  <c r="L92" i="21"/>
  <c r="L93" i="21"/>
  <c r="L94" i="21"/>
  <c r="L95" i="21"/>
  <c r="L96" i="21"/>
  <c r="L97" i="21"/>
  <c r="L98" i="21"/>
  <c r="L99" i="21"/>
  <c r="L100" i="21"/>
  <c r="L101" i="21"/>
  <c r="L102" i="21"/>
  <c r="L103" i="21"/>
  <c r="J9" i="21"/>
  <c r="K9" i="21"/>
  <c r="L9" i="21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L10" i="16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L10" i="14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J104" i="11"/>
  <c r="K104" i="11"/>
  <c r="J103" i="11"/>
  <c r="K103" i="11"/>
  <c r="J102" i="11"/>
  <c r="K102" i="11"/>
  <c r="J101" i="11"/>
  <c r="K101" i="11"/>
  <c r="J100" i="11"/>
  <c r="K100" i="11"/>
  <c r="J99" i="11"/>
  <c r="K99" i="11"/>
  <c r="J98" i="11"/>
  <c r="K98" i="11"/>
  <c r="J97" i="11"/>
  <c r="K97" i="11"/>
  <c r="J96" i="11"/>
  <c r="K96" i="11"/>
  <c r="J95" i="11"/>
  <c r="K95" i="11"/>
  <c r="J94" i="11"/>
  <c r="K94" i="11"/>
  <c r="J93" i="11"/>
  <c r="K93" i="11"/>
  <c r="J92" i="11"/>
  <c r="K92" i="11"/>
  <c r="J91" i="11"/>
  <c r="K91" i="11"/>
  <c r="J90" i="11"/>
  <c r="K90" i="11"/>
  <c r="J89" i="11"/>
  <c r="K89" i="11"/>
  <c r="J88" i="11"/>
  <c r="K88" i="11"/>
  <c r="J87" i="11"/>
  <c r="K87" i="11"/>
  <c r="J86" i="11"/>
  <c r="K86" i="11"/>
  <c r="J85" i="11"/>
  <c r="K85" i="11"/>
  <c r="J84" i="11"/>
  <c r="K84" i="11"/>
  <c r="J83" i="11"/>
  <c r="K83" i="11"/>
  <c r="J82" i="11"/>
  <c r="K82" i="11"/>
  <c r="J81" i="11"/>
  <c r="K81" i="11"/>
  <c r="J80" i="11"/>
  <c r="K80" i="11"/>
  <c r="J79" i="11"/>
  <c r="K79" i="11"/>
  <c r="J78" i="11"/>
  <c r="K78" i="11"/>
  <c r="J77" i="11"/>
  <c r="K77" i="11"/>
  <c r="J76" i="11"/>
  <c r="K76" i="11"/>
  <c r="J75" i="11"/>
  <c r="K75" i="11"/>
  <c r="J74" i="11"/>
  <c r="K74" i="11"/>
  <c r="J73" i="11"/>
  <c r="K73" i="11"/>
  <c r="J72" i="11"/>
  <c r="K72" i="11"/>
  <c r="J71" i="11"/>
  <c r="K71" i="11"/>
  <c r="J70" i="11"/>
  <c r="K70" i="11"/>
  <c r="J69" i="11"/>
  <c r="K69" i="11"/>
  <c r="J68" i="11"/>
  <c r="K68" i="11"/>
  <c r="J67" i="11"/>
  <c r="K67" i="11"/>
  <c r="J66" i="11"/>
  <c r="K66" i="11"/>
  <c r="J65" i="11"/>
  <c r="K65" i="11"/>
  <c r="J64" i="11"/>
  <c r="K64" i="11"/>
  <c r="J63" i="11"/>
  <c r="K63" i="11"/>
  <c r="J62" i="11"/>
  <c r="K62" i="11"/>
  <c r="J61" i="11"/>
  <c r="K61" i="11"/>
  <c r="J60" i="11"/>
  <c r="K60" i="11"/>
  <c r="J59" i="11"/>
  <c r="K59" i="11"/>
  <c r="J58" i="11"/>
  <c r="K58" i="11"/>
  <c r="J57" i="11"/>
  <c r="K57" i="11"/>
  <c r="J56" i="11"/>
  <c r="K56" i="11"/>
  <c r="J55" i="11"/>
  <c r="K55" i="11"/>
  <c r="J54" i="11"/>
  <c r="K54" i="11"/>
  <c r="J53" i="11"/>
  <c r="K53" i="11"/>
  <c r="J52" i="11"/>
  <c r="K52" i="11"/>
  <c r="J51" i="11"/>
  <c r="K51" i="11"/>
  <c r="J50" i="11"/>
  <c r="K50" i="11"/>
  <c r="J49" i="11"/>
  <c r="K49" i="11"/>
  <c r="J48" i="11"/>
  <c r="K48" i="11"/>
  <c r="J47" i="11"/>
  <c r="K47" i="11"/>
  <c r="J46" i="11"/>
  <c r="K46" i="11"/>
  <c r="J45" i="11"/>
  <c r="K45" i="11"/>
  <c r="J44" i="11"/>
  <c r="K44" i="11"/>
  <c r="J43" i="11"/>
  <c r="K43" i="11"/>
  <c r="J42" i="11"/>
  <c r="K42" i="11"/>
  <c r="J41" i="11"/>
  <c r="K41" i="11"/>
  <c r="J40" i="11"/>
  <c r="K40" i="11"/>
  <c r="J39" i="11"/>
  <c r="K39" i="11"/>
  <c r="J38" i="11"/>
  <c r="K38" i="11"/>
  <c r="J37" i="11"/>
  <c r="K37" i="11"/>
  <c r="J36" i="11"/>
  <c r="K36" i="11"/>
  <c r="J35" i="11"/>
  <c r="K35" i="11"/>
  <c r="J34" i="11"/>
  <c r="K34" i="11"/>
  <c r="J33" i="11"/>
  <c r="K33" i="11"/>
  <c r="J32" i="11"/>
  <c r="K32" i="11"/>
  <c r="J31" i="11"/>
  <c r="K31" i="11"/>
  <c r="J30" i="11"/>
  <c r="K30" i="11"/>
  <c r="J29" i="11"/>
  <c r="K29" i="11"/>
  <c r="J28" i="11"/>
  <c r="K28" i="11"/>
  <c r="J27" i="11"/>
  <c r="K27" i="11"/>
  <c r="J26" i="11"/>
  <c r="K26" i="11"/>
  <c r="J25" i="11"/>
  <c r="K25" i="11"/>
  <c r="J24" i="11"/>
  <c r="K24" i="11"/>
  <c r="J23" i="11"/>
  <c r="K23" i="11"/>
  <c r="J22" i="11"/>
  <c r="K22" i="11"/>
  <c r="J21" i="11"/>
  <c r="K21" i="11"/>
  <c r="J20" i="11"/>
  <c r="K20" i="11"/>
  <c r="J19" i="11"/>
  <c r="K19" i="11"/>
  <c r="J18" i="11"/>
  <c r="K18" i="11"/>
  <c r="J17" i="11"/>
  <c r="K17" i="11"/>
  <c r="J16" i="11"/>
  <c r="K16" i="11"/>
  <c r="J15" i="11"/>
  <c r="K15" i="11"/>
  <c r="J14" i="11"/>
  <c r="K14" i="11"/>
  <c r="J13" i="11"/>
  <c r="K13" i="11"/>
  <c r="J12" i="11"/>
  <c r="K12" i="11"/>
  <c r="J11" i="11"/>
  <c r="K11" i="11"/>
  <c r="J10" i="11"/>
  <c r="K10" i="11"/>
  <c r="L10" i="11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J104" i="10"/>
  <c r="K104" i="10"/>
  <c r="J103" i="10"/>
  <c r="K103" i="10"/>
  <c r="J102" i="10"/>
  <c r="K102" i="10"/>
  <c r="J101" i="10"/>
  <c r="K101" i="10"/>
  <c r="J100" i="10"/>
  <c r="K100" i="10"/>
  <c r="J99" i="10"/>
  <c r="K99" i="10"/>
  <c r="J98" i="10"/>
  <c r="K98" i="10"/>
  <c r="J97" i="10"/>
  <c r="K97" i="10"/>
  <c r="J96" i="10"/>
  <c r="K96" i="10"/>
  <c r="J95" i="10"/>
  <c r="K95" i="10"/>
  <c r="J94" i="10"/>
  <c r="K94" i="10"/>
  <c r="J93" i="10"/>
  <c r="K93" i="10"/>
  <c r="J92" i="10"/>
  <c r="K92" i="10"/>
  <c r="J91" i="10"/>
  <c r="K91" i="10"/>
  <c r="J90" i="10"/>
  <c r="K90" i="10"/>
  <c r="J89" i="10"/>
  <c r="K89" i="10"/>
  <c r="J88" i="10"/>
  <c r="K88" i="10"/>
  <c r="J87" i="10"/>
  <c r="K87" i="10"/>
  <c r="J86" i="10"/>
  <c r="K86" i="10"/>
  <c r="J85" i="10"/>
  <c r="K85" i="10"/>
  <c r="J84" i="10"/>
  <c r="K84" i="10"/>
  <c r="J83" i="10"/>
  <c r="K83" i="10"/>
  <c r="J82" i="10"/>
  <c r="K82" i="10"/>
  <c r="J81" i="10"/>
  <c r="K81" i="10"/>
  <c r="J80" i="10"/>
  <c r="K80" i="10"/>
  <c r="J79" i="10"/>
  <c r="K79" i="10"/>
  <c r="J78" i="10"/>
  <c r="K78" i="10"/>
  <c r="J77" i="10"/>
  <c r="K77" i="10"/>
  <c r="J76" i="10"/>
  <c r="K76" i="10"/>
  <c r="J75" i="10"/>
  <c r="K75" i="10"/>
  <c r="J74" i="10"/>
  <c r="K74" i="10"/>
  <c r="J73" i="10"/>
  <c r="K73" i="10"/>
  <c r="J72" i="10"/>
  <c r="K72" i="10"/>
  <c r="J71" i="10"/>
  <c r="K71" i="10"/>
  <c r="J70" i="10"/>
  <c r="K70" i="10"/>
  <c r="J69" i="10"/>
  <c r="K69" i="10"/>
  <c r="J68" i="10"/>
  <c r="K68" i="10"/>
  <c r="J67" i="10"/>
  <c r="K67" i="10"/>
  <c r="J66" i="10"/>
  <c r="K66" i="10"/>
  <c r="J65" i="10"/>
  <c r="K65" i="10"/>
  <c r="J64" i="10"/>
  <c r="K64" i="10"/>
  <c r="J63" i="10"/>
  <c r="K63" i="10"/>
  <c r="J62" i="10"/>
  <c r="K62" i="10"/>
  <c r="J61" i="10"/>
  <c r="K61" i="10"/>
  <c r="J60" i="10"/>
  <c r="K60" i="10"/>
  <c r="J59" i="10"/>
  <c r="K59" i="10"/>
  <c r="J58" i="10"/>
  <c r="K58" i="10"/>
  <c r="J57" i="10"/>
  <c r="K57" i="10"/>
  <c r="J56" i="10"/>
  <c r="K56" i="10"/>
  <c r="J55" i="10"/>
  <c r="K55" i="10"/>
  <c r="J54" i="10"/>
  <c r="K54" i="10"/>
  <c r="J53" i="10"/>
  <c r="K53" i="10"/>
  <c r="J52" i="10"/>
  <c r="K52" i="10"/>
  <c r="J51" i="10"/>
  <c r="K51" i="10"/>
  <c r="J50" i="10"/>
  <c r="K50" i="10"/>
  <c r="J49" i="10"/>
  <c r="K49" i="10"/>
  <c r="J48" i="10"/>
  <c r="K48" i="10"/>
  <c r="J47" i="10"/>
  <c r="K47" i="10"/>
  <c r="J46" i="10"/>
  <c r="K46" i="10"/>
  <c r="J45" i="10"/>
  <c r="K45" i="10"/>
  <c r="J44" i="10"/>
  <c r="K44" i="10"/>
  <c r="J43" i="10"/>
  <c r="K43" i="10"/>
  <c r="J42" i="10"/>
  <c r="K42" i="10"/>
  <c r="J41" i="10"/>
  <c r="K41" i="10"/>
  <c r="J40" i="10"/>
  <c r="K40" i="10"/>
  <c r="J39" i="10"/>
  <c r="K39" i="10"/>
  <c r="J38" i="10"/>
  <c r="K38" i="10"/>
  <c r="J37" i="10"/>
  <c r="K37" i="10"/>
  <c r="J36" i="10"/>
  <c r="K36" i="10"/>
  <c r="J35" i="10"/>
  <c r="K35" i="10"/>
  <c r="J34" i="10"/>
  <c r="K34" i="10"/>
  <c r="J33" i="10"/>
  <c r="K33" i="10"/>
  <c r="J32" i="10"/>
  <c r="K32" i="10"/>
  <c r="J31" i="10"/>
  <c r="K31" i="10"/>
  <c r="J30" i="10"/>
  <c r="K30" i="10"/>
  <c r="J29" i="10"/>
  <c r="K29" i="10"/>
  <c r="J28" i="10"/>
  <c r="K28" i="10"/>
  <c r="J27" i="10"/>
  <c r="K27" i="10"/>
  <c r="J26" i="10"/>
  <c r="K26" i="10"/>
  <c r="J25" i="10"/>
  <c r="K25" i="10"/>
  <c r="J24" i="10"/>
  <c r="K24" i="10"/>
  <c r="J23" i="10"/>
  <c r="K23" i="10"/>
  <c r="J22" i="10"/>
  <c r="K22" i="10"/>
  <c r="J21" i="10"/>
  <c r="K21" i="10"/>
  <c r="J20" i="10"/>
  <c r="K20" i="10"/>
  <c r="J19" i="10"/>
  <c r="K19" i="10"/>
  <c r="J18" i="10"/>
  <c r="K18" i="10"/>
  <c r="J17" i="10"/>
  <c r="K17" i="10"/>
  <c r="J16" i="10"/>
  <c r="K16" i="10"/>
  <c r="J15" i="10"/>
  <c r="K15" i="10"/>
  <c r="J14" i="10"/>
  <c r="K14" i="10"/>
  <c r="J13" i="10"/>
  <c r="K13" i="10"/>
  <c r="J12" i="10"/>
  <c r="K12" i="10"/>
  <c r="J11" i="10"/>
  <c r="K11" i="10"/>
  <c r="J10" i="10"/>
  <c r="K10" i="10"/>
  <c r="L10" i="10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J104" i="9"/>
  <c r="K104" i="9"/>
  <c r="J103" i="9"/>
  <c r="K103" i="9"/>
  <c r="J102" i="9"/>
  <c r="K102" i="9"/>
  <c r="J101" i="9"/>
  <c r="K101" i="9"/>
  <c r="J100" i="9"/>
  <c r="K100" i="9"/>
  <c r="J99" i="9"/>
  <c r="K99" i="9"/>
  <c r="J98" i="9"/>
  <c r="K98" i="9"/>
  <c r="J97" i="9"/>
  <c r="K97" i="9"/>
  <c r="J96" i="9"/>
  <c r="K96" i="9"/>
  <c r="J95" i="9"/>
  <c r="K95" i="9"/>
  <c r="J94" i="9"/>
  <c r="K94" i="9"/>
  <c r="J93" i="9"/>
  <c r="K93" i="9"/>
  <c r="J92" i="9"/>
  <c r="K92" i="9"/>
  <c r="J91" i="9"/>
  <c r="K91" i="9"/>
  <c r="J90" i="9"/>
  <c r="K90" i="9"/>
  <c r="J89" i="9"/>
  <c r="K89" i="9"/>
  <c r="J88" i="9"/>
  <c r="K88" i="9"/>
  <c r="J87" i="9"/>
  <c r="K87" i="9"/>
  <c r="J86" i="9"/>
  <c r="K86" i="9"/>
  <c r="J85" i="9"/>
  <c r="K85" i="9"/>
  <c r="J84" i="9"/>
  <c r="K84" i="9"/>
  <c r="J83" i="9"/>
  <c r="K83" i="9"/>
  <c r="J82" i="9"/>
  <c r="K82" i="9"/>
  <c r="J81" i="9"/>
  <c r="K81" i="9"/>
  <c r="J80" i="9"/>
  <c r="K80" i="9"/>
  <c r="J79" i="9"/>
  <c r="K79" i="9"/>
  <c r="J78" i="9"/>
  <c r="K78" i="9"/>
  <c r="J77" i="9"/>
  <c r="K77" i="9"/>
  <c r="J76" i="9"/>
  <c r="K76" i="9"/>
  <c r="J75" i="9"/>
  <c r="K75" i="9"/>
  <c r="J74" i="9"/>
  <c r="K74" i="9"/>
  <c r="J73" i="9"/>
  <c r="K73" i="9"/>
  <c r="J72" i="9"/>
  <c r="K72" i="9"/>
  <c r="J71" i="9"/>
  <c r="K71" i="9"/>
  <c r="J70" i="9"/>
  <c r="K70" i="9"/>
  <c r="J69" i="9"/>
  <c r="K69" i="9"/>
  <c r="J68" i="9"/>
  <c r="K68" i="9"/>
  <c r="J67" i="9"/>
  <c r="K67" i="9"/>
  <c r="J66" i="9"/>
  <c r="K66" i="9"/>
  <c r="J65" i="9"/>
  <c r="K65" i="9"/>
  <c r="J64" i="9"/>
  <c r="K64" i="9"/>
  <c r="J63" i="9"/>
  <c r="K63" i="9"/>
  <c r="J62" i="9"/>
  <c r="K62" i="9"/>
  <c r="J61" i="9"/>
  <c r="K61" i="9"/>
  <c r="J60" i="9"/>
  <c r="K60" i="9"/>
  <c r="J59" i="9"/>
  <c r="K59" i="9"/>
  <c r="J58" i="9"/>
  <c r="K58" i="9"/>
  <c r="J57" i="9"/>
  <c r="K57" i="9"/>
  <c r="J56" i="9"/>
  <c r="K56" i="9"/>
  <c r="J55" i="9"/>
  <c r="K55" i="9"/>
  <c r="J54" i="9"/>
  <c r="K54" i="9"/>
  <c r="J53" i="9"/>
  <c r="K53" i="9"/>
  <c r="J52" i="9"/>
  <c r="K52" i="9"/>
  <c r="J51" i="9"/>
  <c r="K51" i="9"/>
  <c r="J50" i="9"/>
  <c r="K50" i="9"/>
  <c r="J49" i="9"/>
  <c r="K49" i="9"/>
  <c r="J48" i="9"/>
  <c r="K48" i="9"/>
  <c r="J47" i="9"/>
  <c r="K47" i="9"/>
  <c r="J46" i="9"/>
  <c r="K46" i="9"/>
  <c r="J45" i="9"/>
  <c r="K45" i="9"/>
  <c r="J44" i="9"/>
  <c r="K44" i="9"/>
  <c r="J43" i="9"/>
  <c r="K43" i="9"/>
  <c r="J42" i="9"/>
  <c r="K42" i="9"/>
  <c r="J41" i="9"/>
  <c r="K41" i="9"/>
  <c r="J40" i="9"/>
  <c r="K40" i="9"/>
  <c r="J39" i="9"/>
  <c r="K39" i="9"/>
  <c r="J38" i="9"/>
  <c r="K38" i="9"/>
  <c r="J37" i="9"/>
  <c r="K37" i="9"/>
  <c r="J36" i="9"/>
  <c r="K36" i="9"/>
  <c r="J35" i="9"/>
  <c r="K35" i="9"/>
  <c r="J34" i="9"/>
  <c r="K34" i="9"/>
  <c r="J33" i="9"/>
  <c r="K33" i="9"/>
  <c r="J32" i="9"/>
  <c r="K32" i="9"/>
  <c r="J31" i="9"/>
  <c r="K31" i="9"/>
  <c r="J30" i="9"/>
  <c r="K30" i="9"/>
  <c r="J29" i="9"/>
  <c r="K29" i="9"/>
  <c r="J28" i="9"/>
  <c r="K28" i="9"/>
  <c r="J27" i="9"/>
  <c r="K27" i="9"/>
  <c r="J26" i="9"/>
  <c r="K26" i="9"/>
  <c r="J25" i="9"/>
  <c r="K25" i="9"/>
  <c r="J24" i="9"/>
  <c r="K24" i="9"/>
  <c r="J23" i="9"/>
  <c r="K23" i="9"/>
  <c r="J22" i="9"/>
  <c r="K22" i="9"/>
  <c r="J21" i="9"/>
  <c r="K21" i="9"/>
  <c r="J20" i="9"/>
  <c r="K20" i="9"/>
  <c r="J19" i="9"/>
  <c r="K19" i="9"/>
  <c r="J18" i="9"/>
  <c r="K18" i="9"/>
  <c r="J17" i="9"/>
  <c r="K17" i="9"/>
  <c r="J16" i="9"/>
  <c r="K16" i="9"/>
  <c r="J15" i="9"/>
  <c r="K15" i="9"/>
  <c r="J14" i="9"/>
  <c r="K14" i="9"/>
  <c r="J13" i="9"/>
  <c r="K13" i="9"/>
  <c r="J12" i="9"/>
  <c r="K12" i="9"/>
  <c r="J11" i="9"/>
  <c r="K11" i="9"/>
  <c r="J10" i="9"/>
  <c r="K10" i="9"/>
  <c r="L10" i="9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J104" i="4"/>
  <c r="K104" i="4"/>
  <c r="J103" i="4"/>
  <c r="K103" i="4"/>
  <c r="J102" i="4"/>
  <c r="K102" i="4"/>
  <c r="J101" i="4"/>
  <c r="K101" i="4"/>
  <c r="J100" i="4"/>
  <c r="K100" i="4"/>
  <c r="J99" i="4"/>
  <c r="K99" i="4"/>
  <c r="J98" i="4"/>
  <c r="K98" i="4"/>
  <c r="J97" i="4"/>
  <c r="K97" i="4"/>
  <c r="J96" i="4"/>
  <c r="K96" i="4"/>
  <c r="J95" i="4"/>
  <c r="K95" i="4"/>
  <c r="J94" i="4"/>
  <c r="K94" i="4"/>
  <c r="J93" i="4"/>
  <c r="K93" i="4"/>
  <c r="J92" i="4"/>
  <c r="K92" i="4"/>
  <c r="J91" i="4"/>
  <c r="K91" i="4"/>
  <c r="J90" i="4"/>
  <c r="K90" i="4"/>
  <c r="J89" i="4"/>
  <c r="K89" i="4"/>
  <c r="J88" i="4"/>
  <c r="K88" i="4"/>
  <c r="J87" i="4"/>
  <c r="K87" i="4"/>
  <c r="J86" i="4"/>
  <c r="K86" i="4"/>
  <c r="J85" i="4"/>
  <c r="K85" i="4"/>
  <c r="J84" i="4"/>
  <c r="K84" i="4"/>
  <c r="J83" i="4"/>
  <c r="K83" i="4"/>
  <c r="J82" i="4"/>
  <c r="K82" i="4"/>
  <c r="J81" i="4"/>
  <c r="K81" i="4"/>
  <c r="J80" i="4"/>
  <c r="K80" i="4"/>
  <c r="J79" i="4"/>
  <c r="K79" i="4"/>
  <c r="J78" i="4"/>
  <c r="K78" i="4"/>
  <c r="J77" i="4"/>
  <c r="K77" i="4"/>
  <c r="J76" i="4"/>
  <c r="K76" i="4"/>
  <c r="J75" i="4"/>
  <c r="K75" i="4"/>
  <c r="J74" i="4"/>
  <c r="K74" i="4"/>
  <c r="J73" i="4"/>
  <c r="K73" i="4"/>
  <c r="J72" i="4"/>
  <c r="K72" i="4"/>
  <c r="J71" i="4"/>
  <c r="K71" i="4"/>
  <c r="J70" i="4"/>
  <c r="K70" i="4"/>
  <c r="J69" i="4"/>
  <c r="K69" i="4"/>
  <c r="J68" i="4"/>
  <c r="K68" i="4"/>
  <c r="J67" i="4"/>
  <c r="K67" i="4"/>
  <c r="J66" i="4"/>
  <c r="K66" i="4"/>
  <c r="J65" i="4"/>
  <c r="K65" i="4"/>
  <c r="J64" i="4"/>
  <c r="K64" i="4"/>
  <c r="J63" i="4"/>
  <c r="K63" i="4"/>
  <c r="J62" i="4"/>
  <c r="K62" i="4"/>
  <c r="J61" i="4"/>
  <c r="K61" i="4"/>
  <c r="J60" i="4"/>
  <c r="K60" i="4"/>
  <c r="J59" i="4"/>
  <c r="K59" i="4"/>
  <c r="J58" i="4"/>
  <c r="K58" i="4"/>
  <c r="J57" i="4"/>
  <c r="K57" i="4"/>
  <c r="J56" i="4"/>
  <c r="K56" i="4"/>
  <c r="J55" i="4"/>
  <c r="K55" i="4"/>
  <c r="J54" i="4"/>
  <c r="K54" i="4"/>
  <c r="J53" i="4"/>
  <c r="K53" i="4"/>
  <c r="J52" i="4"/>
  <c r="K52" i="4"/>
  <c r="J51" i="4"/>
  <c r="K51" i="4"/>
  <c r="J50" i="4"/>
  <c r="K50" i="4"/>
  <c r="J49" i="4"/>
  <c r="K49" i="4"/>
  <c r="J48" i="4"/>
  <c r="K48" i="4"/>
  <c r="J47" i="4"/>
  <c r="K47" i="4"/>
  <c r="J46" i="4"/>
  <c r="K46" i="4"/>
  <c r="J45" i="4"/>
  <c r="K45" i="4"/>
  <c r="J44" i="4"/>
  <c r="K44" i="4"/>
  <c r="J43" i="4"/>
  <c r="K43" i="4"/>
  <c r="J42" i="4"/>
  <c r="K42" i="4"/>
  <c r="J41" i="4"/>
  <c r="K41" i="4"/>
  <c r="J40" i="4"/>
  <c r="K40" i="4"/>
  <c r="J39" i="4"/>
  <c r="K39" i="4"/>
  <c r="J38" i="4"/>
  <c r="K38" i="4"/>
  <c r="J37" i="4"/>
  <c r="K37" i="4"/>
  <c r="J36" i="4"/>
  <c r="K36" i="4"/>
  <c r="J35" i="4"/>
  <c r="K35" i="4"/>
  <c r="J34" i="4"/>
  <c r="K34" i="4"/>
  <c r="J33" i="4"/>
  <c r="K33" i="4"/>
  <c r="J32" i="4"/>
  <c r="K32" i="4"/>
  <c r="J31" i="4"/>
  <c r="K31" i="4"/>
  <c r="J30" i="4"/>
  <c r="K30" i="4"/>
  <c r="J29" i="4"/>
  <c r="K29" i="4"/>
  <c r="J28" i="4"/>
  <c r="K28" i="4"/>
  <c r="J27" i="4"/>
  <c r="K27" i="4"/>
  <c r="J26" i="4"/>
  <c r="K26" i="4"/>
  <c r="J25" i="4"/>
  <c r="K25" i="4"/>
  <c r="J24" i="4"/>
  <c r="K24" i="4"/>
  <c r="J23" i="4"/>
  <c r="K23" i="4"/>
  <c r="J22" i="4"/>
  <c r="K22" i="4"/>
  <c r="J21" i="4"/>
  <c r="K21" i="4"/>
  <c r="J20" i="4"/>
  <c r="K20" i="4"/>
  <c r="J19" i="4"/>
  <c r="K19" i="4"/>
  <c r="J18" i="4"/>
  <c r="K18" i="4"/>
  <c r="J17" i="4"/>
  <c r="K17" i="4"/>
  <c r="J16" i="4"/>
  <c r="K16" i="4"/>
  <c r="J15" i="4"/>
  <c r="K15" i="4"/>
  <c r="J14" i="4"/>
  <c r="K14" i="4"/>
  <c r="J13" i="4"/>
  <c r="K13" i="4"/>
  <c r="J12" i="4"/>
  <c r="K12" i="4"/>
  <c r="J11" i="4"/>
  <c r="K11" i="4"/>
  <c r="J10" i="4"/>
  <c r="K10" i="4"/>
  <c r="L10" i="4"/>
  <c r="F9" i="6"/>
  <c r="G9" i="6"/>
  <c r="I9" i="6"/>
  <c r="H10" i="6"/>
  <c r="F10" i="6"/>
  <c r="G10" i="6"/>
  <c r="I10" i="6"/>
  <c r="H11" i="6"/>
  <c r="F11" i="6"/>
  <c r="G11" i="6"/>
  <c r="I11" i="6"/>
  <c r="H12" i="6"/>
  <c r="F12" i="6"/>
  <c r="G12" i="6"/>
  <c r="I12" i="6"/>
  <c r="H13" i="6"/>
  <c r="F13" i="6"/>
  <c r="G13" i="6"/>
  <c r="I13" i="6"/>
  <c r="H14" i="6"/>
  <c r="F14" i="6"/>
  <c r="G14" i="6"/>
  <c r="I14" i="6"/>
  <c r="H15" i="6"/>
  <c r="F15" i="6"/>
  <c r="G15" i="6"/>
  <c r="I15" i="6"/>
  <c r="H16" i="6"/>
  <c r="F16" i="6"/>
  <c r="G16" i="6"/>
  <c r="I16" i="6"/>
  <c r="H17" i="6"/>
  <c r="F17" i="6"/>
  <c r="G17" i="6"/>
  <c r="I17" i="6"/>
  <c r="H18" i="6"/>
  <c r="F18" i="6"/>
  <c r="G18" i="6"/>
  <c r="I18" i="6"/>
  <c r="H19" i="6"/>
  <c r="F19" i="6"/>
  <c r="G19" i="6"/>
  <c r="I19" i="6"/>
  <c r="H20" i="6"/>
  <c r="F20" i="6"/>
  <c r="G20" i="6"/>
  <c r="I20" i="6"/>
  <c r="H21" i="6"/>
  <c r="F21" i="6"/>
  <c r="G21" i="6"/>
  <c r="I21" i="6"/>
  <c r="H22" i="6"/>
  <c r="F22" i="6"/>
  <c r="G22" i="6"/>
  <c r="I22" i="6"/>
  <c r="H23" i="6"/>
  <c r="F23" i="6"/>
  <c r="G23" i="6"/>
  <c r="I23" i="6"/>
  <c r="H24" i="6"/>
  <c r="F24" i="6"/>
  <c r="G24" i="6"/>
  <c r="I24" i="6"/>
  <c r="H25" i="6"/>
  <c r="F25" i="6"/>
  <c r="G25" i="6"/>
  <c r="I25" i="6"/>
  <c r="H26" i="6"/>
  <c r="F26" i="6"/>
  <c r="G26" i="6"/>
  <c r="I26" i="6"/>
  <c r="H27" i="6"/>
  <c r="F27" i="6"/>
  <c r="G27" i="6"/>
  <c r="I27" i="6"/>
  <c r="H28" i="6"/>
  <c r="F28" i="6"/>
  <c r="G28" i="6"/>
  <c r="I28" i="6"/>
  <c r="H29" i="6"/>
  <c r="F29" i="6"/>
  <c r="G29" i="6"/>
  <c r="I29" i="6"/>
  <c r="H30" i="6"/>
  <c r="F30" i="6"/>
  <c r="G30" i="6"/>
  <c r="I30" i="6"/>
  <c r="H31" i="6"/>
  <c r="F31" i="6"/>
  <c r="G31" i="6"/>
  <c r="I31" i="6"/>
  <c r="H32" i="6"/>
  <c r="F32" i="6"/>
  <c r="G32" i="6"/>
  <c r="I32" i="6"/>
  <c r="H33" i="6"/>
  <c r="F33" i="6"/>
  <c r="G33" i="6"/>
  <c r="I33" i="6"/>
  <c r="H34" i="6"/>
  <c r="F34" i="6"/>
  <c r="G34" i="6"/>
  <c r="I34" i="6"/>
  <c r="H35" i="6"/>
  <c r="F35" i="6"/>
  <c r="G35" i="6"/>
  <c r="I35" i="6"/>
  <c r="H36" i="6"/>
  <c r="F36" i="6"/>
  <c r="G36" i="6"/>
  <c r="I36" i="6"/>
  <c r="H37" i="6"/>
  <c r="F37" i="6"/>
  <c r="G37" i="6"/>
  <c r="I37" i="6"/>
  <c r="H38" i="6"/>
  <c r="F38" i="6"/>
  <c r="G38" i="6"/>
  <c r="I38" i="6"/>
  <c r="H39" i="6"/>
  <c r="F39" i="6"/>
  <c r="G39" i="6"/>
  <c r="I39" i="6"/>
  <c r="H40" i="6"/>
  <c r="F40" i="6"/>
  <c r="G40" i="6"/>
  <c r="I40" i="6"/>
  <c r="H41" i="6"/>
  <c r="F41" i="6"/>
  <c r="G41" i="6"/>
  <c r="I41" i="6"/>
  <c r="H42" i="6"/>
  <c r="F42" i="6"/>
  <c r="G42" i="6"/>
  <c r="I42" i="6"/>
  <c r="H43" i="6"/>
  <c r="F43" i="6"/>
  <c r="G43" i="6"/>
  <c r="I43" i="6"/>
  <c r="H44" i="6"/>
  <c r="F44" i="6"/>
  <c r="G44" i="6"/>
  <c r="I44" i="6"/>
  <c r="H45" i="6"/>
  <c r="F45" i="6"/>
  <c r="G45" i="6"/>
  <c r="I45" i="6"/>
  <c r="H46" i="6"/>
  <c r="F46" i="6"/>
  <c r="G46" i="6"/>
  <c r="I46" i="6"/>
  <c r="H47" i="6"/>
  <c r="F47" i="6"/>
  <c r="G47" i="6"/>
  <c r="I47" i="6"/>
  <c r="H48" i="6"/>
  <c r="F48" i="6"/>
  <c r="G48" i="6"/>
  <c r="I48" i="6"/>
  <c r="H49" i="6"/>
  <c r="F49" i="6"/>
  <c r="G49" i="6"/>
  <c r="I49" i="6"/>
  <c r="H50" i="6"/>
  <c r="F50" i="6"/>
  <c r="G50" i="6"/>
  <c r="I50" i="6"/>
  <c r="H51" i="6"/>
  <c r="F51" i="6"/>
  <c r="G51" i="6"/>
  <c r="I51" i="6"/>
  <c r="H52" i="6"/>
  <c r="F52" i="6"/>
  <c r="G52" i="6"/>
  <c r="I52" i="6"/>
  <c r="H53" i="6"/>
  <c r="F53" i="6"/>
  <c r="G53" i="6"/>
  <c r="I53" i="6"/>
  <c r="H54" i="6"/>
  <c r="F54" i="6"/>
  <c r="G54" i="6"/>
  <c r="I54" i="6"/>
  <c r="H55" i="6"/>
  <c r="F55" i="6"/>
  <c r="G55" i="6"/>
  <c r="I55" i="6"/>
  <c r="H56" i="6"/>
  <c r="F56" i="6"/>
  <c r="G56" i="6"/>
  <c r="I56" i="6"/>
  <c r="H57" i="6"/>
  <c r="F57" i="6"/>
  <c r="G57" i="6"/>
  <c r="I57" i="6"/>
  <c r="H58" i="6"/>
  <c r="F58" i="6"/>
  <c r="G58" i="6"/>
  <c r="I58" i="6"/>
  <c r="H59" i="6"/>
  <c r="F59" i="6"/>
  <c r="G59" i="6"/>
  <c r="I59" i="6"/>
  <c r="H60" i="6"/>
  <c r="F60" i="6"/>
  <c r="G60" i="6"/>
  <c r="I60" i="6"/>
  <c r="H61" i="6"/>
  <c r="F61" i="6"/>
  <c r="G61" i="6"/>
  <c r="I61" i="6"/>
  <c r="H62" i="6"/>
  <c r="F62" i="6"/>
  <c r="G62" i="6"/>
  <c r="I62" i="6"/>
  <c r="H63" i="6"/>
  <c r="F63" i="6"/>
  <c r="G63" i="6"/>
  <c r="I63" i="6"/>
  <c r="H64" i="6"/>
  <c r="F64" i="6"/>
  <c r="G64" i="6"/>
  <c r="I64" i="6"/>
  <c r="H65" i="6"/>
  <c r="F65" i="6"/>
  <c r="G65" i="6"/>
  <c r="I65" i="6"/>
  <c r="H66" i="6"/>
  <c r="F66" i="6"/>
  <c r="G66" i="6"/>
  <c r="I66" i="6"/>
  <c r="H67" i="6"/>
  <c r="F67" i="6"/>
  <c r="G67" i="6"/>
  <c r="I67" i="6"/>
  <c r="H68" i="6"/>
  <c r="F68" i="6"/>
  <c r="G68" i="6"/>
  <c r="I68" i="6"/>
  <c r="H69" i="6"/>
  <c r="F69" i="6"/>
  <c r="G69" i="6"/>
  <c r="I69" i="6"/>
  <c r="H70" i="6"/>
  <c r="F70" i="6"/>
  <c r="G70" i="6"/>
  <c r="I70" i="6"/>
  <c r="H71" i="6"/>
  <c r="F71" i="6"/>
  <c r="G71" i="6"/>
  <c r="I71" i="6"/>
  <c r="H72" i="6"/>
  <c r="F72" i="6"/>
  <c r="G72" i="6"/>
  <c r="I72" i="6"/>
  <c r="H73" i="6"/>
  <c r="F73" i="6"/>
  <c r="G73" i="6"/>
  <c r="I73" i="6"/>
  <c r="H74" i="6"/>
  <c r="F74" i="6"/>
  <c r="G74" i="6"/>
  <c r="I74" i="6"/>
  <c r="H75" i="6"/>
  <c r="F75" i="6"/>
  <c r="G75" i="6"/>
  <c r="I75" i="6"/>
  <c r="H76" i="6"/>
  <c r="F76" i="6"/>
  <c r="G76" i="6"/>
  <c r="I76" i="6"/>
  <c r="H77" i="6"/>
  <c r="F77" i="6"/>
  <c r="G77" i="6"/>
  <c r="I77" i="6"/>
  <c r="H78" i="6"/>
  <c r="F78" i="6"/>
  <c r="G78" i="6"/>
  <c r="I78" i="6"/>
  <c r="H79" i="6"/>
  <c r="F79" i="6"/>
  <c r="G79" i="6"/>
  <c r="I79" i="6"/>
  <c r="H80" i="6"/>
  <c r="F80" i="6"/>
  <c r="G80" i="6"/>
  <c r="I80" i="6"/>
  <c r="H81" i="6"/>
  <c r="F81" i="6"/>
  <c r="G81" i="6"/>
  <c r="I81" i="6"/>
  <c r="H82" i="6"/>
  <c r="F82" i="6"/>
  <c r="G82" i="6"/>
  <c r="I82" i="6"/>
  <c r="H83" i="6"/>
  <c r="F83" i="6"/>
  <c r="G83" i="6"/>
  <c r="I83" i="6"/>
  <c r="H84" i="6"/>
  <c r="F84" i="6"/>
  <c r="G84" i="6"/>
  <c r="I84" i="6"/>
  <c r="H85" i="6"/>
  <c r="F85" i="6"/>
  <c r="G85" i="6"/>
  <c r="I85" i="6"/>
  <c r="H86" i="6"/>
  <c r="F86" i="6"/>
  <c r="G86" i="6"/>
  <c r="I86" i="6"/>
  <c r="H87" i="6"/>
  <c r="F87" i="6"/>
  <c r="G87" i="6"/>
  <c r="I87" i="6"/>
  <c r="H88" i="6"/>
  <c r="F88" i="6"/>
  <c r="G88" i="6"/>
  <c r="I88" i="6"/>
  <c r="H89" i="6"/>
  <c r="F89" i="6"/>
  <c r="G89" i="6"/>
  <c r="I89" i="6"/>
  <c r="H90" i="6"/>
  <c r="F90" i="6"/>
  <c r="G90" i="6"/>
  <c r="I90" i="6"/>
  <c r="H91" i="6"/>
  <c r="F91" i="6"/>
  <c r="G91" i="6"/>
  <c r="I91" i="6"/>
  <c r="H92" i="6"/>
  <c r="F92" i="6"/>
  <c r="G92" i="6"/>
  <c r="I92" i="6"/>
  <c r="H93" i="6"/>
  <c r="F93" i="6"/>
  <c r="G93" i="6"/>
  <c r="I93" i="6"/>
  <c r="H94" i="6"/>
  <c r="F94" i="6"/>
  <c r="G94" i="6"/>
  <c r="I94" i="6"/>
  <c r="H95" i="6"/>
  <c r="F95" i="6"/>
  <c r="G95" i="6"/>
  <c r="I95" i="6"/>
  <c r="H96" i="6"/>
  <c r="F96" i="6"/>
  <c r="G96" i="6"/>
  <c r="I96" i="6"/>
  <c r="H97" i="6"/>
  <c r="F97" i="6"/>
  <c r="G97" i="6"/>
  <c r="I97" i="6"/>
  <c r="H98" i="6"/>
  <c r="F98" i="6"/>
  <c r="G98" i="6"/>
  <c r="I98" i="6"/>
  <c r="H99" i="6"/>
  <c r="F99" i="6"/>
  <c r="G99" i="6"/>
  <c r="I99" i="6"/>
  <c r="H100" i="6"/>
  <c r="F100" i="6"/>
  <c r="G100" i="6"/>
  <c r="I100" i="6"/>
  <c r="H101" i="6"/>
  <c r="F101" i="6"/>
  <c r="G101" i="6"/>
  <c r="I101" i="6"/>
  <c r="H102" i="6"/>
  <c r="F102" i="6"/>
  <c r="G102" i="6"/>
  <c r="I102" i="6"/>
  <c r="H103" i="6"/>
  <c r="F103" i="6"/>
  <c r="G103" i="6"/>
  <c r="I103" i="6"/>
  <c r="H104" i="6"/>
  <c r="F104" i="6"/>
  <c r="J104" i="6"/>
  <c r="K104" i="6"/>
  <c r="J103" i="6"/>
  <c r="K103" i="6"/>
  <c r="J102" i="6"/>
  <c r="K102" i="6"/>
  <c r="J101" i="6"/>
  <c r="K101" i="6"/>
  <c r="J100" i="6"/>
  <c r="K100" i="6"/>
  <c r="J99" i="6"/>
  <c r="K99" i="6"/>
  <c r="J98" i="6"/>
  <c r="K98" i="6"/>
  <c r="J97" i="6"/>
  <c r="K97" i="6"/>
  <c r="J96" i="6"/>
  <c r="K96" i="6"/>
  <c r="J95" i="6"/>
  <c r="K95" i="6"/>
  <c r="J94" i="6"/>
  <c r="K94" i="6"/>
  <c r="J93" i="6"/>
  <c r="K93" i="6"/>
  <c r="J92" i="6"/>
  <c r="K92" i="6"/>
  <c r="J91" i="6"/>
  <c r="K91" i="6"/>
  <c r="J90" i="6"/>
  <c r="K90" i="6"/>
  <c r="J89" i="6"/>
  <c r="K89" i="6"/>
  <c r="J88" i="6"/>
  <c r="K88" i="6"/>
  <c r="J87" i="6"/>
  <c r="K87" i="6"/>
  <c r="J86" i="6"/>
  <c r="K86" i="6"/>
  <c r="J85" i="6"/>
  <c r="K85" i="6"/>
  <c r="J84" i="6"/>
  <c r="K84" i="6"/>
  <c r="J83" i="6"/>
  <c r="K83" i="6"/>
  <c r="J82" i="6"/>
  <c r="K82" i="6"/>
  <c r="J81" i="6"/>
  <c r="K81" i="6"/>
  <c r="J80" i="6"/>
  <c r="K80" i="6"/>
  <c r="J79" i="6"/>
  <c r="K79" i="6"/>
  <c r="J78" i="6"/>
  <c r="K78" i="6"/>
  <c r="J77" i="6"/>
  <c r="K77" i="6"/>
  <c r="J76" i="6"/>
  <c r="K76" i="6"/>
  <c r="J75" i="6"/>
  <c r="K75" i="6"/>
  <c r="J74" i="6"/>
  <c r="K74" i="6"/>
  <c r="J73" i="6"/>
  <c r="K73" i="6"/>
  <c r="J72" i="6"/>
  <c r="K72" i="6"/>
  <c r="J71" i="6"/>
  <c r="K71" i="6"/>
  <c r="J70" i="6"/>
  <c r="K70" i="6"/>
  <c r="J69" i="6"/>
  <c r="K69" i="6"/>
  <c r="J68" i="6"/>
  <c r="K68" i="6"/>
  <c r="J67" i="6"/>
  <c r="K67" i="6"/>
  <c r="J66" i="6"/>
  <c r="K66" i="6"/>
  <c r="J65" i="6"/>
  <c r="K65" i="6"/>
  <c r="J64" i="6"/>
  <c r="K64" i="6"/>
  <c r="J63" i="6"/>
  <c r="K63" i="6"/>
  <c r="J62" i="6"/>
  <c r="K62" i="6"/>
  <c r="J61" i="6"/>
  <c r="K61" i="6"/>
  <c r="J60" i="6"/>
  <c r="K60" i="6"/>
  <c r="J59" i="6"/>
  <c r="K59" i="6"/>
  <c r="J58" i="6"/>
  <c r="K58" i="6"/>
  <c r="J57" i="6"/>
  <c r="K57" i="6"/>
  <c r="J56" i="6"/>
  <c r="K56" i="6"/>
  <c r="J55" i="6"/>
  <c r="K55" i="6"/>
  <c r="J54" i="6"/>
  <c r="K54" i="6"/>
  <c r="J53" i="6"/>
  <c r="K53" i="6"/>
  <c r="J52" i="6"/>
  <c r="K52" i="6"/>
  <c r="J51" i="6"/>
  <c r="K51" i="6"/>
  <c r="J50" i="6"/>
  <c r="K50" i="6"/>
  <c r="J49" i="6"/>
  <c r="K49" i="6"/>
  <c r="J48" i="6"/>
  <c r="K48" i="6"/>
  <c r="J47" i="6"/>
  <c r="K47" i="6"/>
  <c r="J46" i="6"/>
  <c r="K46" i="6"/>
  <c r="J45" i="6"/>
  <c r="K45" i="6"/>
  <c r="J44" i="6"/>
  <c r="K44" i="6"/>
  <c r="J43" i="6"/>
  <c r="K43" i="6"/>
  <c r="J42" i="6"/>
  <c r="K42" i="6"/>
  <c r="J41" i="6"/>
  <c r="K41" i="6"/>
  <c r="J40" i="6"/>
  <c r="K40" i="6"/>
  <c r="J39" i="6"/>
  <c r="K39" i="6"/>
  <c r="J38" i="6"/>
  <c r="K38" i="6"/>
  <c r="J37" i="6"/>
  <c r="K37" i="6"/>
  <c r="J36" i="6"/>
  <c r="K36" i="6"/>
  <c r="J35" i="6"/>
  <c r="K35" i="6"/>
  <c r="J34" i="6"/>
  <c r="K34" i="6"/>
  <c r="J33" i="6"/>
  <c r="K33" i="6"/>
  <c r="J32" i="6"/>
  <c r="K32" i="6"/>
  <c r="J31" i="6"/>
  <c r="K31" i="6"/>
  <c r="J30" i="6"/>
  <c r="K30" i="6"/>
  <c r="J29" i="6"/>
  <c r="K29" i="6"/>
  <c r="J28" i="6"/>
  <c r="K28" i="6"/>
  <c r="J27" i="6"/>
  <c r="K27" i="6"/>
  <c r="J26" i="6"/>
  <c r="K26" i="6"/>
  <c r="J25" i="6"/>
  <c r="K25" i="6"/>
  <c r="J24" i="6"/>
  <c r="K24" i="6"/>
  <c r="J23" i="6"/>
  <c r="K23" i="6"/>
  <c r="J22" i="6"/>
  <c r="K22" i="6"/>
  <c r="J21" i="6"/>
  <c r="K21" i="6"/>
  <c r="J20" i="6"/>
  <c r="K20" i="6"/>
  <c r="J19" i="6"/>
  <c r="K19" i="6"/>
  <c r="J18" i="6"/>
  <c r="K18" i="6"/>
  <c r="J17" i="6"/>
  <c r="K17" i="6"/>
  <c r="J16" i="6"/>
  <c r="K16" i="6"/>
  <c r="J15" i="6"/>
  <c r="K15" i="6"/>
  <c r="J14" i="6"/>
  <c r="K14" i="6"/>
  <c r="J13" i="6"/>
  <c r="K13" i="6"/>
  <c r="J12" i="6"/>
  <c r="K12" i="6"/>
  <c r="J11" i="6"/>
  <c r="K11" i="6"/>
  <c r="J10" i="6"/>
  <c r="K10" i="6"/>
  <c r="L10" i="6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J104" i="7"/>
  <c r="K104" i="7"/>
  <c r="J103" i="7"/>
  <c r="K103" i="7"/>
  <c r="J102" i="7"/>
  <c r="K102" i="7"/>
  <c r="J101" i="7"/>
  <c r="K101" i="7"/>
  <c r="J100" i="7"/>
  <c r="K100" i="7"/>
  <c r="J99" i="7"/>
  <c r="K99" i="7"/>
  <c r="J98" i="7"/>
  <c r="K98" i="7"/>
  <c r="J97" i="7"/>
  <c r="K97" i="7"/>
  <c r="J96" i="7"/>
  <c r="K96" i="7"/>
  <c r="J95" i="7"/>
  <c r="K95" i="7"/>
  <c r="J94" i="7"/>
  <c r="K94" i="7"/>
  <c r="J93" i="7"/>
  <c r="K93" i="7"/>
  <c r="J92" i="7"/>
  <c r="K92" i="7"/>
  <c r="J91" i="7"/>
  <c r="K91" i="7"/>
  <c r="J90" i="7"/>
  <c r="K90" i="7"/>
  <c r="J89" i="7"/>
  <c r="K89" i="7"/>
  <c r="J88" i="7"/>
  <c r="K88" i="7"/>
  <c r="J87" i="7"/>
  <c r="K87" i="7"/>
  <c r="J86" i="7"/>
  <c r="K86" i="7"/>
  <c r="J85" i="7"/>
  <c r="K85" i="7"/>
  <c r="J84" i="7"/>
  <c r="K84" i="7"/>
  <c r="J83" i="7"/>
  <c r="K83" i="7"/>
  <c r="J82" i="7"/>
  <c r="K82" i="7"/>
  <c r="J81" i="7"/>
  <c r="K81" i="7"/>
  <c r="J80" i="7"/>
  <c r="K80" i="7"/>
  <c r="J79" i="7"/>
  <c r="K79" i="7"/>
  <c r="J78" i="7"/>
  <c r="K78" i="7"/>
  <c r="J77" i="7"/>
  <c r="K77" i="7"/>
  <c r="J76" i="7"/>
  <c r="K76" i="7"/>
  <c r="J75" i="7"/>
  <c r="K75" i="7"/>
  <c r="J74" i="7"/>
  <c r="K74" i="7"/>
  <c r="J73" i="7"/>
  <c r="K73" i="7"/>
  <c r="J72" i="7"/>
  <c r="K72" i="7"/>
  <c r="J71" i="7"/>
  <c r="K71" i="7"/>
  <c r="J70" i="7"/>
  <c r="K70" i="7"/>
  <c r="J69" i="7"/>
  <c r="K69" i="7"/>
  <c r="J68" i="7"/>
  <c r="K68" i="7"/>
  <c r="J67" i="7"/>
  <c r="K67" i="7"/>
  <c r="J66" i="7"/>
  <c r="K66" i="7"/>
  <c r="J65" i="7"/>
  <c r="K65" i="7"/>
  <c r="J64" i="7"/>
  <c r="K64" i="7"/>
  <c r="J63" i="7"/>
  <c r="K63" i="7"/>
  <c r="J62" i="7"/>
  <c r="K62" i="7"/>
  <c r="J61" i="7"/>
  <c r="K61" i="7"/>
  <c r="J60" i="7"/>
  <c r="K60" i="7"/>
  <c r="J59" i="7"/>
  <c r="K59" i="7"/>
  <c r="J58" i="7"/>
  <c r="K58" i="7"/>
  <c r="J57" i="7"/>
  <c r="K57" i="7"/>
  <c r="J56" i="7"/>
  <c r="K56" i="7"/>
  <c r="J55" i="7"/>
  <c r="K55" i="7"/>
  <c r="J54" i="7"/>
  <c r="K54" i="7"/>
  <c r="J53" i="7"/>
  <c r="K53" i="7"/>
  <c r="J52" i="7"/>
  <c r="K52" i="7"/>
  <c r="J51" i="7"/>
  <c r="K51" i="7"/>
  <c r="J50" i="7"/>
  <c r="K50" i="7"/>
  <c r="J49" i="7"/>
  <c r="K49" i="7"/>
  <c r="J48" i="7"/>
  <c r="K48" i="7"/>
  <c r="J47" i="7"/>
  <c r="K47" i="7"/>
  <c r="J46" i="7"/>
  <c r="K46" i="7"/>
  <c r="J45" i="7"/>
  <c r="K45" i="7"/>
  <c r="J44" i="7"/>
  <c r="K44" i="7"/>
  <c r="J43" i="7"/>
  <c r="K43" i="7"/>
  <c r="J42" i="7"/>
  <c r="K42" i="7"/>
  <c r="J41" i="7"/>
  <c r="K41" i="7"/>
  <c r="J40" i="7"/>
  <c r="K40" i="7"/>
  <c r="J39" i="7"/>
  <c r="K39" i="7"/>
  <c r="J38" i="7"/>
  <c r="K38" i="7"/>
  <c r="J37" i="7"/>
  <c r="K37" i="7"/>
  <c r="J36" i="7"/>
  <c r="K36" i="7"/>
  <c r="J35" i="7"/>
  <c r="K35" i="7"/>
  <c r="J34" i="7"/>
  <c r="K34" i="7"/>
  <c r="J33" i="7"/>
  <c r="K33" i="7"/>
  <c r="J32" i="7"/>
  <c r="K32" i="7"/>
  <c r="J31" i="7"/>
  <c r="K31" i="7"/>
  <c r="J30" i="7"/>
  <c r="K30" i="7"/>
  <c r="J29" i="7"/>
  <c r="K29" i="7"/>
  <c r="J28" i="7"/>
  <c r="K28" i="7"/>
  <c r="J27" i="7"/>
  <c r="K27" i="7"/>
  <c r="J26" i="7"/>
  <c r="K26" i="7"/>
  <c r="J25" i="7"/>
  <c r="K25" i="7"/>
  <c r="J24" i="7"/>
  <c r="K24" i="7"/>
  <c r="J23" i="7"/>
  <c r="K23" i="7"/>
  <c r="J22" i="7"/>
  <c r="K22" i="7"/>
  <c r="J21" i="7"/>
  <c r="K21" i="7"/>
  <c r="J20" i="7"/>
  <c r="K20" i="7"/>
  <c r="J19" i="7"/>
  <c r="K19" i="7"/>
  <c r="J18" i="7"/>
  <c r="K18" i="7"/>
  <c r="J17" i="7"/>
  <c r="K17" i="7"/>
  <c r="J16" i="7"/>
  <c r="K16" i="7"/>
  <c r="J15" i="7"/>
  <c r="K15" i="7"/>
  <c r="J14" i="7"/>
  <c r="K14" i="7"/>
  <c r="J13" i="7"/>
  <c r="K13" i="7"/>
  <c r="J12" i="7"/>
  <c r="K12" i="7"/>
  <c r="J11" i="7"/>
  <c r="K11" i="7"/>
  <c r="J10" i="7"/>
  <c r="K10" i="7"/>
  <c r="L10" i="7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J104" i="8"/>
  <c r="K104" i="8"/>
  <c r="J103" i="8"/>
  <c r="K103" i="8"/>
  <c r="J102" i="8"/>
  <c r="K102" i="8"/>
  <c r="J101" i="8"/>
  <c r="K101" i="8"/>
  <c r="J100" i="8"/>
  <c r="K100" i="8"/>
  <c r="J99" i="8"/>
  <c r="K99" i="8"/>
  <c r="J98" i="8"/>
  <c r="K98" i="8"/>
  <c r="J97" i="8"/>
  <c r="K97" i="8"/>
  <c r="J96" i="8"/>
  <c r="K96" i="8"/>
  <c r="J95" i="8"/>
  <c r="K95" i="8"/>
  <c r="J94" i="8"/>
  <c r="K94" i="8"/>
  <c r="J93" i="8"/>
  <c r="K93" i="8"/>
  <c r="J92" i="8"/>
  <c r="K92" i="8"/>
  <c r="J91" i="8"/>
  <c r="K91" i="8"/>
  <c r="J90" i="8"/>
  <c r="K90" i="8"/>
  <c r="J89" i="8"/>
  <c r="K89" i="8"/>
  <c r="J88" i="8"/>
  <c r="K88" i="8"/>
  <c r="J87" i="8"/>
  <c r="K87" i="8"/>
  <c r="J86" i="8"/>
  <c r="K86" i="8"/>
  <c r="J85" i="8"/>
  <c r="K85" i="8"/>
  <c r="J84" i="8"/>
  <c r="K84" i="8"/>
  <c r="J83" i="8"/>
  <c r="K83" i="8"/>
  <c r="J82" i="8"/>
  <c r="K82" i="8"/>
  <c r="J81" i="8"/>
  <c r="K81" i="8"/>
  <c r="J80" i="8"/>
  <c r="K80" i="8"/>
  <c r="J79" i="8"/>
  <c r="K79" i="8"/>
  <c r="J78" i="8"/>
  <c r="K78" i="8"/>
  <c r="J77" i="8"/>
  <c r="K77" i="8"/>
  <c r="J76" i="8"/>
  <c r="K76" i="8"/>
  <c r="J75" i="8"/>
  <c r="K75" i="8"/>
  <c r="J74" i="8"/>
  <c r="K74" i="8"/>
  <c r="J73" i="8"/>
  <c r="K73" i="8"/>
  <c r="J72" i="8"/>
  <c r="K72" i="8"/>
  <c r="J71" i="8"/>
  <c r="K71" i="8"/>
  <c r="J70" i="8"/>
  <c r="K70" i="8"/>
  <c r="J69" i="8"/>
  <c r="K69" i="8"/>
  <c r="J68" i="8"/>
  <c r="K68" i="8"/>
  <c r="J67" i="8"/>
  <c r="K67" i="8"/>
  <c r="J66" i="8"/>
  <c r="K66" i="8"/>
  <c r="J65" i="8"/>
  <c r="K65" i="8"/>
  <c r="J64" i="8"/>
  <c r="K64" i="8"/>
  <c r="J63" i="8"/>
  <c r="K63" i="8"/>
  <c r="J62" i="8"/>
  <c r="K62" i="8"/>
  <c r="J61" i="8"/>
  <c r="K61" i="8"/>
  <c r="J60" i="8"/>
  <c r="K60" i="8"/>
  <c r="J59" i="8"/>
  <c r="K59" i="8"/>
  <c r="J58" i="8"/>
  <c r="K58" i="8"/>
  <c r="J57" i="8"/>
  <c r="K57" i="8"/>
  <c r="J56" i="8"/>
  <c r="K56" i="8"/>
  <c r="J55" i="8"/>
  <c r="K55" i="8"/>
  <c r="J54" i="8"/>
  <c r="K54" i="8"/>
  <c r="J53" i="8"/>
  <c r="K53" i="8"/>
  <c r="J52" i="8"/>
  <c r="K52" i="8"/>
  <c r="J51" i="8"/>
  <c r="K51" i="8"/>
  <c r="J50" i="8"/>
  <c r="K50" i="8"/>
  <c r="J49" i="8"/>
  <c r="K49" i="8"/>
  <c r="J48" i="8"/>
  <c r="K48" i="8"/>
  <c r="J47" i="8"/>
  <c r="K47" i="8"/>
  <c r="J46" i="8"/>
  <c r="K46" i="8"/>
  <c r="J45" i="8"/>
  <c r="K45" i="8"/>
  <c r="J44" i="8"/>
  <c r="K44" i="8"/>
  <c r="J43" i="8"/>
  <c r="K43" i="8"/>
  <c r="J42" i="8"/>
  <c r="K42" i="8"/>
  <c r="J41" i="8"/>
  <c r="K41" i="8"/>
  <c r="J40" i="8"/>
  <c r="K40" i="8"/>
  <c r="J39" i="8"/>
  <c r="K39" i="8"/>
  <c r="J38" i="8"/>
  <c r="K38" i="8"/>
  <c r="J37" i="8"/>
  <c r="K37" i="8"/>
  <c r="J36" i="8"/>
  <c r="K36" i="8"/>
  <c r="J35" i="8"/>
  <c r="K35" i="8"/>
  <c r="J34" i="8"/>
  <c r="K34" i="8"/>
  <c r="J33" i="8"/>
  <c r="K33" i="8"/>
  <c r="J32" i="8"/>
  <c r="K32" i="8"/>
  <c r="J31" i="8"/>
  <c r="K31" i="8"/>
  <c r="J30" i="8"/>
  <c r="K30" i="8"/>
  <c r="J29" i="8"/>
  <c r="K29" i="8"/>
  <c r="J28" i="8"/>
  <c r="K28" i="8"/>
  <c r="J27" i="8"/>
  <c r="K27" i="8"/>
  <c r="J26" i="8"/>
  <c r="K26" i="8"/>
  <c r="J25" i="8"/>
  <c r="K25" i="8"/>
  <c r="J24" i="8"/>
  <c r="K24" i="8"/>
  <c r="J23" i="8"/>
  <c r="K23" i="8"/>
  <c r="J22" i="8"/>
  <c r="K22" i="8"/>
  <c r="J21" i="8"/>
  <c r="K21" i="8"/>
  <c r="J20" i="8"/>
  <c r="K20" i="8"/>
  <c r="J19" i="8"/>
  <c r="K19" i="8"/>
  <c r="J18" i="8"/>
  <c r="K18" i="8"/>
  <c r="J17" i="8"/>
  <c r="K17" i="8"/>
  <c r="J16" i="8"/>
  <c r="K16" i="8"/>
  <c r="J15" i="8"/>
  <c r="K15" i="8"/>
  <c r="J14" i="8"/>
  <c r="K14" i="8"/>
  <c r="J13" i="8"/>
  <c r="K13" i="8"/>
  <c r="J12" i="8"/>
  <c r="K12" i="8"/>
  <c r="J11" i="8"/>
  <c r="K11" i="8"/>
  <c r="J10" i="8"/>
  <c r="K10" i="8"/>
  <c r="L10" i="8"/>
  <c r="L11" i="16"/>
  <c r="L11" i="14"/>
  <c r="L11" i="11"/>
  <c r="L11" i="10"/>
  <c r="L11" i="9"/>
  <c r="L11" i="4"/>
  <c r="L11" i="6"/>
  <c r="L11" i="7"/>
  <c r="L11" i="8"/>
  <c r="L12" i="16"/>
  <c r="L12" i="14"/>
  <c r="L12" i="11"/>
  <c r="L12" i="10"/>
  <c r="L12" i="9"/>
  <c r="L12" i="4"/>
  <c r="L12" i="6"/>
  <c r="L12" i="7"/>
  <c r="L12" i="8"/>
  <c r="L13" i="16"/>
  <c r="L13" i="14"/>
  <c r="L13" i="11"/>
  <c r="L13" i="10"/>
  <c r="L13" i="9"/>
  <c r="L13" i="4"/>
  <c r="L13" i="6"/>
  <c r="L13" i="7"/>
  <c r="L13" i="8"/>
  <c r="L14" i="16"/>
  <c r="L14" i="14"/>
  <c r="L14" i="11"/>
  <c r="L14" i="10"/>
  <c r="L14" i="9"/>
  <c r="L14" i="4"/>
  <c r="L14" i="6"/>
  <c r="L14" i="7"/>
  <c r="L14" i="8"/>
  <c r="L15" i="16"/>
  <c r="L15" i="14"/>
  <c r="L15" i="11"/>
  <c r="L15" i="10"/>
  <c r="L15" i="9"/>
  <c r="L15" i="4"/>
  <c r="L15" i="6"/>
  <c r="L15" i="7"/>
  <c r="L15" i="8"/>
  <c r="L16" i="16"/>
  <c r="L16" i="14"/>
  <c r="L16" i="11"/>
  <c r="L16" i="10"/>
  <c r="L16" i="9"/>
  <c r="L16" i="4"/>
  <c r="L16" i="6"/>
  <c r="L16" i="7"/>
  <c r="L16" i="8"/>
  <c r="L17" i="16"/>
  <c r="L17" i="14"/>
  <c r="L17" i="11"/>
  <c r="L17" i="10"/>
  <c r="L17" i="9"/>
  <c r="L17" i="4"/>
  <c r="L17" i="6"/>
  <c r="L17" i="7"/>
  <c r="L17" i="8"/>
  <c r="L18" i="16"/>
  <c r="L18" i="14"/>
  <c r="L18" i="11"/>
  <c r="L18" i="10"/>
  <c r="L18" i="9"/>
  <c r="L18" i="4"/>
  <c r="L18" i="6"/>
  <c r="L18" i="7"/>
  <c r="L18" i="8"/>
  <c r="L19" i="16"/>
  <c r="L19" i="14"/>
  <c r="L19" i="11"/>
  <c r="L19" i="10"/>
  <c r="L19" i="9"/>
  <c r="L19" i="4"/>
  <c r="L19" i="6"/>
  <c r="L19" i="7"/>
  <c r="L19" i="8"/>
  <c r="L20" i="16"/>
  <c r="L20" i="14"/>
  <c r="L20" i="11"/>
  <c r="L20" i="10"/>
  <c r="L20" i="9"/>
  <c r="L20" i="4"/>
  <c r="L20" i="6"/>
  <c r="L20" i="7"/>
  <c r="L20" i="8"/>
  <c r="L21" i="16"/>
  <c r="L21" i="14"/>
  <c r="L21" i="11"/>
  <c r="L21" i="10"/>
  <c r="L21" i="9"/>
  <c r="L21" i="4"/>
  <c r="L21" i="6"/>
  <c r="L21" i="7"/>
  <c r="L21" i="8"/>
  <c r="L22" i="16"/>
  <c r="L22" i="14"/>
  <c r="L22" i="11"/>
  <c r="L22" i="10"/>
  <c r="L22" i="9"/>
  <c r="L22" i="4"/>
  <c r="L22" i="6"/>
  <c r="L22" i="7"/>
  <c r="L22" i="8"/>
  <c r="L23" i="16"/>
  <c r="L23" i="14"/>
  <c r="L23" i="11"/>
  <c r="L23" i="10"/>
  <c r="L23" i="9"/>
  <c r="L23" i="4"/>
  <c r="L23" i="6"/>
  <c r="L23" i="7"/>
  <c r="L23" i="8"/>
  <c r="L24" i="16"/>
  <c r="L24" i="14"/>
  <c r="L24" i="11"/>
  <c r="L24" i="10"/>
  <c r="L24" i="9"/>
  <c r="L24" i="4"/>
  <c r="L24" i="6"/>
  <c r="L24" i="7"/>
  <c r="L24" i="8"/>
  <c r="L25" i="16"/>
  <c r="L25" i="14"/>
  <c r="L25" i="11"/>
  <c r="L25" i="10"/>
  <c r="L25" i="9"/>
  <c r="L25" i="4"/>
  <c r="L25" i="6"/>
  <c r="L25" i="7"/>
  <c r="L25" i="8"/>
  <c r="L26" i="16"/>
  <c r="L26" i="14"/>
  <c r="L26" i="11"/>
  <c r="L26" i="10"/>
  <c r="L26" i="9"/>
  <c r="L26" i="4"/>
  <c r="L26" i="6"/>
  <c r="L26" i="7"/>
  <c r="L26" i="8"/>
  <c r="L27" i="16"/>
  <c r="L27" i="14"/>
  <c r="L27" i="11"/>
  <c r="L27" i="10"/>
  <c r="L27" i="9"/>
  <c r="L27" i="4"/>
  <c r="L27" i="6"/>
  <c r="L27" i="7"/>
  <c r="L27" i="8"/>
  <c r="L28" i="16"/>
  <c r="L28" i="14"/>
  <c r="L28" i="11"/>
  <c r="L28" i="10"/>
  <c r="L28" i="9"/>
  <c r="L28" i="4"/>
  <c r="L28" i="6"/>
  <c r="L28" i="7"/>
  <c r="L28" i="8"/>
  <c r="L29" i="16"/>
  <c r="L29" i="14"/>
  <c r="L29" i="11"/>
  <c r="L29" i="10"/>
  <c r="L29" i="9"/>
  <c r="L29" i="4"/>
  <c r="L29" i="6"/>
  <c r="L29" i="7"/>
  <c r="L29" i="8"/>
  <c r="L30" i="16"/>
  <c r="L30" i="14"/>
  <c r="L30" i="11"/>
  <c r="L30" i="10"/>
  <c r="L30" i="9"/>
  <c r="L30" i="4"/>
  <c r="L30" i="6"/>
  <c r="L30" i="7"/>
  <c r="L30" i="8"/>
  <c r="L31" i="16"/>
  <c r="L31" i="14"/>
  <c r="L31" i="11"/>
  <c r="L31" i="10"/>
  <c r="L31" i="9"/>
  <c r="L31" i="4"/>
  <c r="L31" i="6"/>
  <c r="L31" i="7"/>
  <c r="L31" i="8"/>
  <c r="L32" i="16"/>
  <c r="L32" i="14"/>
  <c r="L32" i="11"/>
  <c r="L32" i="10"/>
  <c r="L32" i="9"/>
  <c r="L32" i="4"/>
  <c r="L32" i="6"/>
  <c r="L32" i="7"/>
  <c r="L32" i="8"/>
  <c r="L33" i="16"/>
  <c r="L33" i="14"/>
  <c r="L33" i="11"/>
  <c r="L33" i="10"/>
  <c r="L33" i="9"/>
  <c r="L33" i="4"/>
  <c r="L33" i="6"/>
  <c r="L33" i="7"/>
  <c r="L33" i="8"/>
  <c r="L34" i="16"/>
  <c r="L34" i="14"/>
  <c r="L34" i="11"/>
  <c r="L34" i="10"/>
  <c r="L34" i="9"/>
  <c r="L34" i="4"/>
  <c r="L34" i="6"/>
  <c r="L34" i="7"/>
  <c r="L34" i="8"/>
  <c r="L35" i="16"/>
  <c r="L35" i="14"/>
  <c r="L35" i="11"/>
  <c r="L35" i="10"/>
  <c r="L35" i="9"/>
  <c r="L35" i="4"/>
  <c r="L35" i="6"/>
  <c r="L35" i="7"/>
  <c r="L35" i="8"/>
  <c r="L36" i="16"/>
  <c r="L36" i="14"/>
  <c r="L36" i="11"/>
  <c r="L36" i="10"/>
  <c r="L36" i="9"/>
  <c r="L36" i="4"/>
  <c r="L36" i="6"/>
  <c r="L36" i="7"/>
  <c r="L36" i="8"/>
  <c r="L37" i="16"/>
  <c r="L37" i="14"/>
  <c r="L37" i="11"/>
  <c r="L37" i="10"/>
  <c r="L37" i="9"/>
  <c r="L37" i="4"/>
  <c r="L37" i="6"/>
  <c r="L37" i="7"/>
  <c r="L37" i="8"/>
  <c r="L38" i="16"/>
  <c r="L38" i="14"/>
  <c r="L38" i="11"/>
  <c r="L38" i="10"/>
  <c r="L38" i="9"/>
  <c r="L38" i="4"/>
  <c r="L38" i="6"/>
  <c r="L38" i="7"/>
  <c r="L38" i="8"/>
  <c r="L39" i="16"/>
  <c r="L39" i="14"/>
  <c r="L39" i="11"/>
  <c r="L39" i="10"/>
  <c r="L39" i="9"/>
  <c r="L39" i="4"/>
  <c r="L39" i="6"/>
  <c r="L39" i="7"/>
  <c r="L39" i="8"/>
  <c r="L40" i="16"/>
  <c r="L40" i="14"/>
  <c r="L40" i="11"/>
  <c r="L40" i="10"/>
  <c r="L40" i="9"/>
  <c r="L40" i="4"/>
  <c r="L40" i="6"/>
  <c r="L40" i="7"/>
  <c r="L40" i="8"/>
  <c r="L41" i="16"/>
  <c r="L41" i="14"/>
  <c r="L41" i="11"/>
  <c r="L41" i="10"/>
  <c r="L41" i="9"/>
  <c r="L41" i="4"/>
  <c r="L41" i="6"/>
  <c r="L41" i="7"/>
  <c r="L41" i="8"/>
  <c r="L42" i="16"/>
  <c r="L42" i="14"/>
  <c r="L42" i="11"/>
  <c r="L42" i="10"/>
  <c r="L42" i="9"/>
  <c r="L42" i="4"/>
  <c r="L42" i="6"/>
  <c r="L42" i="7"/>
  <c r="L42" i="8"/>
  <c r="L43" i="16"/>
  <c r="L43" i="14"/>
  <c r="L43" i="11"/>
  <c r="L43" i="10"/>
  <c r="L43" i="9"/>
  <c r="L43" i="4"/>
  <c r="L43" i="6"/>
  <c r="L43" i="7"/>
  <c r="L43" i="8"/>
  <c r="L44" i="16"/>
  <c r="L44" i="14"/>
  <c r="L44" i="11"/>
  <c r="L44" i="10"/>
  <c r="L44" i="9"/>
  <c r="L44" i="4"/>
  <c r="L44" i="6"/>
  <c r="L44" i="7"/>
  <c r="L44" i="8"/>
  <c r="L45" i="16"/>
  <c r="L45" i="14"/>
  <c r="L45" i="11"/>
  <c r="L45" i="10"/>
  <c r="L45" i="9"/>
  <c r="L45" i="4"/>
  <c r="L45" i="6"/>
  <c r="L45" i="7"/>
  <c r="L45" i="8"/>
  <c r="L46" i="16"/>
  <c r="L46" i="14"/>
  <c r="L46" i="11"/>
  <c r="L46" i="10"/>
  <c r="L46" i="9"/>
  <c r="L46" i="4"/>
  <c r="L46" i="6"/>
  <c r="L46" i="7"/>
  <c r="L46" i="8"/>
  <c r="L47" i="16"/>
  <c r="L47" i="14"/>
  <c r="L47" i="11"/>
  <c r="L47" i="10"/>
  <c r="L47" i="9"/>
  <c r="L47" i="4"/>
  <c r="L47" i="6"/>
  <c r="L47" i="7"/>
  <c r="L47" i="8"/>
  <c r="L48" i="16"/>
  <c r="L48" i="14"/>
  <c r="L48" i="11"/>
  <c r="L48" i="10"/>
  <c r="L48" i="9"/>
  <c r="L48" i="4"/>
  <c r="L48" i="6"/>
  <c r="L48" i="7"/>
  <c r="L48" i="8"/>
  <c r="L49" i="16"/>
  <c r="L49" i="14"/>
  <c r="L49" i="11"/>
  <c r="L49" i="10"/>
  <c r="L49" i="9"/>
  <c r="L49" i="4"/>
  <c r="L49" i="6"/>
  <c r="L49" i="7"/>
  <c r="L49" i="8"/>
  <c r="L50" i="16"/>
  <c r="L50" i="14"/>
  <c r="L50" i="11"/>
  <c r="L50" i="10"/>
  <c r="L50" i="9"/>
  <c r="L50" i="4"/>
  <c r="L50" i="6"/>
  <c r="L50" i="7"/>
  <c r="L50" i="8"/>
  <c r="L51" i="16"/>
  <c r="L51" i="14"/>
  <c r="L51" i="11"/>
  <c r="L51" i="10"/>
  <c r="L51" i="9"/>
  <c r="L51" i="4"/>
  <c r="L51" i="6"/>
  <c r="L51" i="7"/>
  <c r="L51" i="8"/>
  <c r="L52" i="16"/>
  <c r="L52" i="14"/>
  <c r="L52" i="11"/>
  <c r="L52" i="10"/>
  <c r="L52" i="9"/>
  <c r="L52" i="4"/>
  <c r="L52" i="6"/>
  <c r="L52" i="7"/>
  <c r="L52" i="8"/>
  <c r="L53" i="16"/>
  <c r="L53" i="14"/>
  <c r="L53" i="11"/>
  <c r="L53" i="10"/>
  <c r="L53" i="9"/>
  <c r="L53" i="4"/>
  <c r="L53" i="6"/>
  <c r="L53" i="7"/>
  <c r="L53" i="8"/>
  <c r="L54" i="16"/>
  <c r="L54" i="14"/>
  <c r="L54" i="11"/>
  <c r="L54" i="10"/>
  <c r="L54" i="9"/>
  <c r="L54" i="4"/>
  <c r="L54" i="6"/>
  <c r="L54" i="7"/>
  <c r="L54" i="8"/>
  <c r="L55" i="16"/>
  <c r="L55" i="14"/>
  <c r="L55" i="11"/>
  <c r="L55" i="10"/>
  <c r="L55" i="9"/>
  <c r="L55" i="4"/>
  <c r="L55" i="6"/>
  <c r="L55" i="7"/>
  <c r="L55" i="8"/>
  <c r="L56" i="16"/>
  <c r="L56" i="14"/>
  <c r="L56" i="11"/>
  <c r="L56" i="10"/>
  <c r="L56" i="9"/>
  <c r="L56" i="4"/>
  <c r="L56" i="6"/>
  <c r="L56" i="7"/>
  <c r="L56" i="8"/>
  <c r="L57" i="16"/>
  <c r="L57" i="14"/>
  <c r="L57" i="11"/>
  <c r="L57" i="10"/>
  <c r="L57" i="9"/>
  <c r="L57" i="4"/>
  <c r="L57" i="6"/>
  <c r="L57" i="7"/>
  <c r="L57" i="8"/>
  <c r="L58" i="16"/>
  <c r="L58" i="14"/>
  <c r="L58" i="11"/>
  <c r="L58" i="10"/>
  <c r="L58" i="9"/>
  <c r="L58" i="4"/>
  <c r="L58" i="6"/>
  <c r="L58" i="7"/>
  <c r="L58" i="8"/>
  <c r="L59" i="16"/>
  <c r="L59" i="14"/>
  <c r="L59" i="11"/>
  <c r="L59" i="10"/>
  <c r="L59" i="9"/>
  <c r="L59" i="4"/>
  <c r="L59" i="6"/>
  <c r="L59" i="7"/>
  <c r="L59" i="8"/>
  <c r="L60" i="16"/>
  <c r="L60" i="14"/>
  <c r="L60" i="11"/>
  <c r="L60" i="10"/>
  <c r="L60" i="9"/>
  <c r="L60" i="4"/>
  <c r="L60" i="6"/>
  <c r="L60" i="7"/>
  <c r="L60" i="8"/>
  <c r="L61" i="16"/>
  <c r="L61" i="14"/>
  <c r="L61" i="11"/>
  <c r="L61" i="10"/>
  <c r="L61" i="9"/>
  <c r="L61" i="4"/>
  <c r="L61" i="6"/>
  <c r="L61" i="7"/>
  <c r="L61" i="8"/>
  <c r="L62" i="16"/>
  <c r="L62" i="14"/>
  <c r="L62" i="11"/>
  <c r="L62" i="10"/>
  <c r="L62" i="9"/>
  <c r="L62" i="4"/>
  <c r="L62" i="6"/>
  <c r="L62" i="7"/>
  <c r="L62" i="8"/>
  <c r="L63" i="16"/>
  <c r="L63" i="14"/>
  <c r="L63" i="11"/>
  <c r="L63" i="10"/>
  <c r="L63" i="9"/>
  <c r="L63" i="4"/>
  <c r="L63" i="6"/>
  <c r="L63" i="7"/>
  <c r="L63" i="8"/>
  <c r="L64" i="16"/>
  <c r="L64" i="14"/>
  <c r="L64" i="11"/>
  <c r="L64" i="10"/>
  <c r="L64" i="9"/>
  <c r="L64" i="4"/>
  <c r="L64" i="6"/>
  <c r="L64" i="7"/>
  <c r="L64" i="8"/>
  <c r="L65" i="16"/>
  <c r="L65" i="14"/>
  <c r="L65" i="11"/>
  <c r="L65" i="10"/>
  <c r="L65" i="9"/>
  <c r="L65" i="4"/>
  <c r="L65" i="6"/>
  <c r="L65" i="7"/>
  <c r="L65" i="8"/>
  <c r="L66" i="16"/>
  <c r="L66" i="14"/>
  <c r="L66" i="11"/>
  <c r="L66" i="10"/>
  <c r="L66" i="9"/>
  <c r="L66" i="4"/>
  <c r="L66" i="6"/>
  <c r="L66" i="7"/>
  <c r="L66" i="8"/>
  <c r="L67" i="16"/>
  <c r="L67" i="14"/>
  <c r="L67" i="11"/>
  <c r="L67" i="10"/>
  <c r="L67" i="9"/>
  <c r="L67" i="4"/>
  <c r="L67" i="6"/>
  <c r="L67" i="7"/>
  <c r="L67" i="8"/>
  <c r="L68" i="16"/>
  <c r="L68" i="14"/>
  <c r="L68" i="11"/>
  <c r="L68" i="10"/>
  <c r="L68" i="9"/>
  <c r="L68" i="4"/>
  <c r="L68" i="6"/>
  <c r="L68" i="7"/>
  <c r="L68" i="8"/>
  <c r="L69" i="16"/>
  <c r="L69" i="14"/>
  <c r="L69" i="11"/>
  <c r="L69" i="10"/>
  <c r="L69" i="9"/>
  <c r="L69" i="4"/>
  <c r="L69" i="6"/>
  <c r="L69" i="7"/>
  <c r="L69" i="8"/>
  <c r="L70" i="16"/>
  <c r="L70" i="14"/>
  <c r="L70" i="11"/>
  <c r="L70" i="10"/>
  <c r="L70" i="9"/>
  <c r="L70" i="4"/>
  <c r="L70" i="6"/>
  <c r="L70" i="7"/>
  <c r="L70" i="8"/>
  <c r="L71" i="16"/>
  <c r="L71" i="14"/>
  <c r="L71" i="11"/>
  <c r="L71" i="10"/>
  <c r="L71" i="9"/>
  <c r="L71" i="4"/>
  <c r="L71" i="6"/>
  <c r="L71" i="7"/>
  <c r="L71" i="8"/>
  <c r="L72" i="16"/>
  <c r="L72" i="14"/>
  <c r="L72" i="11"/>
  <c r="L72" i="10"/>
  <c r="L72" i="9"/>
  <c r="L72" i="4"/>
  <c r="L72" i="6"/>
  <c r="L72" i="7"/>
  <c r="L72" i="8"/>
  <c r="L73" i="16"/>
  <c r="L73" i="14"/>
  <c r="L73" i="11"/>
  <c r="L73" i="10"/>
  <c r="L73" i="9"/>
  <c r="L73" i="4"/>
  <c r="L73" i="6"/>
  <c r="L73" i="7"/>
  <c r="L73" i="8"/>
  <c r="L74" i="16"/>
  <c r="L74" i="14"/>
  <c r="L74" i="11"/>
  <c r="L74" i="10"/>
  <c r="L74" i="9"/>
  <c r="L74" i="4"/>
  <c r="L74" i="6"/>
  <c r="L74" i="7"/>
  <c r="L74" i="8"/>
  <c r="L75" i="16"/>
  <c r="L75" i="14"/>
  <c r="L75" i="11"/>
  <c r="L75" i="10"/>
  <c r="L75" i="9"/>
  <c r="L75" i="4"/>
  <c r="L75" i="6"/>
  <c r="L75" i="7"/>
  <c r="L75" i="8"/>
  <c r="L76" i="16"/>
  <c r="L76" i="14"/>
  <c r="L76" i="11"/>
  <c r="L76" i="10"/>
  <c r="L76" i="9"/>
  <c r="L76" i="4"/>
  <c r="L76" i="6"/>
  <c r="L76" i="7"/>
  <c r="L76" i="8"/>
  <c r="L77" i="16"/>
  <c r="L77" i="14"/>
  <c r="L77" i="11"/>
  <c r="L77" i="10"/>
  <c r="L77" i="9"/>
  <c r="L77" i="4"/>
  <c r="L77" i="6"/>
  <c r="L77" i="7"/>
  <c r="L77" i="8"/>
  <c r="L78" i="16"/>
  <c r="L78" i="14"/>
  <c r="L78" i="11"/>
  <c r="L78" i="10"/>
  <c r="L78" i="9"/>
  <c r="L78" i="4"/>
  <c r="L78" i="6"/>
  <c r="L78" i="7"/>
  <c r="L78" i="8"/>
  <c r="L79" i="16"/>
  <c r="L79" i="14"/>
  <c r="L79" i="11"/>
  <c r="L79" i="10"/>
  <c r="L79" i="9"/>
  <c r="L79" i="4"/>
  <c r="L79" i="6"/>
  <c r="L79" i="7"/>
  <c r="L79" i="8"/>
  <c r="L80" i="16"/>
  <c r="L80" i="14"/>
  <c r="L80" i="11"/>
  <c r="L80" i="10"/>
  <c r="L80" i="9"/>
  <c r="L80" i="4"/>
  <c r="L80" i="6"/>
  <c r="L80" i="7"/>
  <c r="L80" i="8"/>
  <c r="L81" i="16"/>
  <c r="L81" i="14"/>
  <c r="L81" i="11"/>
  <c r="L81" i="10"/>
  <c r="L81" i="9"/>
  <c r="L81" i="4"/>
  <c r="L81" i="6"/>
  <c r="L81" i="7"/>
  <c r="L81" i="8"/>
  <c r="L82" i="16"/>
  <c r="L82" i="14"/>
  <c r="L82" i="11"/>
  <c r="L82" i="10"/>
  <c r="L82" i="9"/>
  <c r="L82" i="4"/>
  <c r="L82" i="6"/>
  <c r="L82" i="7"/>
  <c r="L82" i="8"/>
  <c r="L83" i="16"/>
  <c r="L83" i="14"/>
  <c r="L83" i="11"/>
  <c r="L83" i="10"/>
  <c r="L83" i="9"/>
  <c r="L83" i="4"/>
  <c r="L83" i="6"/>
  <c r="L83" i="7"/>
  <c r="L83" i="8"/>
  <c r="L84" i="16"/>
  <c r="L84" i="14"/>
  <c r="L84" i="11"/>
  <c r="L84" i="10"/>
  <c r="L84" i="9"/>
  <c r="L84" i="4"/>
  <c r="L84" i="6"/>
  <c r="L84" i="7"/>
  <c r="L84" i="8"/>
  <c r="L85" i="16"/>
  <c r="L85" i="14"/>
  <c r="L85" i="11"/>
  <c r="L85" i="10"/>
  <c r="L85" i="9"/>
  <c r="L85" i="4"/>
  <c r="L85" i="6"/>
  <c r="L85" i="7"/>
  <c r="L85" i="8"/>
  <c r="L86" i="16"/>
  <c r="L86" i="14"/>
  <c r="L86" i="11"/>
  <c r="L86" i="10"/>
  <c r="L86" i="9"/>
  <c r="L86" i="4"/>
  <c r="L86" i="6"/>
  <c r="L86" i="7"/>
  <c r="L86" i="8"/>
  <c r="L87" i="16"/>
  <c r="L87" i="14"/>
  <c r="L87" i="11"/>
  <c r="L87" i="10"/>
  <c r="L87" i="9"/>
  <c r="L87" i="4"/>
  <c r="L87" i="6"/>
  <c r="L87" i="7"/>
  <c r="L87" i="8"/>
  <c r="L88" i="16"/>
  <c r="L88" i="14"/>
  <c r="L88" i="11"/>
  <c r="L88" i="10"/>
  <c r="L88" i="9"/>
  <c r="L88" i="4"/>
  <c r="L88" i="6"/>
  <c r="L88" i="7"/>
  <c r="L88" i="8"/>
  <c r="L89" i="16"/>
  <c r="L89" i="14"/>
  <c r="L89" i="11"/>
  <c r="L89" i="10"/>
  <c r="L89" i="9"/>
  <c r="L89" i="4"/>
  <c r="L89" i="6"/>
  <c r="L89" i="7"/>
  <c r="L89" i="8"/>
  <c r="L90" i="16"/>
  <c r="L90" i="14"/>
  <c r="L90" i="11"/>
  <c r="L90" i="10"/>
  <c r="L90" i="9"/>
  <c r="L90" i="4"/>
  <c r="L90" i="6"/>
  <c r="L90" i="7"/>
  <c r="L90" i="8"/>
  <c r="L91" i="16"/>
  <c r="L91" i="14"/>
  <c r="L91" i="11"/>
  <c r="L91" i="10"/>
  <c r="L91" i="9"/>
  <c r="L91" i="4"/>
  <c r="L91" i="6"/>
  <c r="L91" i="7"/>
  <c r="L91" i="8"/>
  <c r="L92" i="16"/>
  <c r="L92" i="14"/>
  <c r="L92" i="11"/>
  <c r="L92" i="10"/>
  <c r="L92" i="9"/>
  <c r="L92" i="4"/>
  <c r="L92" i="6"/>
  <c r="L92" i="7"/>
  <c r="L92" i="8"/>
  <c r="L93" i="16"/>
  <c r="L93" i="14"/>
  <c r="L93" i="11"/>
  <c r="L93" i="10"/>
  <c r="L93" i="9"/>
  <c r="L93" i="4"/>
  <c r="L93" i="6"/>
  <c r="L93" i="7"/>
  <c r="L93" i="8"/>
  <c r="L94" i="16"/>
  <c r="L94" i="14"/>
  <c r="L94" i="11"/>
  <c r="L94" i="10"/>
  <c r="L94" i="9"/>
  <c r="L94" i="4"/>
  <c r="L94" i="6"/>
  <c r="L94" i="7"/>
  <c r="L94" i="8"/>
  <c r="L95" i="16"/>
  <c r="L95" i="14"/>
  <c r="L95" i="11"/>
  <c r="L95" i="10"/>
  <c r="L95" i="9"/>
  <c r="L95" i="4"/>
  <c r="L95" i="6"/>
  <c r="L95" i="7"/>
  <c r="L95" i="8"/>
  <c r="L96" i="16"/>
  <c r="L96" i="14"/>
  <c r="L96" i="11"/>
  <c r="L96" i="10"/>
  <c r="L96" i="9"/>
  <c r="L96" i="4"/>
  <c r="L96" i="6"/>
  <c r="L96" i="7"/>
  <c r="L96" i="8"/>
  <c r="L97" i="16"/>
  <c r="L97" i="14"/>
  <c r="L97" i="11"/>
  <c r="L97" i="10"/>
  <c r="L97" i="9"/>
  <c r="L97" i="4"/>
  <c r="L97" i="6"/>
  <c r="L97" i="7"/>
  <c r="L97" i="8"/>
  <c r="L98" i="16"/>
  <c r="L98" i="14"/>
  <c r="L98" i="11"/>
  <c r="L98" i="10"/>
  <c r="L98" i="9"/>
  <c r="L98" i="4"/>
  <c r="L98" i="6"/>
  <c r="L98" i="7"/>
  <c r="L98" i="8"/>
  <c r="L99" i="16"/>
  <c r="L99" i="14"/>
  <c r="L99" i="11"/>
  <c r="L99" i="10"/>
  <c r="L99" i="9"/>
  <c r="L99" i="4"/>
  <c r="L99" i="6"/>
  <c r="L99" i="7"/>
  <c r="L99" i="8"/>
  <c r="L100" i="16"/>
  <c r="L100" i="14"/>
  <c r="L100" i="11"/>
  <c r="L100" i="10"/>
  <c r="L100" i="9"/>
  <c r="L100" i="4"/>
  <c r="L100" i="6"/>
  <c r="L100" i="7"/>
  <c r="L100" i="8"/>
  <c r="L101" i="16"/>
  <c r="L101" i="14"/>
  <c r="L101" i="11"/>
  <c r="L101" i="10"/>
  <c r="L101" i="9"/>
  <c r="L101" i="4"/>
  <c r="L101" i="6"/>
  <c r="L101" i="7"/>
  <c r="L101" i="8"/>
  <c r="L102" i="16"/>
  <c r="L102" i="14"/>
  <c r="L102" i="11"/>
  <c r="L102" i="10"/>
  <c r="L102" i="9"/>
  <c r="L102" i="4"/>
  <c r="L102" i="6"/>
  <c r="L102" i="7"/>
  <c r="L102" i="8"/>
  <c r="L103" i="16"/>
  <c r="L103" i="14"/>
  <c r="L103" i="11"/>
  <c r="L103" i="10"/>
  <c r="L103" i="9"/>
  <c r="L103" i="4"/>
  <c r="L103" i="6"/>
  <c r="L103" i="7"/>
  <c r="L103" i="8"/>
  <c r="J9" i="8"/>
  <c r="K9" i="8"/>
  <c r="L9" i="8"/>
  <c r="J9" i="7"/>
  <c r="K9" i="7"/>
  <c r="L9" i="7"/>
  <c r="J9" i="6"/>
  <c r="K9" i="6"/>
  <c r="L9" i="6"/>
  <c r="J9" i="4"/>
  <c r="K9" i="4"/>
  <c r="L9" i="4"/>
  <c r="J9" i="9"/>
  <c r="K9" i="9"/>
  <c r="L9" i="9"/>
  <c r="J9" i="10"/>
  <c r="K9" i="10"/>
  <c r="L9" i="10"/>
  <c r="J9" i="11"/>
  <c r="K9" i="11"/>
  <c r="L9" i="11"/>
  <c r="J9" i="14"/>
  <c r="K9" i="14"/>
  <c r="L9" i="14"/>
  <c r="J9" i="16"/>
  <c r="K9" i="16"/>
  <c r="L9" i="16"/>
  <c r="J104" i="20"/>
  <c r="J104" i="19"/>
  <c r="J104" i="18"/>
  <c r="J104" i="17"/>
  <c r="F9" i="20"/>
  <c r="G9" i="20"/>
  <c r="I9" i="20"/>
  <c r="H10" i="20"/>
  <c r="F10" i="20"/>
  <c r="G10" i="20"/>
  <c r="I10" i="20"/>
  <c r="H11" i="20"/>
  <c r="F11" i="20"/>
  <c r="G11" i="20"/>
  <c r="I11" i="20"/>
  <c r="H12" i="20"/>
  <c r="F12" i="20"/>
  <c r="G12" i="20"/>
  <c r="I12" i="20"/>
  <c r="H13" i="20"/>
  <c r="F13" i="20"/>
  <c r="G13" i="20"/>
  <c r="I13" i="20"/>
  <c r="H14" i="20"/>
  <c r="F14" i="20"/>
  <c r="G14" i="20"/>
  <c r="I14" i="20"/>
  <c r="H15" i="20"/>
  <c r="F15" i="20"/>
  <c r="G15" i="20"/>
  <c r="I15" i="20"/>
  <c r="H16" i="20"/>
  <c r="F16" i="20"/>
  <c r="G16" i="20"/>
  <c r="I16" i="20"/>
  <c r="H17" i="20"/>
  <c r="F17" i="20"/>
  <c r="G17" i="20"/>
  <c r="I17" i="20"/>
  <c r="H18" i="20"/>
  <c r="F18" i="20"/>
  <c r="G18" i="20"/>
  <c r="I18" i="20"/>
  <c r="H19" i="20"/>
  <c r="F19" i="20"/>
  <c r="G19" i="20"/>
  <c r="I19" i="20"/>
  <c r="H20" i="20"/>
  <c r="F20" i="20"/>
  <c r="G20" i="20"/>
  <c r="I20" i="20"/>
  <c r="H21" i="20"/>
  <c r="F21" i="20"/>
  <c r="G21" i="20"/>
  <c r="I21" i="20"/>
  <c r="H22" i="20"/>
  <c r="F22" i="20"/>
  <c r="G22" i="20"/>
  <c r="I22" i="20"/>
  <c r="H23" i="20"/>
  <c r="F23" i="20"/>
  <c r="G23" i="20"/>
  <c r="I23" i="20"/>
  <c r="H24" i="20"/>
  <c r="F24" i="20"/>
  <c r="G24" i="20"/>
  <c r="I24" i="20"/>
  <c r="H25" i="20"/>
  <c r="F25" i="20"/>
  <c r="G25" i="20"/>
  <c r="I25" i="20"/>
  <c r="H26" i="20"/>
  <c r="F26" i="20"/>
  <c r="G26" i="20"/>
  <c r="I26" i="20"/>
  <c r="H27" i="20"/>
  <c r="F27" i="20"/>
  <c r="G27" i="20"/>
  <c r="I27" i="20"/>
  <c r="H28" i="20"/>
  <c r="F28" i="20"/>
  <c r="G28" i="20"/>
  <c r="I28" i="20"/>
  <c r="H29" i="20"/>
  <c r="F29" i="20"/>
  <c r="G29" i="20"/>
  <c r="I29" i="20"/>
  <c r="H30" i="20"/>
  <c r="F30" i="20"/>
  <c r="G30" i="20"/>
  <c r="I30" i="20"/>
  <c r="H31" i="20"/>
  <c r="F31" i="20"/>
  <c r="G31" i="20"/>
  <c r="I31" i="20"/>
  <c r="H32" i="20"/>
  <c r="F32" i="20"/>
  <c r="G32" i="20"/>
  <c r="I32" i="20"/>
  <c r="H33" i="20"/>
  <c r="F33" i="20"/>
  <c r="G33" i="20"/>
  <c r="I33" i="20"/>
  <c r="H34" i="20"/>
  <c r="F34" i="20"/>
  <c r="G34" i="20"/>
  <c r="I34" i="20"/>
  <c r="H35" i="20"/>
  <c r="F35" i="20"/>
  <c r="G35" i="20"/>
  <c r="I35" i="20"/>
  <c r="H36" i="20"/>
  <c r="F36" i="20"/>
  <c r="G36" i="20"/>
  <c r="I36" i="20"/>
  <c r="H37" i="20"/>
  <c r="F37" i="20"/>
  <c r="G37" i="20"/>
  <c r="I37" i="20"/>
  <c r="H38" i="20"/>
  <c r="F38" i="20"/>
  <c r="G38" i="20"/>
  <c r="I38" i="20"/>
  <c r="H39" i="20"/>
  <c r="F39" i="20"/>
  <c r="G39" i="20"/>
  <c r="I39" i="20"/>
  <c r="H40" i="20"/>
  <c r="F40" i="20"/>
  <c r="G40" i="20"/>
  <c r="I40" i="20"/>
  <c r="H41" i="20"/>
  <c r="F41" i="20"/>
  <c r="G41" i="20"/>
  <c r="I41" i="20"/>
  <c r="H42" i="20"/>
  <c r="F42" i="20"/>
  <c r="G42" i="20"/>
  <c r="I42" i="20"/>
  <c r="H43" i="20"/>
  <c r="F43" i="20"/>
  <c r="G43" i="20"/>
  <c r="I43" i="20"/>
  <c r="H44" i="20"/>
  <c r="F44" i="20"/>
  <c r="G44" i="20"/>
  <c r="I44" i="20"/>
  <c r="H45" i="20"/>
  <c r="F45" i="20"/>
  <c r="G45" i="20"/>
  <c r="I45" i="20"/>
  <c r="H46" i="20"/>
  <c r="F46" i="20"/>
  <c r="G46" i="20"/>
  <c r="I46" i="20"/>
  <c r="H47" i="20"/>
  <c r="F47" i="20"/>
  <c r="G47" i="20"/>
  <c r="I47" i="20"/>
  <c r="H48" i="20"/>
  <c r="F48" i="20"/>
  <c r="G48" i="20"/>
  <c r="I48" i="20"/>
  <c r="H49" i="20"/>
  <c r="F49" i="20"/>
  <c r="G49" i="20"/>
  <c r="I49" i="20"/>
  <c r="H50" i="20"/>
  <c r="F50" i="20"/>
  <c r="G50" i="20"/>
  <c r="I50" i="20"/>
  <c r="H51" i="20"/>
  <c r="F51" i="20"/>
  <c r="G51" i="20"/>
  <c r="I51" i="20"/>
  <c r="H52" i="20"/>
  <c r="F52" i="20"/>
  <c r="G52" i="20"/>
  <c r="I52" i="20"/>
  <c r="H53" i="20"/>
  <c r="F53" i="20"/>
  <c r="G53" i="20"/>
  <c r="I53" i="20"/>
  <c r="H54" i="20"/>
  <c r="F54" i="20"/>
  <c r="G54" i="20"/>
  <c r="I54" i="20"/>
  <c r="H55" i="20"/>
  <c r="F55" i="20"/>
  <c r="G55" i="20"/>
  <c r="I55" i="20"/>
  <c r="H56" i="20"/>
  <c r="F56" i="20"/>
  <c r="G56" i="20"/>
  <c r="I56" i="20"/>
  <c r="H57" i="20"/>
  <c r="F57" i="20"/>
  <c r="G57" i="20"/>
  <c r="I57" i="20"/>
  <c r="H58" i="20"/>
  <c r="F58" i="20"/>
  <c r="G58" i="20"/>
  <c r="I58" i="20"/>
  <c r="H59" i="20"/>
  <c r="F59" i="20"/>
  <c r="G59" i="20"/>
  <c r="I59" i="20"/>
  <c r="H60" i="20"/>
  <c r="F60" i="20"/>
  <c r="G60" i="20"/>
  <c r="I60" i="20"/>
  <c r="H61" i="20"/>
  <c r="F61" i="20"/>
  <c r="G61" i="20"/>
  <c r="I61" i="20"/>
  <c r="H62" i="20"/>
  <c r="F62" i="20"/>
  <c r="G62" i="20"/>
  <c r="I62" i="20"/>
  <c r="H63" i="20"/>
  <c r="F63" i="20"/>
  <c r="G63" i="20"/>
  <c r="I63" i="20"/>
  <c r="H64" i="20"/>
  <c r="F64" i="20"/>
  <c r="G64" i="20"/>
  <c r="I64" i="20"/>
  <c r="H65" i="20"/>
  <c r="F65" i="20"/>
  <c r="G65" i="20"/>
  <c r="I65" i="20"/>
  <c r="H66" i="20"/>
  <c r="F66" i="20"/>
  <c r="G66" i="20"/>
  <c r="I66" i="20"/>
  <c r="H67" i="20"/>
  <c r="F67" i="20"/>
  <c r="G67" i="20"/>
  <c r="I67" i="20"/>
  <c r="H68" i="20"/>
  <c r="F68" i="20"/>
  <c r="G68" i="20"/>
  <c r="I68" i="20"/>
  <c r="H69" i="20"/>
  <c r="F69" i="20"/>
  <c r="G69" i="20"/>
  <c r="I69" i="20"/>
  <c r="H70" i="20"/>
  <c r="F70" i="20"/>
  <c r="G70" i="20"/>
  <c r="I70" i="20"/>
  <c r="H71" i="20"/>
  <c r="F71" i="20"/>
  <c r="G71" i="20"/>
  <c r="I71" i="20"/>
  <c r="H72" i="20"/>
  <c r="F72" i="20"/>
  <c r="G72" i="20"/>
  <c r="I72" i="20"/>
  <c r="H73" i="20"/>
  <c r="F73" i="20"/>
  <c r="G73" i="20"/>
  <c r="I73" i="20"/>
  <c r="H74" i="20"/>
  <c r="F74" i="20"/>
  <c r="G74" i="20"/>
  <c r="I74" i="20"/>
  <c r="H75" i="20"/>
  <c r="F75" i="20"/>
  <c r="G75" i="20"/>
  <c r="I75" i="20"/>
  <c r="H76" i="20"/>
  <c r="F76" i="20"/>
  <c r="G76" i="20"/>
  <c r="I76" i="20"/>
  <c r="H77" i="20"/>
  <c r="F77" i="20"/>
  <c r="G77" i="20"/>
  <c r="I77" i="20"/>
  <c r="H78" i="20"/>
  <c r="F78" i="20"/>
  <c r="G78" i="20"/>
  <c r="I78" i="20"/>
  <c r="H79" i="20"/>
  <c r="F79" i="20"/>
  <c r="G79" i="20"/>
  <c r="I79" i="20"/>
  <c r="H80" i="20"/>
  <c r="F80" i="20"/>
  <c r="G80" i="20"/>
  <c r="I80" i="20"/>
  <c r="H81" i="20"/>
  <c r="F81" i="20"/>
  <c r="G81" i="20"/>
  <c r="I81" i="20"/>
  <c r="H82" i="20"/>
  <c r="F82" i="20"/>
  <c r="G82" i="20"/>
  <c r="I82" i="20"/>
  <c r="H83" i="20"/>
  <c r="F83" i="20"/>
  <c r="G83" i="20"/>
  <c r="I83" i="20"/>
  <c r="H84" i="20"/>
  <c r="F84" i="20"/>
  <c r="G84" i="20"/>
  <c r="I84" i="20"/>
  <c r="H85" i="20"/>
  <c r="F85" i="20"/>
  <c r="G85" i="20"/>
  <c r="I85" i="20"/>
  <c r="H86" i="20"/>
  <c r="F86" i="20"/>
  <c r="G86" i="20"/>
  <c r="I86" i="20"/>
  <c r="H87" i="20"/>
  <c r="F87" i="20"/>
  <c r="G87" i="20"/>
  <c r="I87" i="20"/>
  <c r="H88" i="20"/>
  <c r="F88" i="20"/>
  <c r="G88" i="20"/>
  <c r="I88" i="20"/>
  <c r="H89" i="20"/>
  <c r="F89" i="20"/>
  <c r="G89" i="20"/>
  <c r="I89" i="20"/>
  <c r="H90" i="20"/>
  <c r="F90" i="20"/>
  <c r="G90" i="20"/>
  <c r="I90" i="20"/>
  <c r="H91" i="20"/>
  <c r="F91" i="20"/>
  <c r="G91" i="20"/>
  <c r="I91" i="20"/>
  <c r="H92" i="20"/>
  <c r="F92" i="20"/>
  <c r="G92" i="20"/>
  <c r="I92" i="20"/>
  <c r="H93" i="20"/>
  <c r="F93" i="20"/>
  <c r="G93" i="20"/>
  <c r="I93" i="20"/>
  <c r="H94" i="20"/>
  <c r="F94" i="20"/>
  <c r="G94" i="20"/>
  <c r="I94" i="20"/>
  <c r="H95" i="20"/>
  <c r="F95" i="20"/>
  <c r="G95" i="20"/>
  <c r="I95" i="20"/>
  <c r="H96" i="20"/>
  <c r="F96" i="20"/>
  <c r="G96" i="20"/>
  <c r="I96" i="20"/>
  <c r="H97" i="20"/>
  <c r="F97" i="20"/>
  <c r="G97" i="20"/>
  <c r="I97" i="20"/>
  <c r="H98" i="20"/>
  <c r="F98" i="20"/>
  <c r="G98" i="20"/>
  <c r="I98" i="20"/>
  <c r="H99" i="20"/>
  <c r="F99" i="20"/>
  <c r="G99" i="20"/>
  <c r="I99" i="20"/>
  <c r="H100" i="20"/>
  <c r="F100" i="20"/>
  <c r="G100" i="20"/>
  <c r="I100" i="20"/>
  <c r="H101" i="20"/>
  <c r="F101" i="20"/>
  <c r="G101" i="20"/>
  <c r="I101" i="20"/>
  <c r="H102" i="20"/>
  <c r="F102" i="20"/>
  <c r="G102" i="20"/>
  <c r="I102" i="20"/>
  <c r="H103" i="20"/>
  <c r="F103" i="20"/>
  <c r="G103" i="20"/>
  <c r="I103" i="20"/>
  <c r="H104" i="20"/>
  <c r="F104" i="20"/>
  <c r="K104" i="20"/>
  <c r="L104" i="20"/>
  <c r="I104" i="20"/>
  <c r="J103" i="20"/>
  <c r="K103" i="20"/>
  <c r="L103" i="20"/>
  <c r="J102" i="20"/>
  <c r="K102" i="20"/>
  <c r="L102" i="20"/>
  <c r="J101" i="20"/>
  <c r="K101" i="20"/>
  <c r="L101" i="20"/>
  <c r="J100" i="20"/>
  <c r="K100" i="20"/>
  <c r="L100" i="20"/>
  <c r="J99" i="20"/>
  <c r="K99" i="20"/>
  <c r="L99" i="20"/>
  <c r="J98" i="20"/>
  <c r="K98" i="20"/>
  <c r="L98" i="20"/>
  <c r="J97" i="20"/>
  <c r="K97" i="20"/>
  <c r="L97" i="20"/>
  <c r="J96" i="20"/>
  <c r="K96" i="20"/>
  <c r="L96" i="20"/>
  <c r="J95" i="20"/>
  <c r="K95" i="20"/>
  <c r="L95" i="20"/>
  <c r="J94" i="20"/>
  <c r="K94" i="20"/>
  <c r="L94" i="20"/>
  <c r="J93" i="20"/>
  <c r="K93" i="20"/>
  <c r="L93" i="20"/>
  <c r="J92" i="20"/>
  <c r="K92" i="20"/>
  <c r="L92" i="20"/>
  <c r="J91" i="20"/>
  <c r="K91" i="20"/>
  <c r="L91" i="20"/>
  <c r="J90" i="20"/>
  <c r="K90" i="20"/>
  <c r="L90" i="20"/>
  <c r="J89" i="20"/>
  <c r="K89" i="20"/>
  <c r="L89" i="20"/>
  <c r="J88" i="20"/>
  <c r="K88" i="20"/>
  <c r="L88" i="20"/>
  <c r="J87" i="20"/>
  <c r="K87" i="20"/>
  <c r="L87" i="20"/>
  <c r="J86" i="20"/>
  <c r="K86" i="20"/>
  <c r="L86" i="20"/>
  <c r="J85" i="20"/>
  <c r="K85" i="20"/>
  <c r="L85" i="20"/>
  <c r="J84" i="20"/>
  <c r="K84" i="20"/>
  <c r="L84" i="20"/>
  <c r="J83" i="20"/>
  <c r="K83" i="20"/>
  <c r="L83" i="20"/>
  <c r="J82" i="20"/>
  <c r="K82" i="20"/>
  <c r="L82" i="20"/>
  <c r="J81" i="20"/>
  <c r="K81" i="20"/>
  <c r="L81" i="20"/>
  <c r="J80" i="20"/>
  <c r="K80" i="20"/>
  <c r="L80" i="20"/>
  <c r="J79" i="20"/>
  <c r="K79" i="20"/>
  <c r="L79" i="20"/>
  <c r="J78" i="20"/>
  <c r="K78" i="20"/>
  <c r="L78" i="20"/>
  <c r="J77" i="20"/>
  <c r="K77" i="20"/>
  <c r="L77" i="20"/>
  <c r="J76" i="20"/>
  <c r="K76" i="20"/>
  <c r="L76" i="20"/>
  <c r="J75" i="20"/>
  <c r="K75" i="20"/>
  <c r="L75" i="20"/>
  <c r="J74" i="20"/>
  <c r="K74" i="20"/>
  <c r="L74" i="20"/>
  <c r="J73" i="20"/>
  <c r="K73" i="20"/>
  <c r="L73" i="20"/>
  <c r="J72" i="20"/>
  <c r="K72" i="20"/>
  <c r="L72" i="20"/>
  <c r="J71" i="20"/>
  <c r="K71" i="20"/>
  <c r="L71" i="20"/>
  <c r="J70" i="20"/>
  <c r="K70" i="20"/>
  <c r="L70" i="20"/>
  <c r="J69" i="20"/>
  <c r="K69" i="20"/>
  <c r="L69" i="20"/>
  <c r="J68" i="20"/>
  <c r="K68" i="20"/>
  <c r="L68" i="20"/>
  <c r="J67" i="20"/>
  <c r="K67" i="20"/>
  <c r="L67" i="20"/>
  <c r="J66" i="20"/>
  <c r="K66" i="20"/>
  <c r="L66" i="20"/>
  <c r="J65" i="20"/>
  <c r="K65" i="20"/>
  <c r="L65" i="20"/>
  <c r="J64" i="20"/>
  <c r="K64" i="20"/>
  <c r="L64" i="20"/>
  <c r="J63" i="20"/>
  <c r="K63" i="20"/>
  <c r="L63" i="20"/>
  <c r="J62" i="20"/>
  <c r="K62" i="20"/>
  <c r="L62" i="20"/>
  <c r="J61" i="20"/>
  <c r="K61" i="20"/>
  <c r="L61" i="20"/>
  <c r="J60" i="20"/>
  <c r="K60" i="20"/>
  <c r="L60" i="20"/>
  <c r="J59" i="20"/>
  <c r="K59" i="20"/>
  <c r="L59" i="20"/>
  <c r="J58" i="20"/>
  <c r="K58" i="20"/>
  <c r="L58" i="20"/>
  <c r="J57" i="20"/>
  <c r="K57" i="20"/>
  <c r="L57" i="20"/>
  <c r="J56" i="20"/>
  <c r="K56" i="20"/>
  <c r="L56" i="20"/>
  <c r="J55" i="20"/>
  <c r="K55" i="20"/>
  <c r="L55" i="20"/>
  <c r="J54" i="20"/>
  <c r="K54" i="20"/>
  <c r="L54" i="20"/>
  <c r="J53" i="20"/>
  <c r="K53" i="20"/>
  <c r="L53" i="20"/>
  <c r="J52" i="20"/>
  <c r="K52" i="20"/>
  <c r="L52" i="20"/>
  <c r="J51" i="20"/>
  <c r="K51" i="20"/>
  <c r="L51" i="20"/>
  <c r="J50" i="20"/>
  <c r="K50" i="20"/>
  <c r="L50" i="20"/>
  <c r="J49" i="20"/>
  <c r="K49" i="20"/>
  <c r="L49" i="20"/>
  <c r="J48" i="20"/>
  <c r="K48" i="20"/>
  <c r="L48" i="20"/>
  <c r="J47" i="20"/>
  <c r="K47" i="20"/>
  <c r="L47" i="20"/>
  <c r="J46" i="20"/>
  <c r="K46" i="20"/>
  <c r="L46" i="20"/>
  <c r="J45" i="20"/>
  <c r="K45" i="20"/>
  <c r="L45" i="20"/>
  <c r="J44" i="20"/>
  <c r="K44" i="20"/>
  <c r="L44" i="20"/>
  <c r="J43" i="20"/>
  <c r="K43" i="20"/>
  <c r="L43" i="20"/>
  <c r="J42" i="20"/>
  <c r="K42" i="20"/>
  <c r="L42" i="20"/>
  <c r="J41" i="20"/>
  <c r="K41" i="20"/>
  <c r="L41" i="20"/>
  <c r="J40" i="20"/>
  <c r="K40" i="20"/>
  <c r="L40" i="20"/>
  <c r="J39" i="20"/>
  <c r="K39" i="20"/>
  <c r="L39" i="20"/>
  <c r="J38" i="20"/>
  <c r="K38" i="20"/>
  <c r="L38" i="20"/>
  <c r="J37" i="20"/>
  <c r="K37" i="20"/>
  <c r="L37" i="20"/>
  <c r="J36" i="20"/>
  <c r="K36" i="20"/>
  <c r="L36" i="20"/>
  <c r="J35" i="20"/>
  <c r="K35" i="20"/>
  <c r="L35" i="20"/>
  <c r="J34" i="20"/>
  <c r="K34" i="20"/>
  <c r="L34" i="20"/>
  <c r="J33" i="20"/>
  <c r="K33" i="20"/>
  <c r="L33" i="20"/>
  <c r="J32" i="20"/>
  <c r="K32" i="20"/>
  <c r="L32" i="20"/>
  <c r="J31" i="20"/>
  <c r="K31" i="20"/>
  <c r="L31" i="20"/>
  <c r="J30" i="20"/>
  <c r="K30" i="20"/>
  <c r="L30" i="20"/>
  <c r="J29" i="20"/>
  <c r="K29" i="20"/>
  <c r="L29" i="20"/>
  <c r="J28" i="20"/>
  <c r="K28" i="20"/>
  <c r="L28" i="20"/>
  <c r="J27" i="20"/>
  <c r="K27" i="20"/>
  <c r="L27" i="20"/>
  <c r="J26" i="20"/>
  <c r="K26" i="20"/>
  <c r="L26" i="20"/>
  <c r="J25" i="20"/>
  <c r="K25" i="20"/>
  <c r="L25" i="20"/>
  <c r="J24" i="20"/>
  <c r="K24" i="20"/>
  <c r="L24" i="20"/>
  <c r="J23" i="20"/>
  <c r="K23" i="20"/>
  <c r="L23" i="20"/>
  <c r="J22" i="20"/>
  <c r="K22" i="20"/>
  <c r="L22" i="20"/>
  <c r="J21" i="20"/>
  <c r="K21" i="20"/>
  <c r="L21" i="20"/>
  <c r="J20" i="20"/>
  <c r="K20" i="20"/>
  <c r="L20" i="20"/>
  <c r="J19" i="20"/>
  <c r="K19" i="20"/>
  <c r="L19" i="20"/>
  <c r="J18" i="20"/>
  <c r="K18" i="20"/>
  <c r="L18" i="20"/>
  <c r="J17" i="20"/>
  <c r="K17" i="20"/>
  <c r="L17" i="20"/>
  <c r="J16" i="20"/>
  <c r="K16" i="20"/>
  <c r="L16" i="20"/>
  <c r="J15" i="20"/>
  <c r="K15" i="20"/>
  <c r="L15" i="20"/>
  <c r="J14" i="20"/>
  <c r="K14" i="20"/>
  <c r="L14" i="20"/>
  <c r="J13" i="20"/>
  <c r="K13" i="20"/>
  <c r="L13" i="20"/>
  <c r="J12" i="20"/>
  <c r="K12" i="20"/>
  <c r="L12" i="20"/>
  <c r="J11" i="20"/>
  <c r="K11" i="20"/>
  <c r="L11" i="20"/>
  <c r="J10" i="20"/>
  <c r="K10" i="20"/>
  <c r="L10" i="20"/>
  <c r="J9" i="20"/>
  <c r="K9" i="20"/>
  <c r="L9" i="20"/>
  <c r="F9" i="19"/>
  <c r="G9" i="19"/>
  <c r="I9" i="19"/>
  <c r="H10" i="19"/>
  <c r="F10" i="19"/>
  <c r="G10" i="19"/>
  <c r="I10" i="19"/>
  <c r="H11" i="19"/>
  <c r="F11" i="19"/>
  <c r="G11" i="19"/>
  <c r="I11" i="19"/>
  <c r="H12" i="19"/>
  <c r="F12" i="19"/>
  <c r="G12" i="19"/>
  <c r="I12" i="19"/>
  <c r="H13" i="19"/>
  <c r="F13" i="19"/>
  <c r="G13" i="19"/>
  <c r="I13" i="19"/>
  <c r="H14" i="19"/>
  <c r="F14" i="19"/>
  <c r="G14" i="19"/>
  <c r="I14" i="19"/>
  <c r="H15" i="19"/>
  <c r="F15" i="19"/>
  <c r="G15" i="19"/>
  <c r="I15" i="19"/>
  <c r="H16" i="19"/>
  <c r="F16" i="19"/>
  <c r="G16" i="19"/>
  <c r="I16" i="19"/>
  <c r="H17" i="19"/>
  <c r="F17" i="19"/>
  <c r="G17" i="19"/>
  <c r="I17" i="19"/>
  <c r="H18" i="19"/>
  <c r="F18" i="19"/>
  <c r="G18" i="19"/>
  <c r="I18" i="19"/>
  <c r="H19" i="19"/>
  <c r="F19" i="19"/>
  <c r="G19" i="19"/>
  <c r="I19" i="19"/>
  <c r="H20" i="19"/>
  <c r="F20" i="19"/>
  <c r="G20" i="19"/>
  <c r="I20" i="19"/>
  <c r="H21" i="19"/>
  <c r="F21" i="19"/>
  <c r="G21" i="19"/>
  <c r="I21" i="19"/>
  <c r="H22" i="19"/>
  <c r="F22" i="19"/>
  <c r="G22" i="19"/>
  <c r="I22" i="19"/>
  <c r="H23" i="19"/>
  <c r="F23" i="19"/>
  <c r="G23" i="19"/>
  <c r="I23" i="19"/>
  <c r="H24" i="19"/>
  <c r="F24" i="19"/>
  <c r="G24" i="19"/>
  <c r="I24" i="19"/>
  <c r="H25" i="19"/>
  <c r="F25" i="19"/>
  <c r="G25" i="19"/>
  <c r="I25" i="19"/>
  <c r="H26" i="19"/>
  <c r="F26" i="19"/>
  <c r="G26" i="19"/>
  <c r="I26" i="19"/>
  <c r="H27" i="19"/>
  <c r="F27" i="19"/>
  <c r="G27" i="19"/>
  <c r="I27" i="19"/>
  <c r="H28" i="19"/>
  <c r="F28" i="19"/>
  <c r="G28" i="19"/>
  <c r="I28" i="19"/>
  <c r="H29" i="19"/>
  <c r="F29" i="19"/>
  <c r="G29" i="19"/>
  <c r="I29" i="19"/>
  <c r="H30" i="19"/>
  <c r="F30" i="19"/>
  <c r="G30" i="19"/>
  <c r="I30" i="19"/>
  <c r="H31" i="19"/>
  <c r="F31" i="19"/>
  <c r="G31" i="19"/>
  <c r="I31" i="19"/>
  <c r="H32" i="19"/>
  <c r="F32" i="19"/>
  <c r="G32" i="19"/>
  <c r="I32" i="19"/>
  <c r="H33" i="19"/>
  <c r="F33" i="19"/>
  <c r="G33" i="19"/>
  <c r="I33" i="19"/>
  <c r="H34" i="19"/>
  <c r="F34" i="19"/>
  <c r="G34" i="19"/>
  <c r="I34" i="19"/>
  <c r="H35" i="19"/>
  <c r="F35" i="19"/>
  <c r="G35" i="19"/>
  <c r="I35" i="19"/>
  <c r="H36" i="19"/>
  <c r="F36" i="19"/>
  <c r="G36" i="19"/>
  <c r="I36" i="19"/>
  <c r="H37" i="19"/>
  <c r="F37" i="19"/>
  <c r="G37" i="19"/>
  <c r="I37" i="19"/>
  <c r="H38" i="19"/>
  <c r="F38" i="19"/>
  <c r="G38" i="19"/>
  <c r="I38" i="19"/>
  <c r="H39" i="19"/>
  <c r="F39" i="19"/>
  <c r="G39" i="19"/>
  <c r="I39" i="19"/>
  <c r="H40" i="19"/>
  <c r="F40" i="19"/>
  <c r="G40" i="19"/>
  <c r="I40" i="19"/>
  <c r="H41" i="19"/>
  <c r="F41" i="19"/>
  <c r="G41" i="19"/>
  <c r="I41" i="19"/>
  <c r="H42" i="19"/>
  <c r="F42" i="19"/>
  <c r="G42" i="19"/>
  <c r="I42" i="19"/>
  <c r="H43" i="19"/>
  <c r="F43" i="19"/>
  <c r="G43" i="19"/>
  <c r="I43" i="19"/>
  <c r="H44" i="19"/>
  <c r="F44" i="19"/>
  <c r="G44" i="19"/>
  <c r="I44" i="19"/>
  <c r="H45" i="19"/>
  <c r="F45" i="19"/>
  <c r="G45" i="19"/>
  <c r="I45" i="19"/>
  <c r="H46" i="19"/>
  <c r="F46" i="19"/>
  <c r="G46" i="19"/>
  <c r="I46" i="19"/>
  <c r="H47" i="19"/>
  <c r="F47" i="19"/>
  <c r="G47" i="19"/>
  <c r="I47" i="19"/>
  <c r="H48" i="19"/>
  <c r="F48" i="19"/>
  <c r="G48" i="19"/>
  <c r="I48" i="19"/>
  <c r="H49" i="19"/>
  <c r="F49" i="19"/>
  <c r="G49" i="19"/>
  <c r="I49" i="19"/>
  <c r="H50" i="19"/>
  <c r="F50" i="19"/>
  <c r="G50" i="19"/>
  <c r="I50" i="19"/>
  <c r="H51" i="19"/>
  <c r="F51" i="19"/>
  <c r="G51" i="19"/>
  <c r="I51" i="19"/>
  <c r="H52" i="19"/>
  <c r="F52" i="19"/>
  <c r="G52" i="19"/>
  <c r="I52" i="19"/>
  <c r="H53" i="19"/>
  <c r="F53" i="19"/>
  <c r="G53" i="19"/>
  <c r="I53" i="19"/>
  <c r="H54" i="19"/>
  <c r="F54" i="19"/>
  <c r="G54" i="19"/>
  <c r="I54" i="19"/>
  <c r="H55" i="19"/>
  <c r="F55" i="19"/>
  <c r="G55" i="19"/>
  <c r="I55" i="19"/>
  <c r="H56" i="19"/>
  <c r="F56" i="19"/>
  <c r="G56" i="19"/>
  <c r="I56" i="19"/>
  <c r="H57" i="19"/>
  <c r="F57" i="19"/>
  <c r="G57" i="19"/>
  <c r="I57" i="19"/>
  <c r="H58" i="19"/>
  <c r="F58" i="19"/>
  <c r="G58" i="19"/>
  <c r="I58" i="19"/>
  <c r="H59" i="19"/>
  <c r="F59" i="19"/>
  <c r="G59" i="19"/>
  <c r="I59" i="19"/>
  <c r="H60" i="19"/>
  <c r="F60" i="19"/>
  <c r="G60" i="19"/>
  <c r="I60" i="19"/>
  <c r="H61" i="19"/>
  <c r="F61" i="19"/>
  <c r="G61" i="19"/>
  <c r="I61" i="19"/>
  <c r="H62" i="19"/>
  <c r="F62" i="19"/>
  <c r="G62" i="19"/>
  <c r="I62" i="19"/>
  <c r="H63" i="19"/>
  <c r="F63" i="19"/>
  <c r="G63" i="19"/>
  <c r="I63" i="19"/>
  <c r="H64" i="19"/>
  <c r="F64" i="19"/>
  <c r="G64" i="19"/>
  <c r="I64" i="19"/>
  <c r="H65" i="19"/>
  <c r="F65" i="19"/>
  <c r="G65" i="19"/>
  <c r="I65" i="19"/>
  <c r="H66" i="19"/>
  <c r="F66" i="19"/>
  <c r="G66" i="19"/>
  <c r="I66" i="19"/>
  <c r="H67" i="19"/>
  <c r="F67" i="19"/>
  <c r="G67" i="19"/>
  <c r="I67" i="19"/>
  <c r="H68" i="19"/>
  <c r="F68" i="19"/>
  <c r="G68" i="19"/>
  <c r="I68" i="19"/>
  <c r="H69" i="19"/>
  <c r="F69" i="19"/>
  <c r="G69" i="19"/>
  <c r="I69" i="19"/>
  <c r="H70" i="19"/>
  <c r="F70" i="19"/>
  <c r="G70" i="19"/>
  <c r="I70" i="19"/>
  <c r="H71" i="19"/>
  <c r="F71" i="19"/>
  <c r="G71" i="19"/>
  <c r="I71" i="19"/>
  <c r="H72" i="19"/>
  <c r="F72" i="19"/>
  <c r="G72" i="19"/>
  <c r="I72" i="19"/>
  <c r="H73" i="19"/>
  <c r="F73" i="19"/>
  <c r="G73" i="19"/>
  <c r="I73" i="19"/>
  <c r="H74" i="19"/>
  <c r="F74" i="19"/>
  <c r="G74" i="19"/>
  <c r="I74" i="19"/>
  <c r="H75" i="19"/>
  <c r="F75" i="19"/>
  <c r="G75" i="19"/>
  <c r="I75" i="19"/>
  <c r="H76" i="19"/>
  <c r="F76" i="19"/>
  <c r="G76" i="19"/>
  <c r="I76" i="19"/>
  <c r="H77" i="19"/>
  <c r="F77" i="19"/>
  <c r="G77" i="19"/>
  <c r="I77" i="19"/>
  <c r="H78" i="19"/>
  <c r="F78" i="19"/>
  <c r="G78" i="19"/>
  <c r="I78" i="19"/>
  <c r="H79" i="19"/>
  <c r="F79" i="19"/>
  <c r="G79" i="19"/>
  <c r="I79" i="19"/>
  <c r="H80" i="19"/>
  <c r="F80" i="19"/>
  <c r="G80" i="19"/>
  <c r="I80" i="19"/>
  <c r="H81" i="19"/>
  <c r="F81" i="19"/>
  <c r="G81" i="19"/>
  <c r="I81" i="19"/>
  <c r="H82" i="19"/>
  <c r="F82" i="19"/>
  <c r="G82" i="19"/>
  <c r="I82" i="19"/>
  <c r="H83" i="19"/>
  <c r="F83" i="19"/>
  <c r="G83" i="19"/>
  <c r="I83" i="19"/>
  <c r="H84" i="19"/>
  <c r="F84" i="19"/>
  <c r="G84" i="19"/>
  <c r="I84" i="19"/>
  <c r="H85" i="19"/>
  <c r="F85" i="19"/>
  <c r="G85" i="19"/>
  <c r="I85" i="19"/>
  <c r="H86" i="19"/>
  <c r="F86" i="19"/>
  <c r="G86" i="19"/>
  <c r="I86" i="19"/>
  <c r="H87" i="19"/>
  <c r="F87" i="19"/>
  <c r="G87" i="19"/>
  <c r="I87" i="19"/>
  <c r="H88" i="19"/>
  <c r="F88" i="19"/>
  <c r="G88" i="19"/>
  <c r="I88" i="19"/>
  <c r="H89" i="19"/>
  <c r="F89" i="19"/>
  <c r="G89" i="19"/>
  <c r="I89" i="19"/>
  <c r="H90" i="19"/>
  <c r="F90" i="19"/>
  <c r="G90" i="19"/>
  <c r="I90" i="19"/>
  <c r="H91" i="19"/>
  <c r="F91" i="19"/>
  <c r="G91" i="19"/>
  <c r="I91" i="19"/>
  <c r="H92" i="19"/>
  <c r="F92" i="19"/>
  <c r="G92" i="19"/>
  <c r="I92" i="19"/>
  <c r="H93" i="19"/>
  <c r="F93" i="19"/>
  <c r="G93" i="19"/>
  <c r="I93" i="19"/>
  <c r="H94" i="19"/>
  <c r="F94" i="19"/>
  <c r="G94" i="19"/>
  <c r="I94" i="19"/>
  <c r="H95" i="19"/>
  <c r="F95" i="19"/>
  <c r="G95" i="19"/>
  <c r="I95" i="19"/>
  <c r="H96" i="19"/>
  <c r="F96" i="19"/>
  <c r="G96" i="19"/>
  <c r="I96" i="19"/>
  <c r="H97" i="19"/>
  <c r="F97" i="19"/>
  <c r="G97" i="19"/>
  <c r="I97" i="19"/>
  <c r="H98" i="19"/>
  <c r="F98" i="19"/>
  <c r="G98" i="19"/>
  <c r="I98" i="19"/>
  <c r="H99" i="19"/>
  <c r="F99" i="19"/>
  <c r="G99" i="19"/>
  <c r="I99" i="19"/>
  <c r="H100" i="19"/>
  <c r="F100" i="19"/>
  <c r="G100" i="19"/>
  <c r="I100" i="19"/>
  <c r="H101" i="19"/>
  <c r="F101" i="19"/>
  <c r="G101" i="19"/>
  <c r="I101" i="19"/>
  <c r="H102" i="19"/>
  <c r="F102" i="19"/>
  <c r="G102" i="19"/>
  <c r="I102" i="19"/>
  <c r="H103" i="19"/>
  <c r="F103" i="19"/>
  <c r="G103" i="19"/>
  <c r="I103" i="19"/>
  <c r="H104" i="19"/>
  <c r="F104" i="19"/>
  <c r="K104" i="19"/>
  <c r="L104" i="19"/>
  <c r="I104" i="19"/>
  <c r="J103" i="19"/>
  <c r="K103" i="19"/>
  <c r="L103" i="19"/>
  <c r="J102" i="19"/>
  <c r="K102" i="19"/>
  <c r="L102" i="19"/>
  <c r="J101" i="19"/>
  <c r="K101" i="19"/>
  <c r="L101" i="19"/>
  <c r="J100" i="19"/>
  <c r="K100" i="19"/>
  <c r="L100" i="19"/>
  <c r="J99" i="19"/>
  <c r="K99" i="19"/>
  <c r="L99" i="19"/>
  <c r="J98" i="19"/>
  <c r="K98" i="19"/>
  <c r="L98" i="19"/>
  <c r="J97" i="19"/>
  <c r="K97" i="19"/>
  <c r="L97" i="19"/>
  <c r="J96" i="19"/>
  <c r="K96" i="19"/>
  <c r="L96" i="19"/>
  <c r="J95" i="19"/>
  <c r="K95" i="19"/>
  <c r="L95" i="19"/>
  <c r="J94" i="19"/>
  <c r="K94" i="19"/>
  <c r="L94" i="19"/>
  <c r="J93" i="19"/>
  <c r="K93" i="19"/>
  <c r="L93" i="19"/>
  <c r="J92" i="19"/>
  <c r="K92" i="19"/>
  <c r="L92" i="19"/>
  <c r="J91" i="19"/>
  <c r="K91" i="19"/>
  <c r="L91" i="19"/>
  <c r="J90" i="19"/>
  <c r="K90" i="19"/>
  <c r="L90" i="19"/>
  <c r="J89" i="19"/>
  <c r="K89" i="19"/>
  <c r="L89" i="19"/>
  <c r="J88" i="19"/>
  <c r="K88" i="19"/>
  <c r="L88" i="19"/>
  <c r="J87" i="19"/>
  <c r="K87" i="19"/>
  <c r="L87" i="19"/>
  <c r="J86" i="19"/>
  <c r="K86" i="19"/>
  <c r="L86" i="19"/>
  <c r="J85" i="19"/>
  <c r="K85" i="19"/>
  <c r="L85" i="19"/>
  <c r="J84" i="19"/>
  <c r="K84" i="19"/>
  <c r="L84" i="19"/>
  <c r="J83" i="19"/>
  <c r="K83" i="19"/>
  <c r="L83" i="19"/>
  <c r="J82" i="19"/>
  <c r="K82" i="19"/>
  <c r="L82" i="19"/>
  <c r="J81" i="19"/>
  <c r="K81" i="19"/>
  <c r="L81" i="19"/>
  <c r="J80" i="19"/>
  <c r="K80" i="19"/>
  <c r="L80" i="19"/>
  <c r="J79" i="19"/>
  <c r="K79" i="19"/>
  <c r="L79" i="19"/>
  <c r="J78" i="19"/>
  <c r="K78" i="19"/>
  <c r="L78" i="19"/>
  <c r="J77" i="19"/>
  <c r="K77" i="19"/>
  <c r="L77" i="19"/>
  <c r="J76" i="19"/>
  <c r="K76" i="19"/>
  <c r="L76" i="19"/>
  <c r="J75" i="19"/>
  <c r="K75" i="19"/>
  <c r="L75" i="19"/>
  <c r="J74" i="19"/>
  <c r="K74" i="19"/>
  <c r="L74" i="19"/>
  <c r="J73" i="19"/>
  <c r="K73" i="19"/>
  <c r="L73" i="19"/>
  <c r="J72" i="19"/>
  <c r="K72" i="19"/>
  <c r="L72" i="19"/>
  <c r="J71" i="19"/>
  <c r="K71" i="19"/>
  <c r="L71" i="19"/>
  <c r="J70" i="19"/>
  <c r="K70" i="19"/>
  <c r="L70" i="19"/>
  <c r="J69" i="19"/>
  <c r="K69" i="19"/>
  <c r="L69" i="19"/>
  <c r="J68" i="19"/>
  <c r="K68" i="19"/>
  <c r="L68" i="19"/>
  <c r="J67" i="19"/>
  <c r="K67" i="19"/>
  <c r="L67" i="19"/>
  <c r="J66" i="19"/>
  <c r="K66" i="19"/>
  <c r="L66" i="19"/>
  <c r="J65" i="19"/>
  <c r="K65" i="19"/>
  <c r="L65" i="19"/>
  <c r="J64" i="19"/>
  <c r="K64" i="19"/>
  <c r="L64" i="19"/>
  <c r="J63" i="19"/>
  <c r="K63" i="19"/>
  <c r="L63" i="19"/>
  <c r="J62" i="19"/>
  <c r="K62" i="19"/>
  <c r="L62" i="19"/>
  <c r="J61" i="19"/>
  <c r="K61" i="19"/>
  <c r="L61" i="19"/>
  <c r="J60" i="19"/>
  <c r="K60" i="19"/>
  <c r="L60" i="19"/>
  <c r="J59" i="19"/>
  <c r="K59" i="19"/>
  <c r="L59" i="19"/>
  <c r="J58" i="19"/>
  <c r="K58" i="19"/>
  <c r="L58" i="19"/>
  <c r="J57" i="19"/>
  <c r="K57" i="19"/>
  <c r="L57" i="19"/>
  <c r="J56" i="19"/>
  <c r="K56" i="19"/>
  <c r="L56" i="19"/>
  <c r="J55" i="19"/>
  <c r="K55" i="19"/>
  <c r="L55" i="19"/>
  <c r="J54" i="19"/>
  <c r="K54" i="19"/>
  <c r="L54" i="19"/>
  <c r="J53" i="19"/>
  <c r="K53" i="19"/>
  <c r="L53" i="19"/>
  <c r="J52" i="19"/>
  <c r="K52" i="19"/>
  <c r="L52" i="19"/>
  <c r="J51" i="19"/>
  <c r="K51" i="19"/>
  <c r="L51" i="19"/>
  <c r="J50" i="19"/>
  <c r="K50" i="19"/>
  <c r="L50" i="19"/>
  <c r="J49" i="19"/>
  <c r="K49" i="19"/>
  <c r="L49" i="19"/>
  <c r="J48" i="19"/>
  <c r="K48" i="19"/>
  <c r="L48" i="19"/>
  <c r="J47" i="19"/>
  <c r="K47" i="19"/>
  <c r="L47" i="19"/>
  <c r="J46" i="19"/>
  <c r="K46" i="19"/>
  <c r="L46" i="19"/>
  <c r="J45" i="19"/>
  <c r="K45" i="19"/>
  <c r="L45" i="19"/>
  <c r="J44" i="19"/>
  <c r="K44" i="19"/>
  <c r="L44" i="19"/>
  <c r="J43" i="19"/>
  <c r="K43" i="19"/>
  <c r="L43" i="19"/>
  <c r="J42" i="19"/>
  <c r="K42" i="19"/>
  <c r="L42" i="19"/>
  <c r="J41" i="19"/>
  <c r="K41" i="19"/>
  <c r="L41" i="19"/>
  <c r="J40" i="19"/>
  <c r="K40" i="19"/>
  <c r="L40" i="19"/>
  <c r="J39" i="19"/>
  <c r="K39" i="19"/>
  <c r="L39" i="19"/>
  <c r="J38" i="19"/>
  <c r="K38" i="19"/>
  <c r="L38" i="19"/>
  <c r="J37" i="19"/>
  <c r="K37" i="19"/>
  <c r="L37" i="19"/>
  <c r="J36" i="19"/>
  <c r="K36" i="19"/>
  <c r="L36" i="19"/>
  <c r="J35" i="19"/>
  <c r="K35" i="19"/>
  <c r="L35" i="19"/>
  <c r="J34" i="19"/>
  <c r="K34" i="19"/>
  <c r="L34" i="19"/>
  <c r="J33" i="19"/>
  <c r="K33" i="19"/>
  <c r="L33" i="19"/>
  <c r="J32" i="19"/>
  <c r="K32" i="19"/>
  <c r="L32" i="19"/>
  <c r="J31" i="19"/>
  <c r="K31" i="19"/>
  <c r="L31" i="19"/>
  <c r="J30" i="19"/>
  <c r="K30" i="19"/>
  <c r="L30" i="19"/>
  <c r="J29" i="19"/>
  <c r="K29" i="19"/>
  <c r="L29" i="19"/>
  <c r="J28" i="19"/>
  <c r="K28" i="19"/>
  <c r="L28" i="19"/>
  <c r="J27" i="19"/>
  <c r="K27" i="19"/>
  <c r="L27" i="19"/>
  <c r="J26" i="19"/>
  <c r="K26" i="19"/>
  <c r="L26" i="19"/>
  <c r="J25" i="19"/>
  <c r="K25" i="19"/>
  <c r="L25" i="19"/>
  <c r="J24" i="19"/>
  <c r="K24" i="19"/>
  <c r="L24" i="19"/>
  <c r="J23" i="19"/>
  <c r="K23" i="19"/>
  <c r="L23" i="19"/>
  <c r="J22" i="19"/>
  <c r="K22" i="19"/>
  <c r="L22" i="19"/>
  <c r="J21" i="19"/>
  <c r="K21" i="19"/>
  <c r="L21" i="19"/>
  <c r="J20" i="19"/>
  <c r="K20" i="19"/>
  <c r="L20" i="19"/>
  <c r="J19" i="19"/>
  <c r="K19" i="19"/>
  <c r="L19" i="19"/>
  <c r="J18" i="19"/>
  <c r="K18" i="19"/>
  <c r="L18" i="19"/>
  <c r="J17" i="19"/>
  <c r="K17" i="19"/>
  <c r="L17" i="19"/>
  <c r="J16" i="19"/>
  <c r="K16" i="19"/>
  <c r="L16" i="19"/>
  <c r="J15" i="19"/>
  <c r="K15" i="19"/>
  <c r="L15" i="19"/>
  <c r="J14" i="19"/>
  <c r="K14" i="19"/>
  <c r="L14" i="19"/>
  <c r="J13" i="19"/>
  <c r="K13" i="19"/>
  <c r="L13" i="19"/>
  <c r="J12" i="19"/>
  <c r="K12" i="19"/>
  <c r="L12" i="19"/>
  <c r="J11" i="19"/>
  <c r="K11" i="19"/>
  <c r="L11" i="19"/>
  <c r="J10" i="19"/>
  <c r="K10" i="19"/>
  <c r="L10" i="19"/>
  <c r="J9" i="19"/>
  <c r="K9" i="19"/>
  <c r="L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K104" i="18"/>
  <c r="L104" i="18"/>
  <c r="I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104" i="17"/>
  <c r="F103" i="17"/>
  <c r="G103" i="17"/>
  <c r="F102" i="17"/>
  <c r="G102" i="17"/>
  <c r="F101" i="17"/>
  <c r="G101" i="17"/>
  <c r="F100" i="17"/>
  <c r="G100" i="17"/>
  <c r="F99" i="17"/>
  <c r="G99" i="17"/>
  <c r="F98" i="17"/>
  <c r="G98" i="17"/>
  <c r="F97" i="17"/>
  <c r="G97" i="17"/>
  <c r="F96" i="17"/>
  <c r="G96" i="17"/>
  <c r="F95" i="17"/>
  <c r="G95" i="17"/>
  <c r="F94" i="17"/>
  <c r="G94" i="17"/>
  <c r="F93" i="17"/>
  <c r="G93" i="17"/>
  <c r="F92" i="17"/>
  <c r="G92" i="17"/>
  <c r="F91" i="17"/>
  <c r="G91" i="17"/>
  <c r="F90" i="17"/>
  <c r="G90" i="17"/>
  <c r="F89" i="17"/>
  <c r="G89" i="17"/>
  <c r="F88" i="17"/>
  <c r="G88" i="17"/>
  <c r="F87" i="17"/>
  <c r="G87" i="17"/>
  <c r="F86" i="17"/>
  <c r="G86" i="17"/>
  <c r="F85" i="17"/>
  <c r="G85" i="17"/>
  <c r="F84" i="17"/>
  <c r="G84" i="17"/>
  <c r="F83" i="17"/>
  <c r="G83" i="17"/>
  <c r="F82" i="17"/>
  <c r="G82" i="17"/>
  <c r="F81" i="17"/>
  <c r="G81" i="17"/>
  <c r="F80" i="17"/>
  <c r="G80" i="17"/>
  <c r="F79" i="17"/>
  <c r="G79" i="17"/>
  <c r="F78" i="17"/>
  <c r="G78" i="17"/>
  <c r="F77" i="17"/>
  <c r="G77" i="17"/>
  <c r="F76" i="17"/>
  <c r="G76" i="17"/>
  <c r="F75" i="17"/>
  <c r="G75" i="17"/>
  <c r="F74" i="17"/>
  <c r="G74" i="17"/>
  <c r="F73" i="17"/>
  <c r="G73" i="17"/>
  <c r="F72" i="17"/>
  <c r="G72" i="17"/>
  <c r="F71" i="17"/>
  <c r="G71" i="17"/>
  <c r="F70" i="17"/>
  <c r="G70" i="17"/>
  <c r="F69" i="17"/>
  <c r="G69" i="17"/>
  <c r="F68" i="17"/>
  <c r="G68" i="17"/>
  <c r="F67" i="17"/>
  <c r="G67" i="17"/>
  <c r="F66" i="17"/>
  <c r="G66" i="17"/>
  <c r="F65" i="17"/>
  <c r="G65" i="17"/>
  <c r="F64" i="17"/>
  <c r="G64" i="17"/>
  <c r="F63" i="17"/>
  <c r="G63" i="17"/>
  <c r="F62" i="17"/>
  <c r="G62" i="17"/>
  <c r="F61" i="17"/>
  <c r="G61" i="17"/>
  <c r="F60" i="17"/>
  <c r="G60" i="17"/>
  <c r="F59" i="17"/>
  <c r="G59" i="17"/>
  <c r="F58" i="17"/>
  <c r="G58" i="17"/>
  <c r="F57" i="17"/>
  <c r="G57" i="17"/>
  <c r="F56" i="17"/>
  <c r="G56" i="17"/>
  <c r="F55" i="17"/>
  <c r="G55" i="17"/>
  <c r="F54" i="17"/>
  <c r="G54" i="17"/>
  <c r="F53" i="17"/>
  <c r="G53" i="17"/>
  <c r="F52" i="17"/>
  <c r="G52" i="17"/>
  <c r="F51" i="17"/>
  <c r="G51" i="17"/>
  <c r="F50" i="17"/>
  <c r="G50" i="17"/>
  <c r="F49" i="17"/>
  <c r="G49" i="17"/>
  <c r="F48" i="17"/>
  <c r="G48" i="17"/>
  <c r="F47" i="17"/>
  <c r="G47" i="17"/>
  <c r="F46" i="17"/>
  <c r="G46" i="17"/>
  <c r="F45" i="17"/>
  <c r="G45" i="17"/>
  <c r="F44" i="17"/>
  <c r="G44" i="17"/>
  <c r="F43" i="17"/>
  <c r="G43" i="17"/>
  <c r="F42" i="17"/>
  <c r="G42" i="17"/>
  <c r="F41" i="17"/>
  <c r="G41" i="17"/>
  <c r="F40" i="17"/>
  <c r="G40" i="17"/>
  <c r="F39" i="17"/>
  <c r="G39" i="17"/>
  <c r="F38" i="17"/>
  <c r="G38" i="17"/>
  <c r="F37" i="17"/>
  <c r="G37" i="17"/>
  <c r="F36" i="17"/>
  <c r="G36" i="17"/>
  <c r="F35" i="17"/>
  <c r="G35" i="17"/>
  <c r="F34" i="17"/>
  <c r="G34" i="17"/>
  <c r="F33" i="17"/>
  <c r="G33" i="17"/>
  <c r="F32" i="17"/>
  <c r="G32" i="17"/>
  <c r="F31" i="17"/>
  <c r="G31" i="17"/>
  <c r="F30" i="17"/>
  <c r="G30" i="17"/>
  <c r="F29" i="17"/>
  <c r="G29" i="17"/>
  <c r="F28" i="17"/>
  <c r="G28" i="17"/>
  <c r="F27" i="17"/>
  <c r="G27" i="17"/>
  <c r="F26" i="17"/>
  <c r="G26" i="17"/>
  <c r="F25" i="17"/>
  <c r="G25" i="17"/>
  <c r="F24" i="17"/>
  <c r="G24" i="17"/>
  <c r="F23" i="17"/>
  <c r="G23" i="17"/>
  <c r="F22" i="17"/>
  <c r="G22" i="17"/>
  <c r="F21" i="17"/>
  <c r="G21" i="17"/>
  <c r="F20" i="17"/>
  <c r="G20" i="17"/>
  <c r="F19" i="17"/>
  <c r="G19" i="17"/>
  <c r="F18" i="17"/>
  <c r="G18" i="17"/>
  <c r="F17" i="17"/>
  <c r="G17" i="17"/>
  <c r="F16" i="17"/>
  <c r="G16" i="17"/>
  <c r="F15" i="17"/>
  <c r="G15" i="17"/>
  <c r="F14" i="17"/>
  <c r="G14" i="17"/>
  <c r="F13" i="17"/>
  <c r="G13" i="17"/>
  <c r="F12" i="17"/>
  <c r="G12" i="17"/>
  <c r="F11" i="17"/>
  <c r="G11" i="17"/>
  <c r="F10" i="17"/>
  <c r="G10" i="17"/>
  <c r="F9" i="17"/>
  <c r="G9" i="17"/>
  <c r="I9" i="17"/>
  <c r="H10" i="17"/>
  <c r="J9" i="17"/>
  <c r="I10" i="17"/>
  <c r="H11" i="17"/>
  <c r="I11" i="17"/>
  <c r="H12" i="17"/>
  <c r="J10" i="17"/>
  <c r="I12" i="17"/>
  <c r="H13" i="17"/>
  <c r="J11" i="17"/>
  <c r="I13" i="17"/>
  <c r="H14" i="17"/>
  <c r="J12" i="17"/>
  <c r="J13" i="17"/>
  <c r="I14" i="17"/>
  <c r="H15" i="17"/>
  <c r="I15" i="17"/>
  <c r="H16" i="17"/>
  <c r="J14" i="17"/>
  <c r="J15" i="17"/>
  <c r="I16" i="17"/>
  <c r="H17" i="17"/>
  <c r="J16" i="17"/>
  <c r="I17" i="17"/>
  <c r="H18" i="17"/>
  <c r="I18" i="17"/>
  <c r="H19" i="17"/>
  <c r="J17" i="17"/>
  <c r="J18" i="17"/>
  <c r="I19" i="17"/>
  <c r="H20" i="17"/>
  <c r="I20" i="17"/>
  <c r="H21" i="17"/>
  <c r="J19" i="17"/>
  <c r="J20" i="17"/>
  <c r="I21" i="17"/>
  <c r="H22" i="17"/>
  <c r="J21" i="17"/>
  <c r="I22" i="17"/>
  <c r="H23" i="17"/>
  <c r="J22" i="17"/>
  <c r="I23" i="17"/>
  <c r="H24" i="17"/>
  <c r="I24" i="17"/>
  <c r="H25" i="17"/>
  <c r="J23" i="17"/>
  <c r="I25" i="17"/>
  <c r="H26" i="17"/>
  <c r="J24" i="17"/>
  <c r="I26" i="17"/>
  <c r="H27" i="17"/>
  <c r="J25" i="17"/>
  <c r="I27" i="17"/>
  <c r="H28" i="17"/>
  <c r="J26" i="17"/>
  <c r="I28" i="17"/>
  <c r="H29" i="17"/>
  <c r="J27" i="17"/>
  <c r="J28" i="17"/>
  <c r="I29" i="17"/>
  <c r="H30" i="17"/>
  <c r="J29" i="17"/>
  <c r="I30" i="17"/>
  <c r="H31" i="17"/>
  <c r="J30" i="17"/>
  <c r="I31" i="17"/>
  <c r="H32" i="17"/>
  <c r="J31" i="17"/>
  <c r="I32" i="17"/>
  <c r="H33" i="17"/>
  <c r="I33" i="17"/>
  <c r="H34" i="17"/>
  <c r="J32" i="17"/>
  <c r="I34" i="17"/>
  <c r="H35" i="17"/>
  <c r="J33" i="17"/>
  <c r="I35" i="17"/>
  <c r="H36" i="17"/>
  <c r="J34" i="17"/>
  <c r="I36" i="17"/>
  <c r="H37" i="17"/>
  <c r="J35" i="17"/>
  <c r="I37" i="17"/>
  <c r="H38" i="17"/>
  <c r="J36" i="17"/>
  <c r="J37" i="17"/>
  <c r="I38" i="17"/>
  <c r="H39" i="17"/>
  <c r="J38" i="17"/>
  <c r="I39" i="17"/>
  <c r="H40" i="17"/>
  <c r="J39" i="17"/>
  <c r="I40" i="17"/>
  <c r="H41" i="17"/>
  <c r="J40" i="17"/>
  <c r="I41" i="17"/>
  <c r="H42" i="17"/>
  <c r="I42" i="17"/>
  <c r="H43" i="17"/>
  <c r="J41" i="17"/>
  <c r="I43" i="17"/>
  <c r="H44" i="17"/>
  <c r="J42" i="17"/>
  <c r="I44" i="17"/>
  <c r="H45" i="17"/>
  <c r="J43" i="17"/>
  <c r="J44" i="17"/>
  <c r="I45" i="17"/>
  <c r="H46" i="17"/>
  <c r="J45" i="17"/>
  <c r="I46" i="17"/>
  <c r="H47" i="17"/>
  <c r="I47" i="17"/>
  <c r="H48" i="17"/>
  <c r="J46" i="17"/>
  <c r="I48" i="17"/>
  <c r="H49" i="17"/>
  <c r="J47" i="17"/>
  <c r="J48" i="17"/>
  <c r="I49" i="17"/>
  <c r="H50" i="17"/>
  <c r="J49" i="17"/>
  <c r="I50" i="17"/>
  <c r="H51" i="17"/>
  <c r="I51" i="17"/>
  <c r="H52" i="17"/>
  <c r="J50" i="17"/>
  <c r="I52" i="17"/>
  <c r="H53" i="17"/>
  <c r="J51" i="17"/>
  <c r="I53" i="17"/>
  <c r="H54" i="17"/>
  <c r="J52" i="17"/>
  <c r="J53" i="17"/>
  <c r="I54" i="17"/>
  <c r="H55" i="17"/>
  <c r="J54" i="17"/>
  <c r="I55" i="17"/>
  <c r="H56" i="17"/>
  <c r="I56" i="17"/>
  <c r="H57" i="17"/>
  <c r="J55" i="17"/>
  <c r="I57" i="17"/>
  <c r="H58" i="17"/>
  <c r="J56" i="17"/>
  <c r="I58" i="17"/>
  <c r="H59" i="17"/>
  <c r="J57" i="17"/>
  <c r="J58" i="17"/>
  <c r="I59" i="17"/>
  <c r="H60" i="17"/>
  <c r="I60" i="17"/>
  <c r="H61" i="17"/>
  <c r="J59" i="17"/>
  <c r="J60" i="17"/>
  <c r="I61" i="17"/>
  <c r="H62" i="17"/>
  <c r="J61" i="17"/>
  <c r="I62" i="17"/>
  <c r="H63" i="17"/>
  <c r="J62" i="17"/>
  <c r="I63" i="17"/>
  <c r="H64" i="17"/>
  <c r="J63" i="17"/>
  <c r="I64" i="17"/>
  <c r="H65" i="17"/>
  <c r="I65" i="17"/>
  <c r="H66" i="17"/>
  <c r="J64" i="17"/>
  <c r="I66" i="17"/>
  <c r="H67" i="17"/>
  <c r="J65" i="17"/>
  <c r="I67" i="17"/>
  <c r="J66" i="17"/>
  <c r="H68" i="17"/>
  <c r="I68" i="17"/>
  <c r="H69" i="17"/>
  <c r="J67" i="17"/>
  <c r="J68" i="17"/>
  <c r="I69" i="17"/>
  <c r="H70" i="17"/>
  <c r="J69" i="17"/>
  <c r="I70" i="17"/>
  <c r="H71" i="17"/>
  <c r="I71" i="17"/>
  <c r="H72" i="17"/>
  <c r="J70" i="17"/>
  <c r="J71" i="17"/>
  <c r="I72" i="17"/>
  <c r="H73" i="17"/>
  <c r="J72" i="17"/>
  <c r="I73" i="17"/>
  <c r="H74" i="17"/>
  <c r="J73" i="17"/>
  <c r="I74" i="17"/>
  <c r="H75" i="17"/>
  <c r="I75" i="17"/>
  <c r="H76" i="17"/>
  <c r="J74" i="17"/>
  <c r="I76" i="17"/>
  <c r="H77" i="17"/>
  <c r="J75" i="17"/>
  <c r="I77" i="17"/>
  <c r="H78" i="17"/>
  <c r="J76" i="17"/>
  <c r="J77" i="17"/>
  <c r="I78" i="17"/>
  <c r="H79" i="17"/>
  <c r="I79" i="17"/>
  <c r="H80" i="17"/>
  <c r="J78" i="17"/>
  <c r="J79" i="17"/>
  <c r="I80" i="17"/>
  <c r="H81" i="17"/>
  <c r="J80" i="17"/>
  <c r="I81" i="17"/>
  <c r="H82" i="17"/>
  <c r="I82" i="17"/>
  <c r="H83" i="17"/>
  <c r="J81" i="17"/>
  <c r="J82" i="17"/>
  <c r="I83" i="17"/>
  <c r="H84" i="17"/>
  <c r="I84" i="17"/>
  <c r="H85" i="17"/>
  <c r="J83" i="17"/>
  <c r="J84" i="17"/>
  <c r="I85" i="17"/>
  <c r="H86" i="17"/>
  <c r="J85" i="17"/>
  <c r="I86" i="17"/>
  <c r="H87" i="17"/>
  <c r="J86" i="17"/>
  <c r="I87" i="17"/>
  <c r="H88" i="17"/>
  <c r="I88" i="17"/>
  <c r="H89" i="17"/>
  <c r="J87" i="17"/>
  <c r="I89" i="17"/>
  <c r="H90" i="17"/>
  <c r="J88" i="17"/>
  <c r="J89" i="17"/>
  <c r="I90" i="17"/>
  <c r="H91" i="17"/>
  <c r="J90" i="17"/>
  <c r="I91" i="17"/>
  <c r="H92" i="17"/>
  <c r="I92" i="17"/>
  <c r="J91" i="17"/>
  <c r="H93" i="17"/>
  <c r="I93" i="17"/>
  <c r="J92" i="17"/>
  <c r="H94" i="17"/>
  <c r="J93" i="17"/>
  <c r="I94" i="17"/>
  <c r="H95" i="17"/>
  <c r="J94" i="17"/>
  <c r="I95" i="17"/>
  <c r="H96" i="17"/>
  <c r="J95" i="17"/>
  <c r="I96" i="17"/>
  <c r="H97" i="17"/>
  <c r="J96" i="17"/>
  <c r="I97" i="17"/>
  <c r="H98" i="17"/>
  <c r="I98" i="17"/>
  <c r="H99" i="17"/>
  <c r="J97" i="17"/>
  <c r="I99" i="17"/>
  <c r="H100" i="17"/>
  <c r="J98" i="17"/>
  <c r="I100" i="17"/>
  <c r="H101" i="17"/>
  <c r="J99" i="17"/>
  <c r="I101" i="17"/>
  <c r="H102" i="17"/>
  <c r="J100" i="17"/>
  <c r="J101" i="17"/>
  <c r="I102" i="17"/>
  <c r="H103" i="17"/>
  <c r="J102" i="17"/>
  <c r="I103" i="17"/>
  <c r="H104" i="17"/>
  <c r="K104" i="17"/>
  <c r="I104" i="17"/>
  <c r="J103" i="17"/>
  <c r="K103" i="17"/>
  <c r="L104" i="17"/>
  <c r="L103" i="17"/>
  <c r="K102" i="17"/>
  <c r="I104" i="16"/>
  <c r="L102" i="17"/>
  <c r="K101" i="17"/>
  <c r="L104" i="16"/>
  <c r="I104" i="14"/>
  <c r="L101" i="17"/>
  <c r="K100" i="17"/>
  <c r="L104" i="14"/>
  <c r="K99" i="17"/>
  <c r="L100" i="17"/>
  <c r="L99" i="17"/>
  <c r="K98" i="17"/>
  <c r="L98" i="17"/>
  <c r="K97" i="17"/>
  <c r="K96" i="17"/>
  <c r="L97" i="17"/>
  <c r="L96" i="17"/>
  <c r="K95" i="17"/>
  <c r="L95" i="17"/>
  <c r="K94" i="17"/>
  <c r="K93" i="17"/>
  <c r="L94" i="17"/>
  <c r="K92" i="17"/>
  <c r="L93" i="17"/>
  <c r="K91" i="17"/>
  <c r="L92" i="17"/>
  <c r="K90" i="17"/>
  <c r="L91" i="17"/>
  <c r="K89" i="17"/>
  <c r="L90" i="17"/>
  <c r="K88" i="17"/>
  <c r="L89" i="17"/>
  <c r="L88" i="17"/>
  <c r="K87" i="17"/>
  <c r="L87" i="17"/>
  <c r="K86" i="17"/>
  <c r="K85" i="17"/>
  <c r="L86" i="17"/>
  <c r="K84" i="17"/>
  <c r="L85" i="17"/>
  <c r="L84" i="17"/>
  <c r="K83" i="17"/>
  <c r="K82" i="17"/>
  <c r="L83" i="17"/>
  <c r="K81" i="17"/>
  <c r="L82" i="17"/>
  <c r="L81" i="17"/>
  <c r="K80" i="17"/>
  <c r="K79" i="17"/>
  <c r="L80" i="17"/>
  <c r="L79" i="17"/>
  <c r="K78" i="17"/>
  <c r="K77" i="17"/>
  <c r="L78" i="17"/>
  <c r="K76" i="17"/>
  <c r="L77" i="17"/>
  <c r="K75" i="17"/>
  <c r="L76" i="17"/>
  <c r="L75" i="17"/>
  <c r="K74" i="17"/>
  <c r="K73" i="17"/>
  <c r="L74" i="17"/>
  <c r="K72" i="17"/>
  <c r="L73" i="17"/>
  <c r="L72" i="17"/>
  <c r="K71" i="17"/>
  <c r="L71" i="17"/>
  <c r="K70" i="17"/>
  <c r="L70" i="17"/>
  <c r="K69" i="17"/>
  <c r="K68" i="17"/>
  <c r="L69" i="17"/>
  <c r="K67" i="17"/>
  <c r="L68" i="17"/>
  <c r="K66" i="17"/>
  <c r="L67" i="17"/>
  <c r="L66" i="17"/>
  <c r="K65" i="17"/>
  <c r="L65" i="17"/>
  <c r="K64" i="17"/>
  <c r="L64" i="17"/>
  <c r="K63" i="17"/>
  <c r="L63" i="17"/>
  <c r="K62" i="17"/>
  <c r="K61" i="17"/>
  <c r="L62" i="17"/>
  <c r="L61" i="17"/>
  <c r="K60" i="17"/>
  <c r="K59" i="17"/>
  <c r="L60" i="17"/>
  <c r="K58" i="17"/>
  <c r="L59" i="17"/>
  <c r="L58" i="17"/>
  <c r="K57" i="17"/>
  <c r="L57" i="17"/>
  <c r="K56" i="17"/>
  <c r="L56" i="17"/>
  <c r="K55" i="17"/>
  <c r="L55" i="17"/>
  <c r="K54" i="17"/>
  <c r="K53" i="17"/>
  <c r="L54" i="17"/>
  <c r="K52" i="17"/>
  <c r="L53" i="17"/>
  <c r="L52" i="17"/>
  <c r="K51" i="17"/>
  <c r="K50" i="17"/>
  <c r="L51" i="17"/>
  <c r="K49" i="17"/>
  <c r="L50" i="17"/>
  <c r="L49" i="17"/>
  <c r="K48" i="17"/>
  <c r="K47" i="17"/>
  <c r="L48" i="17"/>
  <c r="L47" i="17"/>
  <c r="K46" i="17"/>
  <c r="K45" i="17"/>
  <c r="L46" i="17"/>
  <c r="K44" i="17"/>
  <c r="L45" i="17"/>
  <c r="K43" i="17"/>
  <c r="L44" i="17"/>
  <c r="L43" i="17"/>
  <c r="K42" i="17"/>
  <c r="K41" i="17"/>
  <c r="L42" i="17"/>
  <c r="K40" i="17"/>
  <c r="L41" i="17"/>
  <c r="L40" i="17"/>
  <c r="K39" i="17"/>
  <c r="L39" i="17"/>
  <c r="K38" i="17"/>
  <c r="L38" i="17"/>
  <c r="K37" i="17"/>
  <c r="K36" i="17"/>
  <c r="L37" i="17"/>
  <c r="K35" i="17"/>
  <c r="L36" i="17"/>
  <c r="K34" i="17"/>
  <c r="L35" i="17"/>
  <c r="L34" i="17"/>
  <c r="K33" i="17"/>
  <c r="K32" i="17"/>
  <c r="L33" i="17"/>
  <c r="L32" i="17"/>
  <c r="K31" i="17"/>
  <c r="L31" i="17"/>
  <c r="K30" i="17"/>
  <c r="K29" i="17"/>
  <c r="L30" i="17"/>
  <c r="L29" i="17"/>
  <c r="K28" i="17"/>
  <c r="K27" i="17"/>
  <c r="L28" i="17"/>
  <c r="K26" i="17"/>
  <c r="L27" i="17"/>
  <c r="K25" i="17"/>
  <c r="L26" i="17"/>
  <c r="L25" i="17"/>
  <c r="K24" i="17"/>
  <c r="K23" i="17"/>
  <c r="L24" i="17"/>
  <c r="L23" i="17"/>
  <c r="K22" i="17"/>
  <c r="K21" i="17"/>
  <c r="L22" i="17"/>
  <c r="K20" i="17"/>
  <c r="L21" i="17"/>
  <c r="L20" i="17"/>
  <c r="K19" i="17"/>
  <c r="K18" i="17"/>
  <c r="L19" i="17"/>
  <c r="K17" i="17"/>
  <c r="L18" i="17"/>
  <c r="K16" i="17"/>
  <c r="L17" i="17"/>
  <c r="K15" i="17"/>
  <c r="L16" i="17"/>
  <c r="L15" i="17"/>
  <c r="K14" i="17"/>
  <c r="K13" i="17"/>
  <c r="L14" i="17"/>
  <c r="K12" i="17"/>
  <c r="L13" i="17"/>
  <c r="K11" i="17"/>
  <c r="L12" i="17"/>
  <c r="L11" i="17"/>
  <c r="K10" i="17"/>
  <c r="K9" i="17"/>
  <c r="L9" i="17"/>
  <c r="L10" i="17"/>
  <c r="I104" i="11"/>
  <c r="I104" i="10"/>
  <c r="I104" i="9"/>
  <c r="I104" i="8"/>
  <c r="I104" i="7"/>
  <c r="I104" i="6"/>
  <c r="I104" i="4"/>
  <c r="L104" i="11"/>
  <c r="L104" i="10"/>
  <c r="L104" i="9"/>
  <c r="L104" i="8"/>
  <c r="L104" i="7"/>
  <c r="L104" i="6"/>
  <c r="L104" i="4"/>
  <c r="I104" i="21"/>
  <c r="L104" i="21"/>
</calcChain>
</file>

<file path=xl/sharedStrings.xml><?xml version="1.0" encoding="utf-8"?>
<sst xmlns="http://schemas.openxmlformats.org/spreadsheetml/2006/main" count="771" uniqueCount="213">
  <si>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</si>
  <si>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</si>
  <si>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</si>
  <si>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</si>
  <si>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</si>
  <si>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</si>
  <si>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</si>
  <si>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</si>
  <si>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</si>
  <si>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</si>
  <si>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</si>
  <si>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</si>
  <si>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</si>
  <si>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</si>
  <si>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</si>
  <si>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</si>
  <si>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</si>
  <si>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</si>
  <si>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</si>
  <si>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</si>
  <si>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Esperanza de vida de Alcobendas desde 2010 por edad. Hombres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</si>
  <si>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</si>
  <si>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</si>
  <si>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</si>
  <si>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</si>
  <si>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0,0247</t>
  </si>
  <si>
    <t>0,0000</t>
  </si>
  <si>
    <t>0,8000</t>
  </si>
  <si>
    <t>0,4411</t>
  </si>
  <si>
    <t>0,4274</t>
  </si>
  <si>
    <t>0,9397</t>
  </si>
  <si>
    <t>0,8164</t>
  </si>
  <si>
    <t>0,5397</t>
  </si>
  <si>
    <t>0,6685</t>
  </si>
  <si>
    <t>0,3863</t>
  </si>
  <si>
    <t>0,4836</t>
  </si>
  <si>
    <t>0,4452</t>
  </si>
  <si>
    <t>0,3315</t>
  </si>
  <si>
    <t>0,4938</t>
  </si>
  <si>
    <t>0,5260</t>
  </si>
  <si>
    <t>0,7397</t>
  </si>
  <si>
    <t>0,4342</t>
  </si>
  <si>
    <t>0,8840</t>
  </si>
  <si>
    <t>0,7034</t>
  </si>
  <si>
    <t>0,6151</t>
  </si>
  <si>
    <t>0,4774</t>
  </si>
  <si>
    <t>0,4715</t>
  </si>
  <si>
    <t>0,5800</t>
  </si>
  <si>
    <t>0,6306</t>
  </si>
  <si>
    <t>0,5655</t>
  </si>
  <si>
    <t>0,5107</t>
  </si>
  <si>
    <t>0,3900</t>
  </si>
  <si>
    <t>0,4068</t>
  </si>
  <si>
    <t>0,3463</t>
  </si>
  <si>
    <t>0,5131</t>
  </si>
  <si>
    <t>0,6452</t>
  </si>
  <si>
    <t>0,5123</t>
  </si>
  <si>
    <t>0,3151</t>
  </si>
  <si>
    <t>0,6446</t>
  </si>
  <si>
    <t>0,4647</t>
  </si>
  <si>
    <t>0,5640</t>
  </si>
  <si>
    <t>0,4749</t>
  </si>
  <si>
    <t>0,4642</t>
  </si>
  <si>
    <t>0,4100</t>
  </si>
  <si>
    <t>0,5147</t>
  </si>
  <si>
    <t>0,3957</t>
  </si>
  <si>
    <t>0,3126</t>
  </si>
  <si>
    <t>0,5504</t>
  </si>
  <si>
    <t>0,4644</t>
  </si>
  <si>
    <t>0,5526</t>
  </si>
  <si>
    <t>0,4610</t>
  </si>
  <si>
    <t>0,6532</t>
  </si>
  <si>
    <t>0,5498</t>
  </si>
  <si>
    <t>0,5438</t>
  </si>
  <si>
    <t>0,5068</t>
  </si>
  <si>
    <t>0,6208</t>
  </si>
  <si>
    <t>0,5712</t>
  </si>
  <si>
    <t>0,3030</t>
  </si>
  <si>
    <t>0,5548</t>
  </si>
  <si>
    <t>0,0956</t>
  </si>
  <si>
    <t>0,0137</t>
  </si>
  <si>
    <t>0,6557</t>
  </si>
  <si>
    <t>0,5683</t>
  </si>
  <si>
    <t>0,6257</t>
  </si>
  <si>
    <t>0,0601</t>
  </si>
  <si>
    <t>0,6858</t>
  </si>
  <si>
    <t>0,9481</t>
  </si>
  <si>
    <t>0,4973</t>
  </si>
  <si>
    <t>0,5483</t>
  </si>
  <si>
    <t>0,5000</t>
  </si>
  <si>
    <t>0,7514</t>
  </si>
  <si>
    <t>0,2978</t>
  </si>
  <si>
    <t>0,5893</t>
  </si>
  <si>
    <t>0,8497</t>
  </si>
  <si>
    <t>0,4590</t>
  </si>
  <si>
    <t>0,5096</t>
  </si>
  <si>
    <t>0,7036</t>
  </si>
  <si>
    <t>0,8270</t>
  </si>
  <si>
    <t>0,5856</t>
  </si>
  <si>
    <t>0,5364</t>
  </si>
  <si>
    <t>0,6653</t>
  </si>
  <si>
    <t>0,5301</t>
  </si>
  <si>
    <t>0,2721</t>
  </si>
  <si>
    <t>0,4581</t>
  </si>
  <si>
    <t>0,5891</t>
  </si>
  <si>
    <t>0,6538</t>
  </si>
  <si>
    <t>0,6885</t>
  </si>
  <si>
    <t>0,6810</t>
  </si>
  <si>
    <t>0,6178</t>
  </si>
  <si>
    <t>0,2814</t>
  </si>
  <si>
    <t>0,5513</t>
  </si>
  <si>
    <t>0,5895</t>
  </si>
  <si>
    <t>0,4532</t>
  </si>
  <si>
    <t>0,4501</t>
  </si>
  <si>
    <t>0,5238</t>
  </si>
  <si>
    <t>0,4381</t>
  </si>
  <si>
    <t>0,5232</t>
  </si>
  <si>
    <t>0,5255</t>
  </si>
  <si>
    <t>0,6783</t>
  </si>
  <si>
    <t>0,5014</t>
  </si>
  <si>
    <t>0,5569</t>
  </si>
  <si>
    <t>0,5565</t>
  </si>
  <si>
    <t>0,3813</t>
  </si>
  <si>
    <t>0,5199</t>
  </si>
  <si>
    <t>0,6439</t>
  </si>
  <si>
    <t>0,4309</t>
  </si>
  <si>
    <t>0,2664</t>
  </si>
  <si>
    <t>0,5228</t>
  </si>
  <si>
    <t>0,4706</t>
  </si>
  <si>
    <t>0,3238</t>
  </si>
  <si>
    <t>0,6633</t>
  </si>
  <si>
    <t>0,0151</t>
  </si>
  <si>
    <t>0,9945</t>
  </si>
  <si>
    <t>0,5370</t>
  </si>
  <si>
    <t>0,3178</t>
  </si>
  <si>
    <t>0,9918</t>
  </si>
  <si>
    <t>0,8356</t>
  </si>
  <si>
    <t>0,6767</t>
  </si>
  <si>
    <t>0,2658</t>
  </si>
  <si>
    <t>0,5114</t>
  </si>
  <si>
    <t>0,4658</t>
  </si>
  <si>
    <t>0,3068</t>
  </si>
  <si>
    <t>0,4027</t>
  </si>
  <si>
    <t>0,2274</t>
  </si>
  <si>
    <t>0,3635</t>
  </si>
  <si>
    <t>0,4128</t>
  </si>
  <si>
    <t>0,6233</t>
  </si>
  <si>
    <t>0,3680</t>
  </si>
  <si>
    <t>0,7096</t>
  </si>
  <si>
    <t>0,2731</t>
  </si>
  <si>
    <t>0,4082</t>
  </si>
  <si>
    <t>0,3849</t>
  </si>
  <si>
    <t>0,5881</t>
  </si>
  <si>
    <t>0,9205</t>
  </si>
  <si>
    <t>0,4726</t>
  </si>
  <si>
    <t>0,4174</t>
  </si>
  <si>
    <t>0,7306</t>
  </si>
  <si>
    <t>0,7753</t>
  </si>
  <si>
    <t>0,5229</t>
  </si>
  <si>
    <t>0,7050</t>
  </si>
  <si>
    <t>0,5753</t>
  </si>
  <si>
    <t>0,5205</t>
  </si>
  <si>
    <t>0,8425</t>
  </si>
  <si>
    <t>0,5522</t>
  </si>
  <si>
    <t>0,5767</t>
  </si>
  <si>
    <t>0,3114</t>
  </si>
  <si>
    <t>0,7205</t>
  </si>
  <si>
    <t>0,6469</t>
  </si>
  <si>
    <t>0,3840</t>
  </si>
  <si>
    <t>0,4307</t>
  </si>
  <si>
    <t>0,5633</t>
  </si>
  <si>
    <t>0,3694</t>
  </si>
  <si>
    <t>0,5139</t>
  </si>
  <si>
    <t>0,6802</t>
  </si>
  <si>
    <t>0,4921</t>
  </si>
  <si>
    <t>0,5218</t>
  </si>
  <si>
    <t>0,6010</t>
  </si>
  <si>
    <t>0,5380</t>
  </si>
  <si>
    <t>0,6058</t>
  </si>
  <si>
    <t>0,4058</t>
  </si>
  <si>
    <t>0,2636</t>
  </si>
  <si>
    <t>0,7100</t>
  </si>
  <si>
    <t>0,4320</t>
  </si>
  <si>
    <t>0,5473</t>
  </si>
  <si>
    <t>0,8126</t>
  </si>
  <si>
    <t>0,4621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</si>
  <si>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</si>
  <si>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</si>
  <si>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</si>
  <si>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</si>
  <si>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</si>
  <si>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</si>
  <si>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</si>
  <si>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</si>
  <si>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</si>
  <si>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</si>
  <si>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 xml:space="preserve">95 y más </t>
  </si>
  <si>
    <t>Fuente: Dirección General de Economía. Comunidad de Madrid</t>
  </si>
  <si>
    <t>Tabla de mortalidad masculina. Alcobendas 2021</t>
  </si>
  <si>
    <t>Tabla de mortalidad masculina. Alcobendas 2020</t>
  </si>
  <si>
    <t>Tabla de mortalidad masculina. Alcobendas 2019</t>
  </si>
  <si>
    <t>Tabla de mortalidad masculina. Alcobendas 2022</t>
  </si>
  <si>
    <t>Tabla de mortalidad masculina. Alcobendas 2023</t>
  </si>
  <si>
    <t>Población masculina censada de cada edad</t>
  </si>
  <si>
    <t xml:space="preserve">Tabla de mortalidad masculina. Alcobendas 2018 </t>
  </si>
  <si>
    <t xml:space="preserve">Tabla de mortalidad masculina. Alcobendas 2017 </t>
  </si>
  <si>
    <t>Tabla de mortalidad masculina. Alcobendas 2016</t>
  </si>
  <si>
    <t xml:space="preserve">Tabla de mortalidad masculina. Alcobendas 2015 </t>
  </si>
  <si>
    <t xml:space="preserve">Tabla de mortalidad masculina. Alcobendas 2014 </t>
  </si>
  <si>
    <t>Tabla de mortalidad masculina. Alcobendas 2013</t>
  </si>
  <si>
    <t>Tabla de mortalidad masculina. Alcobendas 2012</t>
  </si>
  <si>
    <t>Tabla de mortalidad masculina. Alcobendas 2011</t>
  </si>
  <si>
    <t xml:space="preserve">Tabla de mortalidad masculina. Alcobendas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</si>
</sst>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2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5" xfId="0" applyNumberFormat="1" applyBorder="1"/>
    <xf numFmtId="3" fontId="6" fillId="0" borderId="0" xfId="0" applyNumberFormat="1" applyFont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0" fontId="8" fillId="0" borderId="2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5" xfId="0" applyNumberFormat="1" applyFont="1" applyBorder="1"/>
    <xf numFmtId="0" fontId="8" fillId="0" borderId="5" xfId="0" applyFont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6" xfId="0" applyNumberFormat="1" applyFont="1" applyBorder="1"/>
    <xf numFmtId="3" fontId="10" fillId="0" borderId="0" xfId="0" applyNumberFormat="1" applyFont="1"/>
    <xf numFmtId="3" fontId="9" fillId="0" borderId="6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7" fillId="0" borderId="0" xfId="0" applyNumberFormat="1" applyFont="1" applyFill="1" applyBorder="1"/>
    <xf numFmtId="3" fontId="7" fillId="0" borderId="0" xfId="0" applyNumberFormat="1" applyFont="1" applyFill="1"/>
    <xf numFmtId="0" fontId="8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0" fontId="11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0" fontId="11" fillId="0" borderId="0" xfId="0" applyFont="1" applyFill="1" applyAlignment="1">
      <alignment horizontal="right" vertical="center" wrapText="1"/>
    </xf>
    <xf numFmtId="3" fontId="0" fillId="0" borderId="0" xfId="0" applyNumberFormat="1" applyFont="1"/>
    <xf numFmtId="3" fontId="0" fillId="0" borderId="0" xfId="0" applyNumberFormat="1" applyFont="1" applyFill="1" applyBorder="1"/>
    <xf numFmtId="3" fontId="5" fillId="0" borderId="0" xfId="0" quotePrefix="1" applyNumberFormat="1" applyFont="1" applyBorder="1"/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2" fontId="8" fillId="3" borderId="0" xfId="0" applyNumberFormat="1" applyFont="1" applyFill="1" applyBorder="1"/>
    <xf numFmtId="0" fontId="8" fillId="0" borderId="0" xfId="0" applyFont="1" applyFill="1" applyBorder="1"/>
    <xf numFmtId="0" fontId="8" fillId="0" borderId="5" xfId="0" applyFont="1" applyFill="1" applyBorder="1"/>
    <xf numFmtId="0" fontId="4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W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2" customFormat="1" x14ac:dyDescent="0.25">
      <c r="A6" s="41" t="s">
        <v>19</v>
      </c>
      <c r="B6" s="41">
        <v>2023</v>
      </c>
      <c r="C6" s="41">
        <v>2022</v>
      </c>
      <c r="D6" s="41">
        <v>2021</v>
      </c>
      <c r="E6" s="41">
        <v>2020</v>
      </c>
      <c r="F6" s="41">
        <v>2019</v>
      </c>
      <c r="G6" s="41">
        <v>2018</v>
      </c>
      <c r="H6" s="41">
        <v>2017</v>
      </c>
      <c r="I6" s="41">
        <v>2016</v>
      </c>
      <c r="J6" s="41">
        <v>2015</v>
      </c>
      <c r="K6" s="41">
        <v>2014</v>
      </c>
      <c r="L6" s="41">
        <v>2013</v>
      </c>
      <c r="M6" s="41">
        <v>2012</v>
      </c>
      <c r="N6" s="41">
        <v>2011</v>
      </c>
      <c r="O6" s="41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8">
        <v>0</v>
      </c>
      <c r="B8" s="70">
        <f>'Esperanza Vida '!B8</f>
        <v>83.41220024836386</v>
      </c>
      <c r="C8" s="70">
        <f>'Esperanza Vida '!C8</f>
        <v>83.535232951598545</v>
      </c>
      <c r="D8" s="70">
        <f>'Esperanza Vida '!D8</f>
        <v>81.765893788631189</v>
      </c>
      <c r="E8" s="70">
        <f>'Esperanza Vida '!E8</f>
        <v>80.322606365948928</v>
      </c>
      <c r="F8" s="70">
        <f>'Esperanza Vida '!F8</f>
        <v>84.103014262838329</v>
      </c>
      <c r="G8" s="70">
        <f>'Esperanza Vida '!G8</f>
        <v>82.117197925806295</v>
      </c>
      <c r="H8" s="70">
        <f>'Esperanza Vida '!H8</f>
        <v>82.880577442163286</v>
      </c>
      <c r="I8" s="70">
        <f>'Esperanza Vida '!I8</f>
        <v>82.986583001113416</v>
      </c>
      <c r="J8" s="70">
        <f>'Esperanza Vida '!J8</f>
        <v>81.84351364838048</v>
      </c>
      <c r="K8" s="70">
        <f>'Esperanza Vida '!K8</f>
        <v>81.963899336922893</v>
      </c>
      <c r="L8" s="70">
        <f>'Esperanza Vida '!L8</f>
        <v>81.301647872318938</v>
      </c>
      <c r="M8" s="70">
        <f>'Esperanza Vida '!M8</f>
        <v>81.656878312526658</v>
      </c>
      <c r="N8" s="70">
        <f>'Esperanza Vida '!N8</f>
        <v>81.485496385495679</v>
      </c>
      <c r="O8" s="70">
        <f>'Esperanza Vida '!O8</f>
        <v>81.713159725774261</v>
      </c>
    </row>
    <row r="9" spans="1:15" x14ac:dyDescent="0.25">
      <c r="A9" s="18">
        <v>10</v>
      </c>
      <c r="B9" s="44">
        <f>'Esperanza Vida '!B18</f>
        <v>73.779639548648021</v>
      </c>
      <c r="C9" s="44">
        <f>'Esperanza Vida '!C18</f>
        <v>73.535232951598545</v>
      </c>
      <c r="D9" s="44">
        <f>'Esperanza Vida '!D18</f>
        <v>71.954511767382328</v>
      </c>
      <c r="E9" s="44">
        <f>'Esperanza Vida '!E18</f>
        <v>70.322606365948928</v>
      </c>
      <c r="F9" s="44">
        <f>'Esperanza Vida '!F18</f>
        <v>74.103014262838329</v>
      </c>
      <c r="G9" s="44">
        <f>'Esperanza Vida '!G18</f>
        <v>72.613351104686558</v>
      </c>
      <c r="H9" s="44">
        <f>'Esperanza Vida '!H18</f>
        <v>73.19388635863514</v>
      </c>
      <c r="I9" s="44">
        <f>'Esperanza Vida '!I18</f>
        <v>73.546545974692421</v>
      </c>
      <c r="J9" s="44">
        <f>'Esperanza Vida '!J18</f>
        <v>72.106130328885897</v>
      </c>
      <c r="K9" s="44">
        <f>'Esperanza Vida '!K18</f>
        <v>72.099006569380535</v>
      </c>
      <c r="L9" s="44">
        <f>'Esperanza Vida '!L18</f>
        <v>71.714252031666973</v>
      </c>
      <c r="M9" s="44">
        <f>'Esperanza Vida '!M18</f>
        <v>72.346695668899798</v>
      </c>
      <c r="N9" s="44">
        <f>'Esperanza Vida '!N18</f>
        <v>71.872894725798972</v>
      </c>
      <c r="O9" s="44">
        <f>'Esperanza Vida '!O18</f>
        <v>71.970462671542464</v>
      </c>
    </row>
    <row r="10" spans="1:15" x14ac:dyDescent="0.25">
      <c r="A10" s="18">
        <v>20</v>
      </c>
      <c r="B10" s="43">
        <f>'Esperanza Vida '!B28</f>
        <v>63.867985250103587</v>
      </c>
      <c r="C10" s="43">
        <f>'Esperanza Vida '!C28</f>
        <v>63.720324522080617</v>
      </c>
      <c r="D10" s="43">
        <f>'Esperanza Vida '!D28</f>
        <v>62.141774813070569</v>
      </c>
      <c r="E10" s="43">
        <f>'Esperanza Vida '!E28</f>
        <v>60.322606365948936</v>
      </c>
      <c r="F10" s="43">
        <f>'Esperanza Vida '!F28</f>
        <v>64.103014262838329</v>
      </c>
      <c r="G10" s="43">
        <f>'Esperanza Vida '!G28</f>
        <v>62.613351104686537</v>
      </c>
      <c r="H10" s="43">
        <f>'Esperanza Vida '!H28</f>
        <v>63.5042138340837</v>
      </c>
      <c r="I10" s="43">
        <f>'Esperanza Vida '!I28</f>
        <v>63.652899207785332</v>
      </c>
      <c r="J10" s="43">
        <f>'Esperanza Vida '!J28</f>
        <v>62.106130328885904</v>
      </c>
      <c r="K10" s="43">
        <f>'Esperanza Vida '!K28</f>
        <v>62.323762606632229</v>
      </c>
      <c r="L10" s="43">
        <f>'Esperanza Vida '!L28</f>
        <v>61.822356726769797</v>
      </c>
      <c r="M10" s="43">
        <f>'Esperanza Vida '!M28</f>
        <v>62.461570240501061</v>
      </c>
      <c r="N10" s="43">
        <f>'Esperanza Vida '!N28</f>
        <v>61.872894725798965</v>
      </c>
      <c r="O10" s="43">
        <f>'Esperanza Vida '!O28</f>
        <v>61.970462671542464</v>
      </c>
    </row>
    <row r="11" spans="1:15" x14ac:dyDescent="0.25">
      <c r="A11" s="18">
        <v>30</v>
      </c>
      <c r="B11" s="44">
        <f>'Esperanza Vida '!B38</f>
        <v>54.201948790801708</v>
      </c>
      <c r="C11" s="44">
        <f>'Esperanza Vida '!C38</f>
        <v>53.811741101926948</v>
      </c>
      <c r="D11" s="44">
        <f>'Esperanza Vida '!D38</f>
        <v>52.229370960509911</v>
      </c>
      <c r="E11" s="44">
        <f>'Esperanza Vida '!E38</f>
        <v>50.578497134184246</v>
      </c>
      <c r="F11" s="44">
        <f>'Esperanza Vida '!F38</f>
        <v>54.103014262838329</v>
      </c>
      <c r="G11" s="44">
        <f>'Esperanza Vida '!G38</f>
        <v>52.698565001580505</v>
      </c>
      <c r="H11" s="44">
        <f>'Esperanza Vida '!H38</f>
        <v>53.702430449722847</v>
      </c>
      <c r="I11" s="44">
        <f>'Esperanza Vida '!I38</f>
        <v>53.755962123501156</v>
      </c>
      <c r="J11" s="44">
        <f>'Esperanza Vida '!J38</f>
        <v>52.375871836425176</v>
      </c>
      <c r="K11" s="44">
        <f>'Esperanza Vida '!K38</f>
        <v>52.323762606632201</v>
      </c>
      <c r="L11" s="44">
        <f>'Esperanza Vida '!L38</f>
        <v>52.014047228427351</v>
      </c>
      <c r="M11" s="44">
        <f>'Esperanza Vida '!M38</f>
        <v>52.461570240501082</v>
      </c>
      <c r="N11" s="44">
        <f>'Esperanza Vida '!N38</f>
        <v>52.047284034893053</v>
      </c>
      <c r="O11" s="44">
        <f>'Esperanza Vida '!O38</f>
        <v>52.14273822243959</v>
      </c>
    </row>
    <row r="12" spans="1:15" x14ac:dyDescent="0.25">
      <c r="A12" s="18">
        <v>40</v>
      </c>
      <c r="B12" s="43">
        <f>'Esperanza Vida '!B48</f>
        <v>44.551833608590506</v>
      </c>
      <c r="C12" s="43">
        <f>'Esperanza Vida '!C48</f>
        <v>44.020838268600095</v>
      </c>
      <c r="D12" s="43">
        <f>'Esperanza Vida '!D48</f>
        <v>42.281391864192841</v>
      </c>
      <c r="E12" s="43">
        <f>'Esperanza Vida '!E48</f>
        <v>40.834414332196971</v>
      </c>
      <c r="F12" s="43">
        <f>'Esperanza Vida '!F48</f>
        <v>44.158626451696136</v>
      </c>
      <c r="G12" s="43">
        <f>'Esperanza Vida '!G48</f>
        <v>42.818506126224015</v>
      </c>
      <c r="H12" s="43">
        <f>'Esperanza Vida '!H48</f>
        <v>43.813054390865368</v>
      </c>
      <c r="I12" s="43">
        <f>'Esperanza Vida '!I48</f>
        <v>43.755962123501178</v>
      </c>
      <c r="J12" s="43">
        <f>'Esperanza Vida '!J48</f>
        <v>42.473774875001169</v>
      </c>
      <c r="K12" s="43">
        <f>'Esperanza Vida '!K48</f>
        <v>42.385750258645693</v>
      </c>
      <c r="L12" s="43">
        <f>'Esperanza Vida '!L48</f>
        <v>42.234269789470538</v>
      </c>
      <c r="M12" s="43">
        <f>'Esperanza Vida '!M48</f>
        <v>42.688982675625425</v>
      </c>
      <c r="N12" s="43">
        <f>'Esperanza Vida '!N48</f>
        <v>42.331420192728494</v>
      </c>
      <c r="O12" s="43">
        <f>'Esperanza Vida '!O48</f>
        <v>42.322511894997213</v>
      </c>
    </row>
    <row r="13" spans="1:15" x14ac:dyDescent="0.25">
      <c r="A13" s="18">
        <v>50</v>
      </c>
      <c r="B13" s="44">
        <f>'Esperanza Vida '!B58</f>
        <v>34.80529587590614</v>
      </c>
      <c r="C13" s="44">
        <f>'Esperanza Vida '!C58</f>
        <v>34.458057686379888</v>
      </c>
      <c r="D13" s="44">
        <f>'Esperanza Vida '!D58</f>
        <v>32.655419188267658</v>
      </c>
      <c r="E13" s="44">
        <f>'Esperanza Vida '!E58</f>
        <v>31.146083806798114</v>
      </c>
      <c r="F13" s="44">
        <f>'Esperanza Vida '!F58</f>
        <v>34.386403231615262</v>
      </c>
      <c r="G13" s="44">
        <f>'Esperanza Vida '!G58</f>
        <v>33.086912297426608</v>
      </c>
      <c r="H13" s="44">
        <f>'Esperanza Vida '!H58</f>
        <v>34.131879112802487</v>
      </c>
      <c r="I13" s="44">
        <f>'Esperanza Vida '!I58</f>
        <v>34.081587422015794</v>
      </c>
      <c r="J13" s="44">
        <f>'Esperanza Vida '!J58</f>
        <v>32.834816614613892</v>
      </c>
      <c r="K13" s="44">
        <f>'Esperanza Vida '!K58</f>
        <v>32.710130035249094</v>
      </c>
      <c r="L13" s="44">
        <f>'Esperanza Vida '!L58</f>
        <v>32.64385764756684</v>
      </c>
      <c r="M13" s="44">
        <f>'Esperanza Vida '!M58</f>
        <v>33.279166703239667</v>
      </c>
      <c r="N13" s="44">
        <f>'Esperanza Vida '!N58</f>
        <v>32.850116785311378</v>
      </c>
      <c r="O13" s="44">
        <f>'Esperanza Vida '!O58</f>
        <v>32.798954805372638</v>
      </c>
    </row>
    <row r="14" spans="1:15" x14ac:dyDescent="0.25">
      <c r="A14" s="18">
        <v>60</v>
      </c>
      <c r="B14" s="43">
        <f>'Esperanza Vida '!B68</f>
        <v>25.524172789520925</v>
      </c>
      <c r="C14" s="43">
        <f>'Esperanza Vida '!C68</f>
        <v>25.07360395346365</v>
      </c>
      <c r="D14" s="43">
        <f>'Esperanza Vida '!D68</f>
        <v>23.828655805240079</v>
      </c>
      <c r="E14" s="43">
        <f>'Esperanza Vida '!E68</f>
        <v>22.152326967218055</v>
      </c>
      <c r="F14" s="43">
        <f>'Esperanza Vida '!F68</f>
        <v>25.297085938227056</v>
      </c>
      <c r="G14" s="43">
        <f>'Esperanza Vida '!G68</f>
        <v>24.185676014823688</v>
      </c>
      <c r="H14" s="43">
        <f>'Esperanza Vida '!H68</f>
        <v>25.044836917940973</v>
      </c>
      <c r="I14" s="43">
        <f>'Esperanza Vida '!I68</f>
        <v>24.952429760038182</v>
      </c>
      <c r="J14" s="43">
        <f>'Esperanza Vida '!J68</f>
        <v>23.703393382746537</v>
      </c>
      <c r="K14" s="43">
        <f>'Esperanza Vida '!K68</f>
        <v>23.642123208602797</v>
      </c>
      <c r="L14" s="43">
        <f>'Esperanza Vida '!L68</f>
        <v>23.599654382969195</v>
      </c>
      <c r="M14" s="43">
        <f>'Esperanza Vida '!M68</f>
        <v>24.31524469636387</v>
      </c>
      <c r="N14" s="43">
        <f>'Esperanza Vida '!N68</f>
        <v>23.825334244450303</v>
      </c>
      <c r="O14" s="43">
        <f>'Esperanza Vida '!O68</f>
        <v>23.689861727255291</v>
      </c>
    </row>
    <row r="15" spans="1:15" x14ac:dyDescent="0.25">
      <c r="A15" s="18">
        <v>70</v>
      </c>
      <c r="B15" s="44">
        <f>'Esperanza Vida '!B78</f>
        <v>17.116950282550484</v>
      </c>
      <c r="C15" s="44">
        <f>'Esperanza Vida '!C78</f>
        <v>16.886629248354055</v>
      </c>
      <c r="D15" s="44">
        <f>'Esperanza Vida '!D78</f>
        <v>15.527314028797404</v>
      </c>
      <c r="E15" s="44">
        <f>'Esperanza Vida '!E78</f>
        <v>14.31773632643648</v>
      </c>
      <c r="F15" s="44">
        <f>'Esperanza Vida '!F78</f>
        <v>16.644502881770734</v>
      </c>
      <c r="G15" s="44">
        <f>'Esperanza Vida '!G78</f>
        <v>15.683764057838113</v>
      </c>
      <c r="H15" s="44">
        <f>'Esperanza Vida '!H78</f>
        <v>16.763647024121411</v>
      </c>
      <c r="I15" s="44">
        <f>'Esperanza Vida '!I78</f>
        <v>16.535580333766351</v>
      </c>
      <c r="J15" s="44">
        <f>'Esperanza Vida '!J78</f>
        <v>15.780009026386752</v>
      </c>
      <c r="K15" s="44">
        <f>'Esperanza Vida '!K78</f>
        <v>15.855432021313717</v>
      </c>
      <c r="L15" s="44">
        <f>'Esperanza Vida '!L78</f>
        <v>15.100922086582068</v>
      </c>
      <c r="M15" s="44">
        <f>'Esperanza Vida '!M78</f>
        <v>16.218970321407507</v>
      </c>
      <c r="N15" s="44">
        <f>'Esperanza Vida '!N78</f>
        <v>16.054050345583764</v>
      </c>
      <c r="O15" s="44">
        <f>'Esperanza Vida '!O78</f>
        <v>15.19323273286942</v>
      </c>
    </row>
    <row r="16" spans="1:15" x14ac:dyDescent="0.25">
      <c r="A16" s="18">
        <v>80</v>
      </c>
      <c r="B16" s="43">
        <f>'Esperanza Vida '!B88</f>
        <v>9.7679683571795799</v>
      </c>
      <c r="C16" s="43">
        <f>'Esperanza Vida '!C88</f>
        <v>9.3256756457782011</v>
      </c>
      <c r="D16" s="43">
        <f>'Esperanza Vida '!D88</f>
        <v>8.8694049531024035</v>
      </c>
      <c r="E16" s="43">
        <f>'Esperanza Vida '!E88</f>
        <v>7.8230656233146441</v>
      </c>
      <c r="F16" s="43">
        <f>'Esperanza Vida '!F88</f>
        <v>8.8572155137452615</v>
      </c>
      <c r="G16" s="43">
        <f>'Esperanza Vida '!G88</f>
        <v>8.7214475956990754</v>
      </c>
      <c r="H16" s="43">
        <f>'Esperanza Vida '!H88</f>
        <v>9.2585891992086573</v>
      </c>
      <c r="I16" s="43">
        <f>'Esperanza Vida '!I88</f>
        <v>9.5603255820969384</v>
      </c>
      <c r="J16" s="43">
        <f>'Esperanza Vida '!J88</f>
        <v>8.5467630487020081</v>
      </c>
      <c r="K16" s="43">
        <f>'Esperanza Vida '!K88</f>
        <v>8.7830946618893098</v>
      </c>
      <c r="L16" s="43">
        <f>'Esperanza Vida '!L88</f>
        <v>8.6041045828540845</v>
      </c>
      <c r="M16" s="43">
        <f>'Esperanza Vida '!M88</f>
        <v>9.2265692030557833</v>
      </c>
      <c r="N16" s="43">
        <f>'Esperanza Vida '!N88</f>
        <v>8.7626130662846755</v>
      </c>
      <c r="O16" s="43">
        <f>'Esperanza Vida '!O88</f>
        <v>8.4668809103675766</v>
      </c>
    </row>
    <row r="17" spans="1:16143" x14ac:dyDescent="0.25">
      <c r="A17" s="18">
        <v>90</v>
      </c>
      <c r="B17" s="44">
        <f>'Esperanza Vida '!B98</f>
        <v>3.5421816467570855</v>
      </c>
      <c r="C17" s="44">
        <f>'Esperanza Vida '!C98</f>
        <v>3.3923365994806454</v>
      </c>
      <c r="D17" s="44">
        <f>'Esperanza Vida '!D98</f>
        <v>3.4413111861194015</v>
      </c>
      <c r="E17" s="44">
        <f>'Esperanza Vida '!E98</f>
        <v>3.0915112684799753</v>
      </c>
      <c r="F17" s="44">
        <f>'Esperanza Vida '!F98</f>
        <v>3.5873466075999287</v>
      </c>
      <c r="G17" s="44">
        <f>'Esperanza Vida '!G98</f>
        <v>2.687992147992003</v>
      </c>
      <c r="H17" s="44">
        <f>'Esperanza Vida '!H98</f>
        <v>3.8059045597814682</v>
      </c>
      <c r="I17" s="44">
        <f>'Esperanza Vida '!I98</f>
        <v>4.1873716755866255</v>
      </c>
      <c r="J17" s="44">
        <f>'Esperanza Vida '!J98</f>
        <v>2.7026499108676458</v>
      </c>
      <c r="K17" s="44">
        <f>'Esperanza Vida '!K98</f>
        <v>3.0461794242891811</v>
      </c>
      <c r="L17" s="44">
        <f>'Esperanza Vida '!L98</f>
        <v>3.9027501880943305</v>
      </c>
      <c r="M17" s="44">
        <f>'Esperanza Vida '!M98</f>
        <v>3.4785575048732951</v>
      </c>
      <c r="N17" s="44">
        <f>'Esperanza Vida '!N98</f>
        <v>3.4932104764752787</v>
      </c>
      <c r="O17" s="44">
        <f>'Esperanza Vida '!O98</f>
        <v>2.7734424532574238</v>
      </c>
    </row>
    <row r="18" spans="1:16143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6143" x14ac:dyDescent="0.25">
      <c r="A19" s="6"/>
    </row>
    <row r="20" spans="1:16143" x14ac:dyDescent="0.25">
      <c r="A20" s="52"/>
    </row>
    <row r="21" spans="1:16143" x14ac:dyDescent="0.25">
      <c r="A21" s="6"/>
    </row>
    <row r="22" spans="1:16143" s="2" customFormat="1" x14ac:dyDescent="0.25">
      <c r="A22" s="8" t="s">
        <v>197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  <c r="WVK22" s="1"/>
      <c r="WVL22" s="1"/>
      <c r="WVM22" s="1"/>
      <c r="WVN22" s="1"/>
      <c r="WVO22" s="1"/>
      <c r="WVP22" s="1"/>
      <c r="WVQ22" s="1"/>
      <c r="WVR22" s="1"/>
      <c r="WVS22" s="1"/>
      <c r="WVT22" s="1"/>
      <c r="WVU22" s="1"/>
      <c r="WVV22" s="1"/>
      <c r="WVW22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42370</v>
      </c>
      <c r="D7" s="69">
        <v>42736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45">
        <v>4</v>
      </c>
      <c r="C9" s="46">
        <v>627</v>
      </c>
      <c r="D9" s="46">
        <v>558</v>
      </c>
      <c r="E9" s="62" t="s">
        <v>79</v>
      </c>
      <c r="F9" s="20">
        <f>B9/((C9+D9)/2)</f>
        <v>6.7510548523206752E-3</v>
      </c>
      <c r="G9" s="20">
        <f t="shared" ref="G9:G72" si="0">F9/((1+(1-E9)*F9))</f>
        <v>6.7100853925467063E-3</v>
      </c>
      <c r="H9" s="15">
        <v>100000</v>
      </c>
      <c r="I9" s="15">
        <f>H9*G9</f>
        <v>671.00853925467061</v>
      </c>
      <c r="J9" s="15">
        <f t="shared" ref="J9:J72" si="1">H10+I9*E9</f>
        <v>99393.139877098074</v>
      </c>
      <c r="K9" s="15">
        <f>K10+J9</f>
        <v>8298658.3001113422</v>
      </c>
      <c r="L9" s="21">
        <f>K9/H9</f>
        <v>82.986583001113416</v>
      </c>
    </row>
    <row r="10" spans="1:13" x14ac:dyDescent="0.2">
      <c r="A10" s="18">
        <v>1</v>
      </c>
      <c r="B10" s="45">
        <v>0</v>
      </c>
      <c r="C10" s="46">
        <v>645</v>
      </c>
      <c r="D10" s="46">
        <v>684</v>
      </c>
      <c r="E10" s="62" t="s">
        <v>26</v>
      </c>
      <c r="F10" s="20">
        <f t="shared" ref="F10:F73" si="2">B10/((C10+D10)/2)</f>
        <v>0</v>
      </c>
      <c r="G10" s="20">
        <f t="shared" si="0"/>
        <v>0</v>
      </c>
      <c r="H10" s="15">
        <f>H9-I9</f>
        <v>99328.991460745325</v>
      </c>
      <c r="I10" s="15">
        <f t="shared" ref="I10:I73" si="3">H10*G10</f>
        <v>0</v>
      </c>
      <c r="J10" s="15">
        <f t="shared" si="1"/>
        <v>99328.991460745325</v>
      </c>
      <c r="K10" s="15">
        <f t="shared" ref="K10:K73" si="4">K11+J10</f>
        <v>8199265.1602342445</v>
      </c>
      <c r="L10" s="22">
        <f t="shared" ref="L10:L73" si="5">K10/H10</f>
        <v>82.546545974692421</v>
      </c>
    </row>
    <row r="11" spans="1:13" x14ac:dyDescent="0.2">
      <c r="A11" s="18">
        <v>2</v>
      </c>
      <c r="B11" s="45">
        <v>0</v>
      </c>
      <c r="C11" s="46">
        <v>635</v>
      </c>
      <c r="D11" s="46">
        <v>650</v>
      </c>
      <c r="E11" s="62" t="s">
        <v>26</v>
      </c>
      <c r="F11" s="20">
        <f t="shared" si="2"/>
        <v>0</v>
      </c>
      <c r="G11" s="20">
        <f t="shared" si="0"/>
        <v>0</v>
      </c>
      <c r="H11" s="15">
        <f t="shared" ref="H11:H74" si="6">H10-I10</f>
        <v>99328.991460745325</v>
      </c>
      <c r="I11" s="15">
        <f t="shared" si="3"/>
        <v>0</v>
      </c>
      <c r="J11" s="15">
        <f t="shared" si="1"/>
        <v>99328.991460745325</v>
      </c>
      <c r="K11" s="15">
        <f t="shared" si="4"/>
        <v>8099936.1687734993</v>
      </c>
      <c r="L11" s="22">
        <f t="shared" si="5"/>
        <v>81.546545974692421</v>
      </c>
    </row>
    <row r="12" spans="1:13" x14ac:dyDescent="0.2">
      <c r="A12" s="18">
        <v>3</v>
      </c>
      <c r="B12" s="45">
        <v>0</v>
      </c>
      <c r="C12" s="46">
        <v>634</v>
      </c>
      <c r="D12" s="46">
        <v>645</v>
      </c>
      <c r="E12" s="62" t="s">
        <v>26</v>
      </c>
      <c r="F12" s="20">
        <f t="shared" si="2"/>
        <v>0</v>
      </c>
      <c r="G12" s="20">
        <f t="shared" si="0"/>
        <v>0</v>
      </c>
      <c r="H12" s="15">
        <f t="shared" si="6"/>
        <v>99328.991460745325</v>
      </c>
      <c r="I12" s="15">
        <f t="shared" si="3"/>
        <v>0</v>
      </c>
      <c r="J12" s="15">
        <f t="shared" si="1"/>
        <v>99328.991460745325</v>
      </c>
      <c r="K12" s="15">
        <f t="shared" si="4"/>
        <v>8000607.1773127541</v>
      </c>
      <c r="L12" s="22">
        <f t="shared" si="5"/>
        <v>80.546545974692421</v>
      </c>
    </row>
    <row r="13" spans="1:13" x14ac:dyDescent="0.2">
      <c r="A13" s="18">
        <v>4</v>
      </c>
      <c r="B13" s="45">
        <v>0</v>
      </c>
      <c r="C13" s="46">
        <v>629</v>
      </c>
      <c r="D13" s="46">
        <v>667</v>
      </c>
      <c r="E13" s="62" t="s">
        <v>26</v>
      </c>
      <c r="F13" s="20">
        <f t="shared" si="2"/>
        <v>0</v>
      </c>
      <c r="G13" s="20">
        <f t="shared" si="0"/>
        <v>0</v>
      </c>
      <c r="H13" s="15">
        <f t="shared" si="6"/>
        <v>99328.991460745325</v>
      </c>
      <c r="I13" s="15">
        <f t="shared" si="3"/>
        <v>0</v>
      </c>
      <c r="J13" s="15">
        <f t="shared" si="1"/>
        <v>99328.991460745325</v>
      </c>
      <c r="K13" s="15">
        <f t="shared" si="4"/>
        <v>7901278.1858520089</v>
      </c>
      <c r="L13" s="22">
        <f t="shared" si="5"/>
        <v>79.546545974692421</v>
      </c>
    </row>
    <row r="14" spans="1:13" x14ac:dyDescent="0.2">
      <c r="A14" s="18">
        <v>5</v>
      </c>
      <c r="B14" s="45">
        <v>0</v>
      </c>
      <c r="C14" s="46">
        <v>672</v>
      </c>
      <c r="D14" s="46">
        <v>652</v>
      </c>
      <c r="E14" s="62" t="s">
        <v>26</v>
      </c>
      <c r="F14" s="20">
        <f t="shared" si="2"/>
        <v>0</v>
      </c>
      <c r="G14" s="20">
        <f t="shared" si="0"/>
        <v>0</v>
      </c>
      <c r="H14" s="15">
        <f t="shared" si="6"/>
        <v>99328.991460745325</v>
      </c>
      <c r="I14" s="15">
        <f t="shared" si="3"/>
        <v>0</v>
      </c>
      <c r="J14" s="15">
        <f t="shared" si="1"/>
        <v>99328.991460745325</v>
      </c>
      <c r="K14" s="15">
        <f t="shared" si="4"/>
        <v>7801949.1943912636</v>
      </c>
      <c r="L14" s="22">
        <f t="shared" si="5"/>
        <v>78.546545974692421</v>
      </c>
    </row>
    <row r="15" spans="1:13" x14ac:dyDescent="0.2">
      <c r="A15" s="18">
        <v>6</v>
      </c>
      <c r="B15" s="45">
        <v>0</v>
      </c>
      <c r="C15" s="46">
        <v>697</v>
      </c>
      <c r="D15" s="46">
        <v>692</v>
      </c>
      <c r="E15" s="62" t="s">
        <v>26</v>
      </c>
      <c r="F15" s="20">
        <f t="shared" si="2"/>
        <v>0</v>
      </c>
      <c r="G15" s="20">
        <f t="shared" si="0"/>
        <v>0</v>
      </c>
      <c r="H15" s="15">
        <f t="shared" si="6"/>
        <v>99328.991460745325</v>
      </c>
      <c r="I15" s="15">
        <f t="shared" si="3"/>
        <v>0</v>
      </c>
      <c r="J15" s="15">
        <f t="shared" si="1"/>
        <v>99328.991460745325</v>
      </c>
      <c r="K15" s="15">
        <f t="shared" si="4"/>
        <v>7702620.2029305184</v>
      </c>
      <c r="L15" s="22">
        <f t="shared" si="5"/>
        <v>77.546545974692421</v>
      </c>
    </row>
    <row r="16" spans="1:13" x14ac:dyDescent="0.2">
      <c r="A16" s="18">
        <v>7</v>
      </c>
      <c r="B16" s="45">
        <v>0</v>
      </c>
      <c r="C16" s="46">
        <v>685</v>
      </c>
      <c r="D16" s="46">
        <v>703</v>
      </c>
      <c r="E16" s="62" t="s">
        <v>26</v>
      </c>
      <c r="F16" s="20">
        <f t="shared" si="2"/>
        <v>0</v>
      </c>
      <c r="G16" s="20">
        <f t="shared" si="0"/>
        <v>0</v>
      </c>
      <c r="H16" s="15">
        <f t="shared" si="6"/>
        <v>99328.991460745325</v>
      </c>
      <c r="I16" s="15">
        <f t="shared" si="3"/>
        <v>0</v>
      </c>
      <c r="J16" s="15">
        <f t="shared" si="1"/>
        <v>99328.991460745325</v>
      </c>
      <c r="K16" s="15">
        <f t="shared" si="4"/>
        <v>7603291.2114697732</v>
      </c>
      <c r="L16" s="22">
        <f t="shared" si="5"/>
        <v>76.546545974692421</v>
      </c>
    </row>
    <row r="17" spans="1:12" x14ac:dyDescent="0.2">
      <c r="A17" s="18">
        <v>8</v>
      </c>
      <c r="B17" s="45">
        <v>0</v>
      </c>
      <c r="C17" s="46">
        <v>696</v>
      </c>
      <c r="D17" s="46">
        <v>699</v>
      </c>
      <c r="E17" s="62" t="s">
        <v>26</v>
      </c>
      <c r="F17" s="20">
        <f t="shared" si="2"/>
        <v>0</v>
      </c>
      <c r="G17" s="20">
        <f t="shared" si="0"/>
        <v>0</v>
      </c>
      <c r="H17" s="15">
        <f t="shared" si="6"/>
        <v>99328.991460745325</v>
      </c>
      <c r="I17" s="15">
        <f t="shared" si="3"/>
        <v>0</v>
      </c>
      <c r="J17" s="15">
        <f t="shared" si="1"/>
        <v>99328.991460745325</v>
      </c>
      <c r="K17" s="15">
        <f t="shared" si="4"/>
        <v>7503962.220009028</v>
      </c>
      <c r="L17" s="22">
        <f t="shared" si="5"/>
        <v>75.546545974692421</v>
      </c>
    </row>
    <row r="18" spans="1:12" x14ac:dyDescent="0.2">
      <c r="A18" s="18">
        <v>9</v>
      </c>
      <c r="B18" s="45">
        <v>0</v>
      </c>
      <c r="C18" s="46">
        <v>714</v>
      </c>
      <c r="D18" s="46">
        <v>708</v>
      </c>
      <c r="E18" s="62" t="s">
        <v>26</v>
      </c>
      <c r="F18" s="20">
        <f t="shared" si="2"/>
        <v>0</v>
      </c>
      <c r="G18" s="20">
        <f t="shared" si="0"/>
        <v>0</v>
      </c>
      <c r="H18" s="15">
        <f t="shared" si="6"/>
        <v>99328.991460745325</v>
      </c>
      <c r="I18" s="15">
        <f t="shared" si="3"/>
        <v>0</v>
      </c>
      <c r="J18" s="15">
        <f t="shared" si="1"/>
        <v>99328.991460745325</v>
      </c>
      <c r="K18" s="15">
        <f t="shared" si="4"/>
        <v>7404633.2285482828</v>
      </c>
      <c r="L18" s="22">
        <f t="shared" si="5"/>
        <v>74.546545974692421</v>
      </c>
    </row>
    <row r="19" spans="1:12" x14ac:dyDescent="0.2">
      <c r="A19" s="18">
        <v>10</v>
      </c>
      <c r="B19" s="45">
        <v>0</v>
      </c>
      <c r="C19" s="46">
        <v>675</v>
      </c>
      <c r="D19" s="46">
        <v>727</v>
      </c>
      <c r="E19" s="62" t="s">
        <v>26</v>
      </c>
      <c r="F19" s="20">
        <f t="shared" si="2"/>
        <v>0</v>
      </c>
      <c r="G19" s="20">
        <f t="shared" si="0"/>
        <v>0</v>
      </c>
      <c r="H19" s="15">
        <f t="shared" si="6"/>
        <v>99328.991460745325</v>
      </c>
      <c r="I19" s="15">
        <f t="shared" si="3"/>
        <v>0</v>
      </c>
      <c r="J19" s="15">
        <f t="shared" si="1"/>
        <v>99328.991460745325</v>
      </c>
      <c r="K19" s="15">
        <f t="shared" si="4"/>
        <v>7305304.2370875375</v>
      </c>
      <c r="L19" s="22">
        <f t="shared" si="5"/>
        <v>73.546545974692421</v>
      </c>
    </row>
    <row r="20" spans="1:12" x14ac:dyDescent="0.2">
      <c r="A20" s="18">
        <v>11</v>
      </c>
      <c r="B20" s="45">
        <v>0</v>
      </c>
      <c r="C20" s="46">
        <v>734</v>
      </c>
      <c r="D20" s="46">
        <v>703</v>
      </c>
      <c r="E20" s="62" t="s">
        <v>26</v>
      </c>
      <c r="F20" s="20">
        <f t="shared" si="2"/>
        <v>0</v>
      </c>
      <c r="G20" s="20">
        <f t="shared" si="0"/>
        <v>0</v>
      </c>
      <c r="H20" s="15">
        <f t="shared" si="6"/>
        <v>99328.991460745325</v>
      </c>
      <c r="I20" s="15">
        <f t="shared" si="3"/>
        <v>0</v>
      </c>
      <c r="J20" s="15">
        <f t="shared" si="1"/>
        <v>99328.991460745325</v>
      </c>
      <c r="K20" s="15">
        <f t="shared" si="4"/>
        <v>7205975.2456267923</v>
      </c>
      <c r="L20" s="22">
        <f t="shared" si="5"/>
        <v>72.546545974692435</v>
      </c>
    </row>
    <row r="21" spans="1:12" x14ac:dyDescent="0.2">
      <c r="A21" s="18">
        <v>12</v>
      </c>
      <c r="B21" s="45">
        <v>0</v>
      </c>
      <c r="C21" s="46">
        <v>649</v>
      </c>
      <c r="D21" s="46">
        <v>742</v>
      </c>
      <c r="E21" s="62" t="s">
        <v>26</v>
      </c>
      <c r="F21" s="20">
        <f t="shared" si="2"/>
        <v>0</v>
      </c>
      <c r="G21" s="20">
        <f t="shared" si="0"/>
        <v>0</v>
      </c>
      <c r="H21" s="15">
        <f t="shared" si="6"/>
        <v>99328.991460745325</v>
      </c>
      <c r="I21" s="15">
        <f t="shared" si="3"/>
        <v>0</v>
      </c>
      <c r="J21" s="15">
        <f t="shared" si="1"/>
        <v>99328.991460745325</v>
      </c>
      <c r="K21" s="15">
        <f t="shared" si="4"/>
        <v>7106646.2541660471</v>
      </c>
      <c r="L21" s="22">
        <f t="shared" si="5"/>
        <v>71.546545974692435</v>
      </c>
    </row>
    <row r="22" spans="1:12" x14ac:dyDescent="0.2">
      <c r="A22" s="18">
        <v>13</v>
      </c>
      <c r="B22" s="45">
        <v>0</v>
      </c>
      <c r="C22" s="46">
        <v>656</v>
      </c>
      <c r="D22" s="46">
        <v>671</v>
      </c>
      <c r="E22" s="62" t="s">
        <v>26</v>
      </c>
      <c r="F22" s="20">
        <f t="shared" si="2"/>
        <v>0</v>
      </c>
      <c r="G22" s="20">
        <f t="shared" si="0"/>
        <v>0</v>
      </c>
      <c r="H22" s="15">
        <f t="shared" si="6"/>
        <v>99328.991460745325</v>
      </c>
      <c r="I22" s="15">
        <f t="shared" si="3"/>
        <v>0</v>
      </c>
      <c r="J22" s="15">
        <f t="shared" si="1"/>
        <v>99328.991460745325</v>
      </c>
      <c r="K22" s="15">
        <f t="shared" si="4"/>
        <v>7007317.2627053019</v>
      </c>
      <c r="L22" s="22">
        <f t="shared" si="5"/>
        <v>70.546545974692435</v>
      </c>
    </row>
    <row r="23" spans="1:12" x14ac:dyDescent="0.2">
      <c r="A23" s="18">
        <v>14</v>
      </c>
      <c r="B23" s="45">
        <v>0</v>
      </c>
      <c r="C23" s="46">
        <v>614</v>
      </c>
      <c r="D23" s="46">
        <v>666</v>
      </c>
      <c r="E23" s="62" t="s">
        <v>26</v>
      </c>
      <c r="F23" s="20">
        <f t="shared" si="2"/>
        <v>0</v>
      </c>
      <c r="G23" s="20">
        <f t="shared" si="0"/>
        <v>0</v>
      </c>
      <c r="H23" s="15">
        <f t="shared" si="6"/>
        <v>99328.991460745325</v>
      </c>
      <c r="I23" s="15">
        <f t="shared" si="3"/>
        <v>0</v>
      </c>
      <c r="J23" s="15">
        <f t="shared" si="1"/>
        <v>99328.991460745325</v>
      </c>
      <c r="K23" s="15">
        <f t="shared" si="4"/>
        <v>6907988.2712445566</v>
      </c>
      <c r="L23" s="22">
        <f t="shared" si="5"/>
        <v>69.546545974692435</v>
      </c>
    </row>
    <row r="24" spans="1:12" x14ac:dyDescent="0.2">
      <c r="A24" s="18">
        <v>15</v>
      </c>
      <c r="B24" s="45">
        <v>0</v>
      </c>
      <c r="C24" s="46">
        <v>688</v>
      </c>
      <c r="D24" s="46">
        <v>621</v>
      </c>
      <c r="E24" s="62" t="s">
        <v>26</v>
      </c>
      <c r="F24" s="20">
        <f t="shared" si="2"/>
        <v>0</v>
      </c>
      <c r="G24" s="20">
        <f t="shared" si="0"/>
        <v>0</v>
      </c>
      <c r="H24" s="15">
        <f t="shared" si="6"/>
        <v>99328.991460745325</v>
      </c>
      <c r="I24" s="15">
        <f t="shared" si="3"/>
        <v>0</v>
      </c>
      <c r="J24" s="15">
        <f t="shared" si="1"/>
        <v>99328.991460745325</v>
      </c>
      <c r="K24" s="15">
        <f t="shared" si="4"/>
        <v>6808659.2797838114</v>
      </c>
      <c r="L24" s="22">
        <f t="shared" si="5"/>
        <v>68.546545974692435</v>
      </c>
    </row>
    <row r="25" spans="1:12" x14ac:dyDescent="0.2">
      <c r="A25" s="18">
        <v>16</v>
      </c>
      <c r="B25" s="45">
        <v>1</v>
      </c>
      <c r="C25" s="46">
        <v>588</v>
      </c>
      <c r="D25" s="46">
        <v>682</v>
      </c>
      <c r="E25" s="62" t="s">
        <v>80</v>
      </c>
      <c r="F25" s="20">
        <f t="shared" si="2"/>
        <v>1.5748031496062992E-3</v>
      </c>
      <c r="G25" s="20">
        <f t="shared" si="0"/>
        <v>1.5723609140637148E-3</v>
      </c>
      <c r="H25" s="15">
        <f t="shared" si="6"/>
        <v>99328.991460745325</v>
      </c>
      <c r="I25" s="15">
        <f t="shared" si="3"/>
        <v>156.18102380624444</v>
      </c>
      <c r="J25" s="15">
        <f t="shared" si="1"/>
        <v>99174.950116965221</v>
      </c>
      <c r="K25" s="15">
        <f t="shared" si="4"/>
        <v>6709330.2883230662</v>
      </c>
      <c r="L25" s="22">
        <f t="shared" si="5"/>
        <v>67.546545974692435</v>
      </c>
    </row>
    <row r="26" spans="1:12" x14ac:dyDescent="0.2">
      <c r="A26" s="18">
        <v>17</v>
      </c>
      <c r="B26" s="45">
        <v>0</v>
      </c>
      <c r="C26" s="46">
        <v>582</v>
      </c>
      <c r="D26" s="46">
        <v>595</v>
      </c>
      <c r="E26" s="62" t="s">
        <v>26</v>
      </c>
      <c r="F26" s="20">
        <f t="shared" si="2"/>
        <v>0</v>
      </c>
      <c r="G26" s="20">
        <f t="shared" si="0"/>
        <v>0</v>
      </c>
      <c r="H26" s="15">
        <f t="shared" si="6"/>
        <v>99172.810436939078</v>
      </c>
      <c r="I26" s="15">
        <f t="shared" si="3"/>
        <v>0</v>
      </c>
      <c r="J26" s="15">
        <f t="shared" si="1"/>
        <v>99172.810436939078</v>
      </c>
      <c r="K26" s="15">
        <f t="shared" si="4"/>
        <v>6610155.3382061012</v>
      </c>
      <c r="L26" s="22">
        <f t="shared" si="5"/>
        <v>66.652899207785325</v>
      </c>
    </row>
    <row r="27" spans="1:12" x14ac:dyDescent="0.2">
      <c r="A27" s="18">
        <v>18</v>
      </c>
      <c r="B27" s="45">
        <v>0</v>
      </c>
      <c r="C27" s="46">
        <v>607</v>
      </c>
      <c r="D27" s="46">
        <v>598</v>
      </c>
      <c r="E27" s="62" t="s">
        <v>26</v>
      </c>
      <c r="F27" s="20">
        <f t="shared" si="2"/>
        <v>0</v>
      </c>
      <c r="G27" s="20">
        <f t="shared" si="0"/>
        <v>0</v>
      </c>
      <c r="H27" s="15">
        <f t="shared" si="6"/>
        <v>99172.810436939078</v>
      </c>
      <c r="I27" s="15">
        <f t="shared" si="3"/>
        <v>0</v>
      </c>
      <c r="J27" s="15">
        <f t="shared" si="1"/>
        <v>99172.810436939078</v>
      </c>
      <c r="K27" s="15">
        <f t="shared" si="4"/>
        <v>6510982.5277691623</v>
      </c>
      <c r="L27" s="22">
        <f t="shared" si="5"/>
        <v>65.652899207785325</v>
      </c>
    </row>
    <row r="28" spans="1:12" x14ac:dyDescent="0.2">
      <c r="A28" s="18">
        <v>19</v>
      </c>
      <c r="B28" s="45">
        <v>0</v>
      </c>
      <c r="C28" s="46">
        <v>599</v>
      </c>
      <c r="D28" s="46">
        <v>624</v>
      </c>
      <c r="E28" s="62" t="s">
        <v>26</v>
      </c>
      <c r="F28" s="20">
        <f t="shared" si="2"/>
        <v>0</v>
      </c>
      <c r="G28" s="20">
        <f t="shared" si="0"/>
        <v>0</v>
      </c>
      <c r="H28" s="15">
        <f t="shared" si="6"/>
        <v>99172.810436939078</v>
      </c>
      <c r="I28" s="15">
        <f t="shared" si="3"/>
        <v>0</v>
      </c>
      <c r="J28" s="15">
        <f t="shared" si="1"/>
        <v>99172.810436939078</v>
      </c>
      <c r="K28" s="15">
        <f t="shared" si="4"/>
        <v>6411809.7173322234</v>
      </c>
      <c r="L28" s="22">
        <f t="shared" si="5"/>
        <v>64.652899207785339</v>
      </c>
    </row>
    <row r="29" spans="1:12" x14ac:dyDescent="0.2">
      <c r="A29" s="18">
        <v>20</v>
      </c>
      <c r="B29" s="45">
        <v>0</v>
      </c>
      <c r="C29" s="46">
        <v>592</v>
      </c>
      <c r="D29" s="46">
        <v>598</v>
      </c>
      <c r="E29" s="62" t="s">
        <v>26</v>
      </c>
      <c r="F29" s="20">
        <f t="shared" si="2"/>
        <v>0</v>
      </c>
      <c r="G29" s="20">
        <f t="shared" si="0"/>
        <v>0</v>
      </c>
      <c r="H29" s="15">
        <f t="shared" si="6"/>
        <v>99172.810436939078</v>
      </c>
      <c r="I29" s="15">
        <f t="shared" si="3"/>
        <v>0</v>
      </c>
      <c r="J29" s="15">
        <f t="shared" si="1"/>
        <v>99172.810436939078</v>
      </c>
      <c r="K29" s="15">
        <f t="shared" si="4"/>
        <v>6312636.9068952845</v>
      </c>
      <c r="L29" s="22">
        <f t="shared" si="5"/>
        <v>63.652899207785332</v>
      </c>
    </row>
    <row r="30" spans="1:12" x14ac:dyDescent="0.2">
      <c r="A30" s="18">
        <v>21</v>
      </c>
      <c r="B30" s="45">
        <v>0</v>
      </c>
      <c r="C30" s="46">
        <v>570</v>
      </c>
      <c r="D30" s="46">
        <v>595</v>
      </c>
      <c r="E30" s="62" t="s">
        <v>26</v>
      </c>
      <c r="F30" s="20">
        <f t="shared" si="2"/>
        <v>0</v>
      </c>
      <c r="G30" s="20">
        <f t="shared" si="0"/>
        <v>0</v>
      </c>
      <c r="H30" s="15">
        <f t="shared" si="6"/>
        <v>99172.810436939078</v>
      </c>
      <c r="I30" s="15">
        <f t="shared" si="3"/>
        <v>0</v>
      </c>
      <c r="J30" s="15">
        <f t="shared" si="1"/>
        <v>99172.810436939078</v>
      </c>
      <c r="K30" s="15">
        <f t="shared" si="4"/>
        <v>6213464.0964583457</v>
      </c>
      <c r="L30" s="22">
        <f t="shared" si="5"/>
        <v>62.652899207785339</v>
      </c>
    </row>
    <row r="31" spans="1:12" x14ac:dyDescent="0.2">
      <c r="A31" s="18">
        <v>22</v>
      </c>
      <c r="B31" s="45">
        <v>1</v>
      </c>
      <c r="C31" s="46">
        <v>601</v>
      </c>
      <c r="D31" s="46">
        <v>584</v>
      </c>
      <c r="E31" s="62" t="s">
        <v>81</v>
      </c>
      <c r="F31" s="20">
        <f t="shared" si="2"/>
        <v>1.6877637130801688E-3</v>
      </c>
      <c r="G31" s="20">
        <f t="shared" si="0"/>
        <v>1.6867835281540195E-3</v>
      </c>
      <c r="H31" s="15">
        <f t="shared" si="6"/>
        <v>99172.810436939078</v>
      </c>
      <c r="I31" s="15">
        <f t="shared" si="3"/>
        <v>167.28306308576987</v>
      </c>
      <c r="J31" s="15">
        <f t="shared" si="1"/>
        <v>99115.214878318657</v>
      </c>
      <c r="K31" s="15">
        <f t="shared" si="4"/>
        <v>6114291.2860214068</v>
      </c>
      <c r="L31" s="22">
        <f t="shared" si="5"/>
        <v>61.652899207785339</v>
      </c>
    </row>
    <row r="32" spans="1:12" x14ac:dyDescent="0.2">
      <c r="A32" s="18">
        <v>23</v>
      </c>
      <c r="B32" s="45">
        <v>0</v>
      </c>
      <c r="C32" s="46">
        <v>636</v>
      </c>
      <c r="D32" s="46">
        <v>612</v>
      </c>
      <c r="E32" s="62" t="s">
        <v>26</v>
      </c>
      <c r="F32" s="20">
        <f t="shared" si="2"/>
        <v>0</v>
      </c>
      <c r="G32" s="20">
        <f t="shared" si="0"/>
        <v>0</v>
      </c>
      <c r="H32" s="15">
        <f t="shared" si="6"/>
        <v>99005.527373853314</v>
      </c>
      <c r="I32" s="15">
        <f t="shared" si="3"/>
        <v>0</v>
      </c>
      <c r="J32" s="15">
        <f t="shared" si="1"/>
        <v>99005.527373853314</v>
      </c>
      <c r="K32" s="15">
        <f t="shared" si="4"/>
        <v>6015176.0711430879</v>
      </c>
      <c r="L32" s="22">
        <f t="shared" si="5"/>
        <v>60.755962123501149</v>
      </c>
    </row>
    <row r="33" spans="1:12" x14ac:dyDescent="0.2">
      <c r="A33" s="18">
        <v>24</v>
      </c>
      <c r="B33" s="45">
        <v>0</v>
      </c>
      <c r="C33" s="46">
        <v>614</v>
      </c>
      <c r="D33" s="46">
        <v>655</v>
      </c>
      <c r="E33" s="62" t="s">
        <v>26</v>
      </c>
      <c r="F33" s="20">
        <f t="shared" si="2"/>
        <v>0</v>
      </c>
      <c r="G33" s="20">
        <f t="shared" si="0"/>
        <v>0</v>
      </c>
      <c r="H33" s="15">
        <f t="shared" si="6"/>
        <v>99005.527373853314</v>
      </c>
      <c r="I33" s="15">
        <f t="shared" si="3"/>
        <v>0</v>
      </c>
      <c r="J33" s="15">
        <f t="shared" si="1"/>
        <v>99005.527373853314</v>
      </c>
      <c r="K33" s="15">
        <f t="shared" si="4"/>
        <v>5916170.5437692348</v>
      </c>
      <c r="L33" s="22">
        <f t="shared" si="5"/>
        <v>59.755962123501149</v>
      </c>
    </row>
    <row r="34" spans="1:12" x14ac:dyDescent="0.2">
      <c r="A34" s="18">
        <v>25</v>
      </c>
      <c r="B34" s="45">
        <v>0</v>
      </c>
      <c r="C34" s="46">
        <v>638</v>
      </c>
      <c r="D34" s="46">
        <v>632</v>
      </c>
      <c r="E34" s="62" t="s">
        <v>26</v>
      </c>
      <c r="F34" s="20">
        <f t="shared" si="2"/>
        <v>0</v>
      </c>
      <c r="G34" s="20">
        <f t="shared" si="0"/>
        <v>0</v>
      </c>
      <c r="H34" s="15">
        <f t="shared" si="6"/>
        <v>99005.527373853314</v>
      </c>
      <c r="I34" s="15">
        <f t="shared" si="3"/>
        <v>0</v>
      </c>
      <c r="J34" s="15">
        <f t="shared" si="1"/>
        <v>99005.527373853314</v>
      </c>
      <c r="K34" s="15">
        <f t="shared" si="4"/>
        <v>5817165.0163953817</v>
      </c>
      <c r="L34" s="22">
        <f t="shared" si="5"/>
        <v>58.755962123501149</v>
      </c>
    </row>
    <row r="35" spans="1:12" x14ac:dyDescent="0.2">
      <c r="A35" s="18">
        <v>26</v>
      </c>
      <c r="B35" s="45">
        <v>0</v>
      </c>
      <c r="C35" s="46">
        <v>602</v>
      </c>
      <c r="D35" s="46">
        <v>627</v>
      </c>
      <c r="E35" s="62" t="s">
        <v>26</v>
      </c>
      <c r="F35" s="20">
        <f t="shared" si="2"/>
        <v>0</v>
      </c>
      <c r="G35" s="20">
        <f t="shared" si="0"/>
        <v>0</v>
      </c>
      <c r="H35" s="15">
        <f t="shared" si="6"/>
        <v>99005.527373853314</v>
      </c>
      <c r="I35" s="15">
        <f t="shared" si="3"/>
        <v>0</v>
      </c>
      <c r="J35" s="15">
        <f t="shared" si="1"/>
        <v>99005.527373853314</v>
      </c>
      <c r="K35" s="15">
        <f t="shared" si="4"/>
        <v>5718159.4890215285</v>
      </c>
      <c r="L35" s="22">
        <f t="shared" si="5"/>
        <v>57.755962123501149</v>
      </c>
    </row>
    <row r="36" spans="1:12" x14ac:dyDescent="0.2">
      <c r="A36" s="18">
        <v>27</v>
      </c>
      <c r="B36" s="45">
        <v>0</v>
      </c>
      <c r="C36" s="46">
        <v>624</v>
      </c>
      <c r="D36" s="46">
        <v>626</v>
      </c>
      <c r="E36" s="62" t="s">
        <v>26</v>
      </c>
      <c r="F36" s="20">
        <f t="shared" si="2"/>
        <v>0</v>
      </c>
      <c r="G36" s="20">
        <f t="shared" si="0"/>
        <v>0</v>
      </c>
      <c r="H36" s="15">
        <f t="shared" si="6"/>
        <v>99005.527373853314</v>
      </c>
      <c r="I36" s="15">
        <f t="shared" si="3"/>
        <v>0</v>
      </c>
      <c r="J36" s="15">
        <f t="shared" si="1"/>
        <v>99005.527373853314</v>
      </c>
      <c r="K36" s="15">
        <f t="shared" si="4"/>
        <v>5619153.9616476754</v>
      </c>
      <c r="L36" s="22">
        <f t="shared" si="5"/>
        <v>56.755962123501156</v>
      </c>
    </row>
    <row r="37" spans="1:12" x14ac:dyDescent="0.2">
      <c r="A37" s="18">
        <v>28</v>
      </c>
      <c r="B37" s="45">
        <v>0</v>
      </c>
      <c r="C37" s="46">
        <v>666</v>
      </c>
      <c r="D37" s="46">
        <v>624</v>
      </c>
      <c r="E37" s="62" t="s">
        <v>26</v>
      </c>
      <c r="F37" s="20">
        <f t="shared" si="2"/>
        <v>0</v>
      </c>
      <c r="G37" s="20">
        <f t="shared" si="0"/>
        <v>0</v>
      </c>
      <c r="H37" s="15">
        <f t="shared" si="6"/>
        <v>99005.527373853314</v>
      </c>
      <c r="I37" s="15">
        <f t="shared" si="3"/>
        <v>0</v>
      </c>
      <c r="J37" s="15">
        <f t="shared" si="1"/>
        <v>99005.527373853314</v>
      </c>
      <c r="K37" s="15">
        <f t="shared" si="4"/>
        <v>5520148.4342738222</v>
      </c>
      <c r="L37" s="22">
        <f t="shared" si="5"/>
        <v>55.755962123501156</v>
      </c>
    </row>
    <row r="38" spans="1:12" x14ac:dyDescent="0.2">
      <c r="A38" s="18">
        <v>29</v>
      </c>
      <c r="B38" s="45">
        <v>0</v>
      </c>
      <c r="C38" s="46">
        <v>691</v>
      </c>
      <c r="D38" s="46">
        <v>654</v>
      </c>
      <c r="E38" s="62" t="s">
        <v>26</v>
      </c>
      <c r="F38" s="20">
        <f t="shared" si="2"/>
        <v>0</v>
      </c>
      <c r="G38" s="20">
        <f t="shared" si="0"/>
        <v>0</v>
      </c>
      <c r="H38" s="15">
        <f t="shared" si="6"/>
        <v>99005.527373853314</v>
      </c>
      <c r="I38" s="15">
        <f t="shared" si="3"/>
        <v>0</v>
      </c>
      <c r="J38" s="15">
        <f t="shared" si="1"/>
        <v>99005.527373853314</v>
      </c>
      <c r="K38" s="15">
        <f t="shared" si="4"/>
        <v>5421142.9068999691</v>
      </c>
      <c r="L38" s="22">
        <f t="shared" si="5"/>
        <v>54.755962123501156</v>
      </c>
    </row>
    <row r="39" spans="1:12" x14ac:dyDescent="0.2">
      <c r="A39" s="18">
        <v>30</v>
      </c>
      <c r="B39" s="45">
        <v>0</v>
      </c>
      <c r="C39" s="46">
        <v>722</v>
      </c>
      <c r="D39" s="46">
        <v>682</v>
      </c>
      <c r="E39" s="62" t="s">
        <v>26</v>
      </c>
      <c r="F39" s="20">
        <f t="shared" si="2"/>
        <v>0</v>
      </c>
      <c r="G39" s="20">
        <f t="shared" si="0"/>
        <v>0</v>
      </c>
      <c r="H39" s="15">
        <f t="shared" si="6"/>
        <v>99005.527373853314</v>
      </c>
      <c r="I39" s="15">
        <f t="shared" si="3"/>
        <v>0</v>
      </c>
      <c r="J39" s="15">
        <f t="shared" si="1"/>
        <v>99005.527373853314</v>
      </c>
      <c r="K39" s="15">
        <f t="shared" si="4"/>
        <v>5322137.379526116</v>
      </c>
      <c r="L39" s="22">
        <f t="shared" si="5"/>
        <v>53.755962123501156</v>
      </c>
    </row>
    <row r="40" spans="1:12" x14ac:dyDescent="0.2">
      <c r="A40" s="18">
        <v>31</v>
      </c>
      <c r="B40" s="45">
        <v>0</v>
      </c>
      <c r="C40" s="46">
        <v>796</v>
      </c>
      <c r="D40" s="46">
        <v>707</v>
      </c>
      <c r="E40" s="62" t="s">
        <v>26</v>
      </c>
      <c r="F40" s="20">
        <f t="shared" si="2"/>
        <v>0</v>
      </c>
      <c r="G40" s="20">
        <f t="shared" si="0"/>
        <v>0</v>
      </c>
      <c r="H40" s="15">
        <f t="shared" si="6"/>
        <v>99005.527373853314</v>
      </c>
      <c r="I40" s="15">
        <f t="shared" si="3"/>
        <v>0</v>
      </c>
      <c r="J40" s="15">
        <f t="shared" si="1"/>
        <v>99005.527373853314</v>
      </c>
      <c r="K40" s="15">
        <f t="shared" si="4"/>
        <v>5223131.8521522628</v>
      </c>
      <c r="L40" s="22">
        <f t="shared" si="5"/>
        <v>52.755962123501163</v>
      </c>
    </row>
    <row r="41" spans="1:12" x14ac:dyDescent="0.2">
      <c r="A41" s="18">
        <v>32</v>
      </c>
      <c r="B41" s="45">
        <v>0</v>
      </c>
      <c r="C41" s="46">
        <v>744</v>
      </c>
      <c r="D41" s="46">
        <v>800</v>
      </c>
      <c r="E41" s="62" t="s">
        <v>26</v>
      </c>
      <c r="F41" s="20">
        <f t="shared" si="2"/>
        <v>0</v>
      </c>
      <c r="G41" s="20">
        <f t="shared" si="0"/>
        <v>0</v>
      </c>
      <c r="H41" s="15">
        <f t="shared" si="6"/>
        <v>99005.527373853314</v>
      </c>
      <c r="I41" s="15">
        <f t="shared" si="3"/>
        <v>0</v>
      </c>
      <c r="J41" s="15">
        <f t="shared" si="1"/>
        <v>99005.527373853314</v>
      </c>
      <c r="K41" s="15">
        <f t="shared" si="4"/>
        <v>5124126.3247784097</v>
      </c>
      <c r="L41" s="22">
        <f t="shared" si="5"/>
        <v>51.755962123501163</v>
      </c>
    </row>
    <row r="42" spans="1:12" x14ac:dyDescent="0.2">
      <c r="A42" s="18">
        <v>33</v>
      </c>
      <c r="B42" s="45">
        <v>0</v>
      </c>
      <c r="C42" s="46">
        <v>853</v>
      </c>
      <c r="D42" s="46">
        <v>719</v>
      </c>
      <c r="E42" s="62" t="s">
        <v>26</v>
      </c>
      <c r="F42" s="20">
        <f t="shared" si="2"/>
        <v>0</v>
      </c>
      <c r="G42" s="20">
        <f t="shared" si="0"/>
        <v>0</v>
      </c>
      <c r="H42" s="15">
        <f t="shared" si="6"/>
        <v>99005.527373853314</v>
      </c>
      <c r="I42" s="15">
        <f t="shared" si="3"/>
        <v>0</v>
      </c>
      <c r="J42" s="15">
        <f t="shared" si="1"/>
        <v>99005.527373853314</v>
      </c>
      <c r="K42" s="15">
        <f t="shared" si="4"/>
        <v>5025120.7974045565</v>
      </c>
      <c r="L42" s="22">
        <f t="shared" si="5"/>
        <v>50.755962123501163</v>
      </c>
    </row>
    <row r="43" spans="1:12" x14ac:dyDescent="0.2">
      <c r="A43" s="18">
        <v>34</v>
      </c>
      <c r="B43" s="45">
        <v>0</v>
      </c>
      <c r="C43" s="46">
        <v>840</v>
      </c>
      <c r="D43" s="46">
        <v>861</v>
      </c>
      <c r="E43" s="62" t="s">
        <v>26</v>
      </c>
      <c r="F43" s="20">
        <f t="shared" si="2"/>
        <v>0</v>
      </c>
      <c r="G43" s="20">
        <f t="shared" si="0"/>
        <v>0</v>
      </c>
      <c r="H43" s="15">
        <f t="shared" si="6"/>
        <v>99005.527373853314</v>
      </c>
      <c r="I43" s="15">
        <f t="shared" si="3"/>
        <v>0</v>
      </c>
      <c r="J43" s="15">
        <f t="shared" si="1"/>
        <v>99005.527373853314</v>
      </c>
      <c r="K43" s="15">
        <f t="shared" si="4"/>
        <v>4926115.2700307034</v>
      </c>
      <c r="L43" s="22">
        <f t="shared" si="5"/>
        <v>49.755962123501163</v>
      </c>
    </row>
    <row r="44" spans="1:12" x14ac:dyDescent="0.2">
      <c r="A44" s="18">
        <v>35</v>
      </c>
      <c r="B44" s="45">
        <v>0</v>
      </c>
      <c r="C44" s="46">
        <v>880</v>
      </c>
      <c r="D44" s="46">
        <v>851</v>
      </c>
      <c r="E44" s="62" t="s">
        <v>26</v>
      </c>
      <c r="F44" s="20">
        <f t="shared" si="2"/>
        <v>0</v>
      </c>
      <c r="G44" s="20">
        <f t="shared" si="0"/>
        <v>0</v>
      </c>
      <c r="H44" s="15">
        <f t="shared" si="6"/>
        <v>99005.527373853314</v>
      </c>
      <c r="I44" s="15">
        <f t="shared" si="3"/>
        <v>0</v>
      </c>
      <c r="J44" s="15">
        <f t="shared" si="1"/>
        <v>99005.527373853314</v>
      </c>
      <c r="K44" s="15">
        <f t="shared" si="4"/>
        <v>4827109.7426568503</v>
      </c>
      <c r="L44" s="22">
        <f t="shared" si="5"/>
        <v>48.75596212350117</v>
      </c>
    </row>
    <row r="45" spans="1:12" x14ac:dyDescent="0.2">
      <c r="A45" s="18">
        <v>36</v>
      </c>
      <c r="B45" s="45">
        <v>0</v>
      </c>
      <c r="C45" s="46">
        <v>952</v>
      </c>
      <c r="D45" s="46">
        <v>900</v>
      </c>
      <c r="E45" s="62" t="s">
        <v>26</v>
      </c>
      <c r="F45" s="20">
        <f t="shared" si="2"/>
        <v>0</v>
      </c>
      <c r="G45" s="20">
        <f t="shared" si="0"/>
        <v>0</v>
      </c>
      <c r="H45" s="15">
        <f t="shared" si="6"/>
        <v>99005.527373853314</v>
      </c>
      <c r="I45" s="15">
        <f t="shared" si="3"/>
        <v>0</v>
      </c>
      <c r="J45" s="15">
        <f t="shared" si="1"/>
        <v>99005.527373853314</v>
      </c>
      <c r="K45" s="15">
        <f t="shared" si="4"/>
        <v>4728104.2152829971</v>
      </c>
      <c r="L45" s="22">
        <f t="shared" si="5"/>
        <v>47.75596212350117</v>
      </c>
    </row>
    <row r="46" spans="1:12" x14ac:dyDescent="0.2">
      <c r="A46" s="18">
        <v>37</v>
      </c>
      <c r="B46" s="45">
        <v>0</v>
      </c>
      <c r="C46" s="46">
        <v>1002</v>
      </c>
      <c r="D46" s="46">
        <v>977</v>
      </c>
      <c r="E46" s="62" t="s">
        <v>26</v>
      </c>
      <c r="F46" s="20">
        <f t="shared" si="2"/>
        <v>0</v>
      </c>
      <c r="G46" s="20">
        <f t="shared" si="0"/>
        <v>0</v>
      </c>
      <c r="H46" s="15">
        <f t="shared" si="6"/>
        <v>99005.527373853314</v>
      </c>
      <c r="I46" s="15">
        <f t="shared" si="3"/>
        <v>0</v>
      </c>
      <c r="J46" s="15">
        <f t="shared" si="1"/>
        <v>99005.527373853314</v>
      </c>
      <c r="K46" s="15">
        <f t="shared" si="4"/>
        <v>4629098.687909144</v>
      </c>
      <c r="L46" s="22">
        <f t="shared" si="5"/>
        <v>46.75596212350117</v>
      </c>
    </row>
    <row r="47" spans="1:12" x14ac:dyDescent="0.2">
      <c r="A47" s="18">
        <v>38</v>
      </c>
      <c r="B47" s="45">
        <v>0</v>
      </c>
      <c r="C47" s="46">
        <v>1019</v>
      </c>
      <c r="D47" s="46">
        <v>987</v>
      </c>
      <c r="E47" s="62" t="s">
        <v>26</v>
      </c>
      <c r="F47" s="20">
        <f t="shared" si="2"/>
        <v>0</v>
      </c>
      <c r="G47" s="20">
        <f t="shared" si="0"/>
        <v>0</v>
      </c>
      <c r="H47" s="15">
        <f t="shared" si="6"/>
        <v>99005.527373853314</v>
      </c>
      <c r="I47" s="15">
        <f t="shared" si="3"/>
        <v>0</v>
      </c>
      <c r="J47" s="15">
        <f t="shared" si="1"/>
        <v>99005.527373853314</v>
      </c>
      <c r="K47" s="15">
        <f t="shared" si="4"/>
        <v>4530093.1605352908</v>
      </c>
      <c r="L47" s="22">
        <f t="shared" si="5"/>
        <v>45.75596212350117</v>
      </c>
    </row>
    <row r="48" spans="1:12" x14ac:dyDescent="0.2">
      <c r="A48" s="18">
        <v>39</v>
      </c>
      <c r="B48" s="45">
        <v>0</v>
      </c>
      <c r="C48" s="46">
        <v>1044</v>
      </c>
      <c r="D48" s="46">
        <v>1043</v>
      </c>
      <c r="E48" s="62" t="s">
        <v>26</v>
      </c>
      <c r="F48" s="20">
        <f t="shared" si="2"/>
        <v>0</v>
      </c>
      <c r="G48" s="20">
        <f t="shared" si="0"/>
        <v>0</v>
      </c>
      <c r="H48" s="15">
        <f t="shared" si="6"/>
        <v>99005.527373853314</v>
      </c>
      <c r="I48" s="15">
        <f t="shared" si="3"/>
        <v>0</v>
      </c>
      <c r="J48" s="15">
        <f t="shared" si="1"/>
        <v>99005.527373853314</v>
      </c>
      <c r="K48" s="15">
        <f t="shared" si="4"/>
        <v>4431087.6331614377</v>
      </c>
      <c r="L48" s="22">
        <f t="shared" si="5"/>
        <v>44.755962123501178</v>
      </c>
    </row>
    <row r="49" spans="1:12" x14ac:dyDescent="0.2">
      <c r="A49" s="18">
        <v>40</v>
      </c>
      <c r="B49" s="45">
        <v>0</v>
      </c>
      <c r="C49" s="46">
        <v>1057</v>
      </c>
      <c r="D49" s="46">
        <v>1047</v>
      </c>
      <c r="E49" s="62" t="s">
        <v>26</v>
      </c>
      <c r="F49" s="20">
        <f t="shared" si="2"/>
        <v>0</v>
      </c>
      <c r="G49" s="20">
        <f t="shared" si="0"/>
        <v>0</v>
      </c>
      <c r="H49" s="15">
        <f t="shared" si="6"/>
        <v>99005.527373853314</v>
      </c>
      <c r="I49" s="15">
        <f t="shared" si="3"/>
        <v>0</v>
      </c>
      <c r="J49" s="15">
        <f t="shared" si="1"/>
        <v>99005.527373853314</v>
      </c>
      <c r="K49" s="15">
        <f t="shared" si="4"/>
        <v>4332082.1057875846</v>
      </c>
      <c r="L49" s="22">
        <f t="shared" si="5"/>
        <v>43.755962123501178</v>
      </c>
    </row>
    <row r="50" spans="1:12" x14ac:dyDescent="0.2">
      <c r="A50" s="18">
        <v>41</v>
      </c>
      <c r="B50" s="45">
        <v>0</v>
      </c>
      <c r="C50" s="46">
        <v>1066</v>
      </c>
      <c r="D50" s="46">
        <v>1059</v>
      </c>
      <c r="E50" s="62" t="s">
        <v>26</v>
      </c>
      <c r="F50" s="20">
        <f t="shared" si="2"/>
        <v>0</v>
      </c>
      <c r="G50" s="20">
        <f t="shared" si="0"/>
        <v>0</v>
      </c>
      <c r="H50" s="15">
        <f t="shared" si="6"/>
        <v>99005.527373853314</v>
      </c>
      <c r="I50" s="15">
        <f t="shared" si="3"/>
        <v>0</v>
      </c>
      <c r="J50" s="15">
        <f t="shared" si="1"/>
        <v>99005.527373853314</v>
      </c>
      <c r="K50" s="15">
        <f t="shared" si="4"/>
        <v>4233076.5784137314</v>
      </c>
      <c r="L50" s="22">
        <f t="shared" si="5"/>
        <v>42.755962123501178</v>
      </c>
    </row>
    <row r="51" spans="1:12" x14ac:dyDescent="0.2">
      <c r="A51" s="18">
        <v>42</v>
      </c>
      <c r="B51" s="45">
        <v>2</v>
      </c>
      <c r="C51" s="46">
        <v>1041</v>
      </c>
      <c r="D51" s="46">
        <v>1061</v>
      </c>
      <c r="E51" s="62" t="s">
        <v>82</v>
      </c>
      <c r="F51" s="20">
        <f t="shared" si="2"/>
        <v>1.9029495718363464E-3</v>
      </c>
      <c r="G51" s="20">
        <f t="shared" si="0"/>
        <v>1.9013875756110539E-3</v>
      </c>
      <c r="H51" s="15">
        <f t="shared" si="6"/>
        <v>99005.527373853314</v>
      </c>
      <c r="I51" s="15">
        <f t="shared" si="3"/>
        <v>188.24787966546478</v>
      </c>
      <c r="J51" s="15">
        <f t="shared" si="1"/>
        <v>98924.260764201739</v>
      </c>
      <c r="K51" s="15">
        <f t="shared" si="4"/>
        <v>4134071.0510398783</v>
      </c>
      <c r="L51" s="22">
        <f t="shared" si="5"/>
        <v>41.755962123501178</v>
      </c>
    </row>
    <row r="52" spans="1:12" x14ac:dyDescent="0.2">
      <c r="A52" s="18">
        <v>43</v>
      </c>
      <c r="B52" s="45">
        <v>1</v>
      </c>
      <c r="C52" s="46">
        <v>999</v>
      </c>
      <c r="D52" s="46">
        <v>1060</v>
      </c>
      <c r="E52" s="62" t="s">
        <v>83</v>
      </c>
      <c r="F52" s="20">
        <f t="shared" si="2"/>
        <v>9.7134531325886349E-4</v>
      </c>
      <c r="G52" s="20">
        <f t="shared" si="0"/>
        <v>9.7099228517499652E-4</v>
      </c>
      <c r="H52" s="15">
        <f t="shared" si="6"/>
        <v>98817.279494187853</v>
      </c>
      <c r="I52" s="15">
        <f t="shared" si="3"/>
        <v>95.950816030837785</v>
      </c>
      <c r="J52" s="15">
        <f t="shared" si="1"/>
        <v>98781.365103747521</v>
      </c>
      <c r="K52" s="15">
        <f t="shared" si="4"/>
        <v>4035146.7902756766</v>
      </c>
      <c r="L52" s="22">
        <f t="shared" si="5"/>
        <v>40.834425020909549</v>
      </c>
    </row>
    <row r="53" spans="1:12" x14ac:dyDescent="0.2">
      <c r="A53" s="18">
        <v>44</v>
      </c>
      <c r="B53" s="45">
        <v>0</v>
      </c>
      <c r="C53" s="46">
        <v>978</v>
      </c>
      <c r="D53" s="46">
        <v>1008</v>
      </c>
      <c r="E53" s="62" t="s">
        <v>26</v>
      </c>
      <c r="F53" s="20">
        <f t="shared" si="2"/>
        <v>0</v>
      </c>
      <c r="G53" s="20">
        <f t="shared" si="0"/>
        <v>0</v>
      </c>
      <c r="H53" s="15">
        <f t="shared" si="6"/>
        <v>98721.32867815702</v>
      </c>
      <c r="I53" s="15">
        <f t="shared" si="3"/>
        <v>0</v>
      </c>
      <c r="J53" s="15">
        <f t="shared" si="1"/>
        <v>98721.32867815702</v>
      </c>
      <c r="K53" s="15">
        <f t="shared" si="4"/>
        <v>3936365.4251719289</v>
      </c>
      <c r="L53" s="22">
        <f t="shared" si="5"/>
        <v>39.873505329379597</v>
      </c>
    </row>
    <row r="54" spans="1:12" x14ac:dyDescent="0.2">
      <c r="A54" s="18">
        <v>45</v>
      </c>
      <c r="B54" s="45">
        <v>1</v>
      </c>
      <c r="C54" s="46">
        <v>896</v>
      </c>
      <c r="D54" s="46">
        <v>968</v>
      </c>
      <c r="E54" s="62" t="s">
        <v>84</v>
      </c>
      <c r="F54" s="20">
        <f t="shared" si="2"/>
        <v>1.0729613733905579E-3</v>
      </c>
      <c r="G54" s="20">
        <f t="shared" si="0"/>
        <v>1.0718804073016923E-3</v>
      </c>
      <c r="H54" s="15">
        <f t="shared" si="6"/>
        <v>98721.32867815702</v>
      </c>
      <c r="I54" s="15">
        <f t="shared" si="3"/>
        <v>105.81745799290718</v>
      </c>
      <c r="J54" s="15">
        <f t="shared" si="1"/>
        <v>98621.870849389496</v>
      </c>
      <c r="K54" s="15">
        <f t="shared" si="4"/>
        <v>3837644.0964937718</v>
      </c>
      <c r="L54" s="22">
        <f t="shared" si="5"/>
        <v>38.873505329379597</v>
      </c>
    </row>
    <row r="55" spans="1:12" x14ac:dyDescent="0.2">
      <c r="A55" s="18">
        <v>46</v>
      </c>
      <c r="B55" s="45">
        <v>2</v>
      </c>
      <c r="C55" s="46">
        <v>906</v>
      </c>
      <c r="D55" s="46">
        <v>868</v>
      </c>
      <c r="E55" s="62" t="s">
        <v>85</v>
      </c>
      <c r="F55" s="20">
        <f t="shared" si="2"/>
        <v>2.2547914317925591E-3</v>
      </c>
      <c r="G55" s="20">
        <f t="shared" si="0"/>
        <v>2.2531951433730603E-3</v>
      </c>
      <c r="H55" s="15">
        <f t="shared" si="6"/>
        <v>98615.511220164117</v>
      </c>
      <c r="I55" s="15">
        <f t="shared" si="3"/>
        <v>222.19999094252532</v>
      </c>
      <c r="J55" s="15">
        <f t="shared" si="1"/>
        <v>98545.69598300998</v>
      </c>
      <c r="K55" s="15">
        <f t="shared" si="4"/>
        <v>3739022.2256443822</v>
      </c>
      <c r="L55" s="22">
        <f t="shared" si="5"/>
        <v>37.915153299736247</v>
      </c>
    </row>
    <row r="56" spans="1:12" x14ac:dyDescent="0.2">
      <c r="A56" s="18">
        <v>47</v>
      </c>
      <c r="B56" s="45">
        <v>1</v>
      </c>
      <c r="C56" s="46">
        <v>856</v>
      </c>
      <c r="D56" s="46">
        <v>907</v>
      </c>
      <c r="E56" s="62" t="s">
        <v>86</v>
      </c>
      <c r="F56" s="20">
        <f t="shared" si="2"/>
        <v>1.1344299489506524E-3</v>
      </c>
      <c r="G56" s="20">
        <f t="shared" si="0"/>
        <v>1.134363161147971E-3</v>
      </c>
      <c r="H56" s="15">
        <f t="shared" si="6"/>
        <v>98393.311229221596</v>
      </c>
      <c r="I56" s="15">
        <f t="shared" si="3"/>
        <v>111.61374756179596</v>
      </c>
      <c r="J56" s="15">
        <f t="shared" si="1"/>
        <v>98387.518475723133</v>
      </c>
      <c r="K56" s="15">
        <f t="shared" si="4"/>
        <v>3640476.5296613723</v>
      </c>
      <c r="L56" s="22">
        <f t="shared" si="5"/>
        <v>36.999227733888844</v>
      </c>
    </row>
    <row r="57" spans="1:12" x14ac:dyDescent="0.2">
      <c r="A57" s="18">
        <v>48</v>
      </c>
      <c r="B57" s="45">
        <v>0</v>
      </c>
      <c r="C57" s="46">
        <v>858</v>
      </c>
      <c r="D57" s="46">
        <v>850</v>
      </c>
      <c r="E57" s="62" t="s">
        <v>26</v>
      </c>
      <c r="F57" s="20">
        <f t="shared" si="2"/>
        <v>0</v>
      </c>
      <c r="G57" s="20">
        <f t="shared" si="0"/>
        <v>0</v>
      </c>
      <c r="H57" s="15">
        <f t="shared" si="6"/>
        <v>98281.697481659794</v>
      </c>
      <c r="I57" s="15">
        <f t="shared" si="3"/>
        <v>0</v>
      </c>
      <c r="J57" s="15">
        <f t="shared" si="1"/>
        <v>98281.697481659794</v>
      </c>
      <c r="K57" s="15">
        <f t="shared" si="4"/>
        <v>3542089.0111856493</v>
      </c>
      <c r="L57" s="22">
        <f t="shared" si="5"/>
        <v>36.04016924765299</v>
      </c>
    </row>
    <row r="58" spans="1:12" x14ac:dyDescent="0.2">
      <c r="A58" s="18">
        <v>49</v>
      </c>
      <c r="B58" s="45">
        <v>1</v>
      </c>
      <c r="C58" s="46">
        <v>813</v>
      </c>
      <c r="D58" s="46">
        <v>856</v>
      </c>
      <c r="E58" s="62" t="s">
        <v>87</v>
      </c>
      <c r="F58" s="20">
        <f t="shared" si="2"/>
        <v>1.1983223487118035E-3</v>
      </c>
      <c r="G58" s="20">
        <f t="shared" si="0"/>
        <v>1.1976009179371515E-3</v>
      </c>
      <c r="H58" s="15">
        <f t="shared" si="6"/>
        <v>98281.697481659794</v>
      </c>
      <c r="I58" s="15">
        <f t="shared" si="3"/>
        <v>117.70225112045719</v>
      </c>
      <c r="J58" s="15">
        <f t="shared" si="1"/>
        <v>98222.528560021543</v>
      </c>
      <c r="K58" s="15">
        <f t="shared" si="4"/>
        <v>3443807.3137039896</v>
      </c>
      <c r="L58" s="22">
        <f t="shared" si="5"/>
        <v>35.04016924765299</v>
      </c>
    </row>
    <row r="59" spans="1:12" x14ac:dyDescent="0.2">
      <c r="A59" s="18">
        <v>50</v>
      </c>
      <c r="B59" s="45">
        <v>0</v>
      </c>
      <c r="C59" s="46">
        <v>858</v>
      </c>
      <c r="D59" s="46">
        <v>818</v>
      </c>
      <c r="E59" s="62" t="s">
        <v>26</v>
      </c>
      <c r="F59" s="20">
        <f t="shared" si="2"/>
        <v>0</v>
      </c>
      <c r="G59" s="20">
        <f t="shared" si="0"/>
        <v>0</v>
      </c>
      <c r="H59" s="15">
        <f t="shared" si="6"/>
        <v>98163.995230539338</v>
      </c>
      <c r="I59" s="15">
        <f t="shared" si="3"/>
        <v>0</v>
      </c>
      <c r="J59" s="15">
        <f t="shared" si="1"/>
        <v>98163.995230539338</v>
      </c>
      <c r="K59" s="15">
        <f t="shared" si="4"/>
        <v>3345584.7851439682</v>
      </c>
      <c r="L59" s="22">
        <f t="shared" si="5"/>
        <v>34.081587422015794</v>
      </c>
    </row>
    <row r="60" spans="1:12" x14ac:dyDescent="0.2">
      <c r="A60" s="18">
        <v>51</v>
      </c>
      <c r="B60" s="45">
        <v>3</v>
      </c>
      <c r="C60" s="46">
        <v>808</v>
      </c>
      <c r="D60" s="46">
        <v>840</v>
      </c>
      <c r="E60" s="62" t="s">
        <v>88</v>
      </c>
      <c r="F60" s="20">
        <f t="shared" si="2"/>
        <v>3.6407766990291263E-3</v>
      </c>
      <c r="G60" s="20">
        <f t="shared" si="0"/>
        <v>3.6347991307014399E-3</v>
      </c>
      <c r="H60" s="15">
        <f t="shared" si="6"/>
        <v>98163.995230539338</v>
      </c>
      <c r="I60" s="15">
        <f t="shared" si="3"/>
        <v>356.80640453014468</v>
      </c>
      <c r="J60" s="15">
        <f t="shared" si="1"/>
        <v>98002.825777613078</v>
      </c>
      <c r="K60" s="15">
        <f t="shared" si="4"/>
        <v>3247420.7899134289</v>
      </c>
      <c r="L60" s="22">
        <f t="shared" si="5"/>
        <v>33.081587422015801</v>
      </c>
    </row>
    <row r="61" spans="1:12" x14ac:dyDescent="0.2">
      <c r="A61" s="18">
        <v>52</v>
      </c>
      <c r="B61" s="45">
        <v>1</v>
      </c>
      <c r="C61" s="46">
        <v>786</v>
      </c>
      <c r="D61" s="46">
        <v>802</v>
      </c>
      <c r="E61" s="62" t="s">
        <v>26</v>
      </c>
      <c r="F61" s="20">
        <f t="shared" si="2"/>
        <v>1.2594458438287153E-3</v>
      </c>
      <c r="G61" s="20">
        <f t="shared" si="0"/>
        <v>1.2578616352201259E-3</v>
      </c>
      <c r="H61" s="15">
        <f t="shared" si="6"/>
        <v>97807.188826009195</v>
      </c>
      <c r="I61" s="15">
        <f t="shared" si="3"/>
        <v>123.02791047296756</v>
      </c>
      <c r="J61" s="15">
        <f t="shared" si="1"/>
        <v>97684.160915536224</v>
      </c>
      <c r="K61" s="15">
        <f t="shared" si="4"/>
        <v>3149417.9641358159</v>
      </c>
      <c r="L61" s="22">
        <f t="shared" si="5"/>
        <v>32.200270777011767</v>
      </c>
    </row>
    <row r="62" spans="1:12" x14ac:dyDescent="0.2">
      <c r="A62" s="18">
        <v>53</v>
      </c>
      <c r="B62" s="45">
        <v>1</v>
      </c>
      <c r="C62" s="46">
        <v>777</v>
      </c>
      <c r="D62" s="46">
        <v>772</v>
      </c>
      <c r="E62" s="62" t="s">
        <v>89</v>
      </c>
      <c r="F62" s="20">
        <f t="shared" si="2"/>
        <v>1.2911555842479018E-3</v>
      </c>
      <c r="G62" s="20">
        <f t="shared" si="0"/>
        <v>1.2903225806451613E-3</v>
      </c>
      <c r="H62" s="15">
        <f t="shared" si="6"/>
        <v>97684.160915536224</v>
      </c>
      <c r="I62" s="15">
        <f t="shared" si="3"/>
        <v>126.0440786006919</v>
      </c>
      <c r="J62" s="15">
        <f t="shared" si="1"/>
        <v>97621.138876235869</v>
      </c>
      <c r="K62" s="15">
        <f t="shared" si="4"/>
        <v>3051733.8032202795</v>
      </c>
      <c r="L62" s="22">
        <f t="shared" si="5"/>
        <v>31.240825274212035</v>
      </c>
    </row>
    <row r="63" spans="1:12" x14ac:dyDescent="0.2">
      <c r="A63" s="18">
        <v>54</v>
      </c>
      <c r="B63" s="45">
        <v>2</v>
      </c>
      <c r="C63" s="46">
        <v>675</v>
      </c>
      <c r="D63" s="46">
        <v>776</v>
      </c>
      <c r="E63" s="62" t="s">
        <v>90</v>
      </c>
      <c r="F63" s="20">
        <f t="shared" si="2"/>
        <v>2.7567195037904893E-3</v>
      </c>
      <c r="G63" s="20">
        <f t="shared" si="0"/>
        <v>2.7548315613338454E-3</v>
      </c>
      <c r="H63" s="15">
        <f t="shared" si="6"/>
        <v>97558.116836935529</v>
      </c>
      <c r="I63" s="15">
        <f t="shared" si="3"/>
        <v>268.75617932668484</v>
      </c>
      <c r="J63" s="15">
        <f t="shared" si="1"/>
        <v>97491.304050754916</v>
      </c>
      <c r="K63" s="15">
        <f t="shared" si="4"/>
        <v>2954112.6643440435</v>
      </c>
      <c r="L63" s="22">
        <f t="shared" si="5"/>
        <v>30.280542102731687</v>
      </c>
    </row>
    <row r="64" spans="1:12" x14ac:dyDescent="0.2">
      <c r="A64" s="18">
        <v>55</v>
      </c>
      <c r="B64" s="45">
        <v>2</v>
      </c>
      <c r="C64" s="46">
        <v>642</v>
      </c>
      <c r="D64" s="46">
        <v>658</v>
      </c>
      <c r="E64" s="62" t="s">
        <v>91</v>
      </c>
      <c r="F64" s="20">
        <f t="shared" si="2"/>
        <v>3.0769230769230769E-3</v>
      </c>
      <c r="G64" s="20">
        <f t="shared" si="0"/>
        <v>3.0702893624912574E-3</v>
      </c>
      <c r="H64" s="15">
        <f t="shared" si="6"/>
        <v>97289.36065760885</v>
      </c>
      <c r="I64" s="15">
        <f t="shared" si="3"/>
        <v>298.70648911063188</v>
      </c>
      <c r="J64" s="15">
        <f t="shared" si="1"/>
        <v>97079.608960955375</v>
      </c>
      <c r="K64" s="15">
        <f t="shared" si="4"/>
        <v>2856621.3602932887</v>
      </c>
      <c r="L64" s="22">
        <f t="shared" si="5"/>
        <v>29.362114633958967</v>
      </c>
    </row>
    <row r="65" spans="1:12" x14ac:dyDescent="0.2">
      <c r="A65" s="18">
        <v>56</v>
      </c>
      <c r="B65" s="45">
        <v>3</v>
      </c>
      <c r="C65" s="46">
        <v>617</v>
      </c>
      <c r="D65" s="46">
        <v>644</v>
      </c>
      <c r="E65" s="62" t="s">
        <v>92</v>
      </c>
      <c r="F65" s="20">
        <f t="shared" si="2"/>
        <v>4.7581284694686752E-3</v>
      </c>
      <c r="G65" s="20">
        <f t="shared" si="0"/>
        <v>4.7488484438261095E-3</v>
      </c>
      <c r="H65" s="15">
        <f t="shared" si="6"/>
        <v>96990.654168498222</v>
      </c>
      <c r="I65" s="15">
        <f t="shared" si="3"/>
        <v>460.59391711374917</v>
      </c>
      <c r="J65" s="15">
        <f t="shared" si="1"/>
        <v>96801.488246739609</v>
      </c>
      <c r="K65" s="15">
        <f t="shared" si="4"/>
        <v>2759541.7513323333</v>
      </c>
      <c r="L65" s="22">
        <f t="shared" si="5"/>
        <v>28.451625313695533</v>
      </c>
    </row>
    <row r="66" spans="1:12" x14ac:dyDescent="0.2">
      <c r="A66" s="18">
        <v>57</v>
      </c>
      <c r="B66" s="45">
        <v>1</v>
      </c>
      <c r="C66" s="46">
        <v>592</v>
      </c>
      <c r="D66" s="46">
        <v>612</v>
      </c>
      <c r="E66" s="62" t="s">
        <v>93</v>
      </c>
      <c r="F66" s="20">
        <f t="shared" si="2"/>
        <v>1.6611295681063123E-3</v>
      </c>
      <c r="G66" s="20">
        <f t="shared" si="0"/>
        <v>1.660714941103575E-3</v>
      </c>
      <c r="H66" s="15">
        <f t="shared" si="6"/>
        <v>96530.060251384479</v>
      </c>
      <c r="I66" s="15">
        <f t="shared" si="3"/>
        <v>160.30891332510254</v>
      </c>
      <c r="J66" s="15">
        <f t="shared" si="1"/>
        <v>96505.96582171171</v>
      </c>
      <c r="K66" s="15">
        <f t="shared" si="4"/>
        <v>2662740.2630855935</v>
      </c>
      <c r="L66" s="22">
        <f t="shared" si="5"/>
        <v>27.584570610970932</v>
      </c>
    </row>
    <row r="67" spans="1:12" x14ac:dyDescent="0.2">
      <c r="A67" s="18">
        <v>58</v>
      </c>
      <c r="B67" s="45">
        <v>3</v>
      </c>
      <c r="C67" s="46">
        <v>555</v>
      </c>
      <c r="D67" s="46">
        <v>576</v>
      </c>
      <c r="E67" s="62" t="s">
        <v>94</v>
      </c>
      <c r="F67" s="20">
        <f t="shared" si="2"/>
        <v>5.3050397877984082E-3</v>
      </c>
      <c r="G67" s="20">
        <f t="shared" si="0"/>
        <v>5.289857755724949E-3</v>
      </c>
      <c r="H67" s="15">
        <f t="shared" si="6"/>
        <v>96369.751338059374</v>
      </c>
      <c r="I67" s="15">
        <f t="shared" si="3"/>
        <v>509.78227653291816</v>
      </c>
      <c r="J67" s="15">
        <f t="shared" si="1"/>
        <v>96093.959126455069</v>
      </c>
      <c r="K67" s="15">
        <f t="shared" si="4"/>
        <v>2566234.2972638817</v>
      </c>
      <c r="L67" s="22">
        <f t="shared" si="5"/>
        <v>26.629043466779155</v>
      </c>
    </row>
    <row r="68" spans="1:12" x14ac:dyDescent="0.2">
      <c r="A68" s="18">
        <v>59</v>
      </c>
      <c r="B68" s="45">
        <v>4</v>
      </c>
      <c r="C68" s="46">
        <v>549</v>
      </c>
      <c r="D68" s="46">
        <v>552</v>
      </c>
      <c r="E68" s="62" t="s">
        <v>95</v>
      </c>
      <c r="F68" s="20">
        <f t="shared" si="2"/>
        <v>7.266121707538601E-3</v>
      </c>
      <c r="G68" s="20">
        <f t="shared" si="0"/>
        <v>7.2403222233002251E-3</v>
      </c>
      <c r="H68" s="15">
        <f t="shared" si="6"/>
        <v>95859.969061526455</v>
      </c>
      <c r="I68" s="15">
        <f t="shared" si="3"/>
        <v>694.05706432104205</v>
      </c>
      <c r="J68" s="15">
        <f t="shared" si="1"/>
        <v>95519.603477183424</v>
      </c>
      <c r="K68" s="15">
        <f t="shared" si="4"/>
        <v>2470140.3381374264</v>
      </c>
      <c r="L68" s="22">
        <f t="shared" si="5"/>
        <v>25.768215474302934</v>
      </c>
    </row>
    <row r="69" spans="1:12" x14ac:dyDescent="0.2">
      <c r="A69" s="18">
        <v>60</v>
      </c>
      <c r="B69" s="45">
        <v>2</v>
      </c>
      <c r="C69" s="46">
        <v>510</v>
      </c>
      <c r="D69" s="46">
        <v>534</v>
      </c>
      <c r="E69" s="62" t="s">
        <v>96</v>
      </c>
      <c r="F69" s="20">
        <f t="shared" si="2"/>
        <v>3.8314176245210726E-3</v>
      </c>
      <c r="G69" s="20">
        <f t="shared" si="0"/>
        <v>3.8270714789794273E-3</v>
      </c>
      <c r="H69" s="15">
        <f t="shared" si="6"/>
        <v>95165.911997205418</v>
      </c>
      <c r="I69" s="15">
        <f t="shared" si="3"/>
        <v>364.20674757557094</v>
      </c>
      <c r="J69" s="15">
        <f t="shared" si="1"/>
        <v>95057.961117224011</v>
      </c>
      <c r="K69" s="15">
        <f t="shared" si="4"/>
        <v>2374620.7346602431</v>
      </c>
      <c r="L69" s="22">
        <f t="shared" si="5"/>
        <v>24.952429760038182</v>
      </c>
    </row>
    <row r="70" spans="1:12" x14ac:dyDescent="0.2">
      <c r="A70" s="18">
        <v>61</v>
      </c>
      <c r="B70" s="45">
        <v>3</v>
      </c>
      <c r="C70" s="46">
        <v>478</v>
      </c>
      <c r="D70" s="46">
        <v>505</v>
      </c>
      <c r="E70" s="62" t="s">
        <v>97</v>
      </c>
      <c r="F70" s="20">
        <f t="shared" si="2"/>
        <v>6.1037639877924718E-3</v>
      </c>
      <c r="G70" s="20">
        <f t="shared" si="0"/>
        <v>6.0973255097872244E-3</v>
      </c>
      <c r="H70" s="15">
        <f t="shared" si="6"/>
        <v>94801.705249629842</v>
      </c>
      <c r="I70" s="15">
        <f t="shared" si="3"/>
        <v>578.03685578989746</v>
      </c>
      <c r="J70" s="15">
        <f t="shared" si="1"/>
        <v>94701.704873578201</v>
      </c>
      <c r="K70" s="15">
        <f t="shared" si="4"/>
        <v>2279562.7735430193</v>
      </c>
      <c r="L70" s="22">
        <f t="shared" si="5"/>
        <v>24.045588289161287</v>
      </c>
    </row>
    <row r="71" spans="1:12" x14ac:dyDescent="0.2">
      <c r="A71" s="18">
        <v>62</v>
      </c>
      <c r="B71" s="45">
        <v>3</v>
      </c>
      <c r="C71" s="46">
        <v>506</v>
      </c>
      <c r="D71" s="46">
        <v>469</v>
      </c>
      <c r="E71" s="62" t="s">
        <v>98</v>
      </c>
      <c r="F71" s="20">
        <f t="shared" si="2"/>
        <v>6.1538461538461538E-3</v>
      </c>
      <c r="G71" s="20">
        <f t="shared" si="0"/>
        <v>6.1381928178233479E-3</v>
      </c>
      <c r="H71" s="15">
        <f t="shared" si="6"/>
        <v>94223.668393839951</v>
      </c>
      <c r="I71" s="15">
        <f t="shared" si="3"/>
        <v>578.36304460403721</v>
      </c>
      <c r="J71" s="15">
        <f t="shared" si="1"/>
        <v>93983.994748156038</v>
      </c>
      <c r="K71" s="15">
        <f t="shared" si="4"/>
        <v>2184861.0686694412</v>
      </c>
      <c r="L71" s="22">
        <f t="shared" si="5"/>
        <v>23.188028081618192</v>
      </c>
    </row>
    <row r="72" spans="1:12" x14ac:dyDescent="0.2">
      <c r="A72" s="18">
        <v>63</v>
      </c>
      <c r="B72" s="45">
        <v>3</v>
      </c>
      <c r="C72" s="46">
        <v>525</v>
      </c>
      <c r="D72" s="46">
        <v>498</v>
      </c>
      <c r="E72" s="62" t="s">
        <v>99</v>
      </c>
      <c r="F72" s="20">
        <f t="shared" si="2"/>
        <v>5.8651026392961877E-3</v>
      </c>
      <c r="G72" s="20">
        <f t="shared" si="0"/>
        <v>5.8491983088797854E-3</v>
      </c>
      <c r="H72" s="15">
        <f t="shared" si="6"/>
        <v>93645.305349235918</v>
      </c>
      <c r="I72" s="15">
        <f t="shared" si="3"/>
        <v>547.74996168328187</v>
      </c>
      <c r="J72" s="15">
        <f t="shared" si="1"/>
        <v>93391.368466999556</v>
      </c>
      <c r="K72" s="15">
        <f t="shared" si="4"/>
        <v>2090877.0739212853</v>
      </c>
      <c r="L72" s="22">
        <f t="shared" si="5"/>
        <v>22.327623003883403</v>
      </c>
    </row>
    <row r="73" spans="1:12" x14ac:dyDescent="0.2">
      <c r="A73" s="18">
        <v>64</v>
      </c>
      <c r="B73" s="45">
        <v>4</v>
      </c>
      <c r="C73" s="46">
        <v>537</v>
      </c>
      <c r="D73" s="46">
        <v>522</v>
      </c>
      <c r="E73" s="62" t="s">
        <v>100</v>
      </c>
      <c r="F73" s="20">
        <f t="shared" si="2"/>
        <v>7.5542965061378663E-3</v>
      </c>
      <c r="G73" s="20">
        <f t="shared" ref="G73:G103" si="7">F73/((1+(1-E73)*F73))</f>
        <v>7.5352442210328257E-3</v>
      </c>
      <c r="H73" s="15">
        <f t="shared" si="6"/>
        <v>93097.555387552638</v>
      </c>
      <c r="I73" s="15">
        <f t="shared" si="3"/>
        <v>701.5128162263394</v>
      </c>
      <c r="J73" s="15">
        <f t="shared" ref="J73:J103" si="8">H74+I73*E73</f>
        <v>92862.759047961677</v>
      </c>
      <c r="K73" s="15">
        <f t="shared" si="4"/>
        <v>1997485.7054542857</v>
      </c>
      <c r="L73" s="22">
        <f t="shared" si="5"/>
        <v>21.455834120874826</v>
      </c>
    </row>
    <row r="74" spans="1:12" x14ac:dyDescent="0.2">
      <c r="A74" s="18">
        <v>65</v>
      </c>
      <c r="B74" s="45">
        <v>5</v>
      </c>
      <c r="C74" s="46">
        <v>540</v>
      </c>
      <c r="D74" s="46">
        <v>540</v>
      </c>
      <c r="E74" s="62" t="s">
        <v>101</v>
      </c>
      <c r="F74" s="20">
        <f t="shared" ref="F74:F104" si="9">B74/((C74+D74)/2)</f>
        <v>9.2592592592592587E-3</v>
      </c>
      <c r="G74" s="20">
        <f t="shared" si="7"/>
        <v>9.2191474316838107E-3</v>
      </c>
      <c r="H74" s="15">
        <f t="shared" si="6"/>
        <v>92396.042571326296</v>
      </c>
      <c r="I74" s="15">
        <f t="shared" ref="I74:I104" si="10">H74*G74</f>
        <v>851.81273856919086</v>
      </c>
      <c r="J74" s="15">
        <f t="shared" si="8"/>
        <v>91995.77576547263</v>
      </c>
      <c r="K74" s="15">
        <f t="shared" ref="K74:K97" si="11">K75+J74</f>
        <v>1904622.9464063242</v>
      </c>
      <c r="L74" s="22">
        <f t="shared" ref="L74:L104" si="12">K74/H74</f>
        <v>20.613685320299581</v>
      </c>
    </row>
    <row r="75" spans="1:12" x14ac:dyDescent="0.2">
      <c r="A75" s="18">
        <v>66</v>
      </c>
      <c r="B75" s="45">
        <v>5</v>
      </c>
      <c r="C75" s="46">
        <v>526</v>
      </c>
      <c r="D75" s="46">
        <v>522</v>
      </c>
      <c r="E75" s="62" t="s">
        <v>102</v>
      </c>
      <c r="F75" s="20">
        <f t="shared" si="9"/>
        <v>9.5419847328244278E-3</v>
      </c>
      <c r="G75" s="20">
        <f t="shared" si="7"/>
        <v>9.4761669662714789E-3</v>
      </c>
      <c r="H75" s="15">
        <f t="shared" ref="H75:H104" si="13">H74-I74</f>
        <v>91544.229832757104</v>
      </c>
      <c r="I75" s="15">
        <f t="shared" si="10"/>
        <v>867.48840669393689</v>
      </c>
      <c r="J75" s="15">
        <f t="shared" si="8"/>
        <v>90912.785021524585</v>
      </c>
      <c r="K75" s="15">
        <f t="shared" si="11"/>
        <v>1812627.1706408516</v>
      </c>
      <c r="L75" s="22">
        <f t="shared" si="12"/>
        <v>19.800561695175709</v>
      </c>
    </row>
    <row r="76" spans="1:12" x14ac:dyDescent="0.2">
      <c r="A76" s="18">
        <v>67</v>
      </c>
      <c r="B76" s="45">
        <v>3</v>
      </c>
      <c r="C76" s="46">
        <v>655</v>
      </c>
      <c r="D76" s="46">
        <v>515</v>
      </c>
      <c r="E76" s="62" t="s">
        <v>103</v>
      </c>
      <c r="F76" s="20">
        <f t="shared" si="9"/>
        <v>5.1282051282051282E-3</v>
      </c>
      <c r="G76" s="20">
        <f t="shared" si="7"/>
        <v>5.1139934714759345E-3</v>
      </c>
      <c r="H76" s="15">
        <f t="shared" si="13"/>
        <v>90676.741426063163</v>
      </c>
      <c r="I76" s="15">
        <f t="shared" si="10"/>
        <v>463.72026366759843</v>
      </c>
      <c r="J76" s="15">
        <f t="shared" si="8"/>
        <v>90425.451415181698</v>
      </c>
      <c r="K76" s="15">
        <f t="shared" si="11"/>
        <v>1721714.385619327</v>
      </c>
      <c r="L76" s="22">
        <f t="shared" si="12"/>
        <v>18.987387047021251</v>
      </c>
    </row>
    <row r="77" spans="1:12" x14ac:dyDescent="0.2">
      <c r="A77" s="18">
        <v>68</v>
      </c>
      <c r="B77" s="45">
        <v>8</v>
      </c>
      <c r="C77" s="46">
        <v>545</v>
      </c>
      <c r="D77" s="46">
        <v>648</v>
      </c>
      <c r="E77" s="62" t="s">
        <v>104</v>
      </c>
      <c r="F77" s="20">
        <f t="shared" si="9"/>
        <v>1.3411567476948869E-2</v>
      </c>
      <c r="G77" s="20">
        <f t="shared" si="7"/>
        <v>1.3338063899996533E-2</v>
      </c>
      <c r="H77" s="15">
        <f t="shared" si="13"/>
        <v>90213.021162395569</v>
      </c>
      <c r="I77" s="15">
        <f t="shared" si="10"/>
        <v>1203.2670408757715</v>
      </c>
      <c r="J77" s="15">
        <f t="shared" si="8"/>
        <v>89718.598735299718</v>
      </c>
      <c r="K77" s="15">
        <f t="shared" si="11"/>
        <v>1631288.9342041453</v>
      </c>
      <c r="L77" s="22">
        <f t="shared" si="12"/>
        <v>18.08263278609865</v>
      </c>
    </row>
    <row r="78" spans="1:12" x14ac:dyDescent="0.2">
      <c r="A78" s="18">
        <v>69</v>
      </c>
      <c r="B78" s="45">
        <v>7</v>
      </c>
      <c r="C78" s="46">
        <v>547</v>
      </c>
      <c r="D78" s="46">
        <v>540</v>
      </c>
      <c r="E78" s="62" t="s">
        <v>105</v>
      </c>
      <c r="F78" s="20">
        <f t="shared" si="9"/>
        <v>1.2879484820607176E-2</v>
      </c>
      <c r="G78" s="20">
        <f t="shared" si="7"/>
        <v>1.2822311701605025E-2</v>
      </c>
      <c r="H78" s="15">
        <f t="shared" si="13"/>
        <v>89009.7541215198</v>
      </c>
      <c r="I78" s="15">
        <f t="shared" si="10"/>
        <v>1141.3108118293494</v>
      </c>
      <c r="J78" s="15">
        <f t="shared" si="8"/>
        <v>88614.632318464486</v>
      </c>
      <c r="K78" s="15">
        <f t="shared" si="11"/>
        <v>1541570.3354688457</v>
      </c>
      <c r="L78" s="22">
        <f t="shared" si="12"/>
        <v>17.319116884248775</v>
      </c>
    </row>
    <row r="79" spans="1:12" x14ac:dyDescent="0.2">
      <c r="A79" s="18">
        <v>70</v>
      </c>
      <c r="B79" s="45">
        <v>3</v>
      </c>
      <c r="C79" s="46">
        <v>505</v>
      </c>
      <c r="D79" s="46">
        <v>539</v>
      </c>
      <c r="E79" s="62" t="s">
        <v>106</v>
      </c>
      <c r="F79" s="20">
        <f t="shared" si="9"/>
        <v>5.7471264367816091E-3</v>
      </c>
      <c r="G79" s="20">
        <f t="shared" si="7"/>
        <v>5.7368561454637246E-3</v>
      </c>
      <c r="H79" s="15">
        <f t="shared" si="13"/>
        <v>87868.443309690454</v>
      </c>
      <c r="I79" s="15">
        <f t="shared" si="10"/>
        <v>504.0886189935286</v>
      </c>
      <c r="J79" s="15">
        <f t="shared" si="8"/>
        <v>87711.419704873973</v>
      </c>
      <c r="K79" s="15">
        <f t="shared" si="11"/>
        <v>1452955.7031503811</v>
      </c>
      <c r="L79" s="22">
        <f t="shared" si="12"/>
        <v>16.535580333766351</v>
      </c>
    </row>
    <row r="80" spans="1:12" x14ac:dyDescent="0.2">
      <c r="A80" s="18">
        <v>71</v>
      </c>
      <c r="B80" s="45">
        <v>4</v>
      </c>
      <c r="C80" s="46">
        <v>525</v>
      </c>
      <c r="D80" s="46">
        <v>502</v>
      </c>
      <c r="E80" s="62" t="s">
        <v>107</v>
      </c>
      <c r="F80" s="20">
        <f t="shared" si="9"/>
        <v>7.7896786757546254E-3</v>
      </c>
      <c r="G80" s="20">
        <f t="shared" si="7"/>
        <v>7.7703700250205919E-3</v>
      </c>
      <c r="H80" s="15">
        <f t="shared" si="13"/>
        <v>87364.354690696928</v>
      </c>
      <c r="I80" s="15">
        <f t="shared" si="10"/>
        <v>678.85336294385854</v>
      </c>
      <c r="J80" s="15">
        <f t="shared" si="8"/>
        <v>87147.800467917841</v>
      </c>
      <c r="K80" s="15">
        <f t="shared" si="11"/>
        <v>1365244.2834455071</v>
      </c>
      <c r="L80" s="22">
        <f t="shared" si="12"/>
        <v>15.627017314773187</v>
      </c>
    </row>
    <row r="81" spans="1:12" x14ac:dyDescent="0.2">
      <c r="A81" s="18">
        <v>72</v>
      </c>
      <c r="B81" s="45">
        <v>9</v>
      </c>
      <c r="C81" s="46">
        <v>473</v>
      </c>
      <c r="D81" s="46">
        <v>515</v>
      </c>
      <c r="E81" s="62" t="s">
        <v>108</v>
      </c>
      <c r="F81" s="20">
        <f t="shared" si="9"/>
        <v>1.8218623481781375E-2</v>
      </c>
      <c r="G81" s="20">
        <f t="shared" si="7"/>
        <v>1.809264156185331E-2</v>
      </c>
      <c r="H81" s="15">
        <f t="shared" si="13"/>
        <v>86685.501327753067</v>
      </c>
      <c r="I81" s="15">
        <f t="shared" si="10"/>
        <v>1568.3697041325954</v>
      </c>
      <c r="J81" s="15">
        <f t="shared" si="8"/>
        <v>86086.070426833598</v>
      </c>
      <c r="K81" s="15">
        <f t="shared" si="11"/>
        <v>1278096.4829775891</v>
      </c>
      <c r="L81" s="22">
        <f t="shared" si="12"/>
        <v>14.744062887116236</v>
      </c>
    </row>
    <row r="82" spans="1:12" x14ac:dyDescent="0.2">
      <c r="A82" s="18">
        <v>73</v>
      </c>
      <c r="B82" s="45">
        <v>7</v>
      </c>
      <c r="C82" s="46">
        <v>348</v>
      </c>
      <c r="D82" s="46">
        <v>460</v>
      </c>
      <c r="E82" s="62" t="s">
        <v>109</v>
      </c>
      <c r="F82" s="20">
        <f t="shared" si="9"/>
        <v>1.7326732673267328E-2</v>
      </c>
      <c r="G82" s="20">
        <f t="shared" si="7"/>
        <v>1.71136507768864E-2</v>
      </c>
      <c r="H82" s="15">
        <f t="shared" si="13"/>
        <v>85117.131623620473</v>
      </c>
      <c r="I82" s="15">
        <f t="shared" si="10"/>
        <v>1456.6648657369144</v>
      </c>
      <c r="J82" s="15">
        <f t="shared" si="8"/>
        <v>84070.37225110193</v>
      </c>
      <c r="K82" s="15">
        <f t="shared" si="11"/>
        <v>1192010.4125507555</v>
      </c>
      <c r="L82" s="22">
        <f t="shared" si="12"/>
        <v>14.004353645535279</v>
      </c>
    </row>
    <row r="83" spans="1:12" x14ac:dyDescent="0.2">
      <c r="A83" s="18">
        <v>74</v>
      </c>
      <c r="B83" s="45">
        <v>9</v>
      </c>
      <c r="C83" s="46">
        <v>357</v>
      </c>
      <c r="D83" s="46">
        <v>341</v>
      </c>
      <c r="E83" s="62" t="s">
        <v>110</v>
      </c>
      <c r="F83" s="20">
        <f t="shared" si="9"/>
        <v>2.5787965616045846E-2</v>
      </c>
      <c r="G83" s="20">
        <f t="shared" si="7"/>
        <v>2.5492984755478374E-2</v>
      </c>
      <c r="H83" s="15">
        <f t="shared" si="13"/>
        <v>83660.466757883565</v>
      </c>
      <c r="I83" s="15">
        <f t="shared" si="10"/>
        <v>2132.755003694931</v>
      </c>
      <c r="J83" s="15">
        <f t="shared" si="8"/>
        <v>82703.499587725659</v>
      </c>
      <c r="K83" s="15">
        <f t="shared" si="11"/>
        <v>1107940.0402996535</v>
      </c>
      <c r="L83" s="22">
        <f t="shared" si="12"/>
        <v>13.243292599670431</v>
      </c>
    </row>
    <row r="84" spans="1:12" x14ac:dyDescent="0.2">
      <c r="A84" s="18">
        <v>75</v>
      </c>
      <c r="B84" s="45">
        <v>8</v>
      </c>
      <c r="C84" s="46">
        <v>377</v>
      </c>
      <c r="D84" s="46">
        <v>347</v>
      </c>
      <c r="E84" s="62" t="s">
        <v>111</v>
      </c>
      <c r="F84" s="20">
        <f t="shared" si="9"/>
        <v>2.2099447513812154E-2</v>
      </c>
      <c r="G84" s="20">
        <f t="shared" si="7"/>
        <v>2.190076762190515E-2</v>
      </c>
      <c r="H84" s="15">
        <f t="shared" si="13"/>
        <v>81527.71175418864</v>
      </c>
      <c r="I84" s="15">
        <f t="shared" si="10"/>
        <v>1785.5194698741504</v>
      </c>
      <c r="J84" s="15">
        <f t="shared" si="8"/>
        <v>80794.756011805293</v>
      </c>
      <c r="K84" s="15">
        <f t="shared" si="11"/>
        <v>1025236.5407119278</v>
      </c>
      <c r="L84" s="22">
        <f t="shared" si="12"/>
        <v>12.575313579302737</v>
      </c>
    </row>
    <row r="85" spans="1:12" x14ac:dyDescent="0.2">
      <c r="A85" s="18">
        <v>76</v>
      </c>
      <c r="B85" s="45">
        <v>14</v>
      </c>
      <c r="C85" s="46">
        <v>233</v>
      </c>
      <c r="D85" s="46">
        <v>360</v>
      </c>
      <c r="E85" s="62" t="s">
        <v>112</v>
      </c>
      <c r="F85" s="20">
        <f t="shared" si="9"/>
        <v>4.7217537942664416E-2</v>
      </c>
      <c r="G85" s="20">
        <f t="shared" si="7"/>
        <v>4.6029132495515448E-2</v>
      </c>
      <c r="H85" s="15">
        <f t="shared" si="13"/>
        <v>79742.192284314486</v>
      </c>
      <c r="I85" s="15">
        <f t="shared" si="10"/>
        <v>3670.463934137581</v>
      </c>
      <c r="J85" s="15">
        <f t="shared" si="8"/>
        <v>77735.182605128051</v>
      </c>
      <c r="K85" s="15">
        <f t="shared" si="11"/>
        <v>944441.78470012255</v>
      </c>
      <c r="L85" s="22">
        <f t="shared" si="12"/>
        <v>11.843689741219929</v>
      </c>
    </row>
    <row r="86" spans="1:12" x14ac:dyDescent="0.2">
      <c r="A86" s="18">
        <v>77</v>
      </c>
      <c r="B86" s="45">
        <v>8</v>
      </c>
      <c r="C86" s="46">
        <v>230</v>
      </c>
      <c r="D86" s="46">
        <v>224</v>
      </c>
      <c r="E86" s="62" t="s">
        <v>113</v>
      </c>
      <c r="F86" s="20">
        <f t="shared" si="9"/>
        <v>3.5242290748898682E-2</v>
      </c>
      <c r="G86" s="20">
        <f t="shared" si="7"/>
        <v>3.4572288927533029E-2</v>
      </c>
      <c r="H86" s="15">
        <f t="shared" si="13"/>
        <v>76071.728350176898</v>
      </c>
      <c r="I86" s="15">
        <f t="shared" si="10"/>
        <v>2629.9737717391213</v>
      </c>
      <c r="J86" s="15">
        <f t="shared" si="8"/>
        <v>74625.505773097553</v>
      </c>
      <c r="K86" s="15">
        <f t="shared" si="11"/>
        <v>866706.60209499451</v>
      </c>
      <c r="L86" s="22">
        <f t="shared" si="12"/>
        <v>11.393281326609678</v>
      </c>
    </row>
    <row r="87" spans="1:12" x14ac:dyDescent="0.2">
      <c r="A87" s="18">
        <v>78</v>
      </c>
      <c r="B87" s="45">
        <v>10</v>
      </c>
      <c r="C87" s="46">
        <v>212</v>
      </c>
      <c r="D87" s="46">
        <v>224</v>
      </c>
      <c r="E87" s="62" t="s">
        <v>114</v>
      </c>
      <c r="F87" s="20">
        <f t="shared" si="9"/>
        <v>4.5871559633027525E-2</v>
      </c>
      <c r="G87" s="20">
        <f t="shared" si="7"/>
        <v>4.48909598585037E-2</v>
      </c>
      <c r="H87" s="15">
        <f t="shared" si="13"/>
        <v>73441.754578437773</v>
      </c>
      <c r="I87" s="15">
        <f t="shared" si="10"/>
        <v>3296.8708567187305</v>
      </c>
      <c r="J87" s="15">
        <f t="shared" si="8"/>
        <v>71871.78467646832</v>
      </c>
      <c r="K87" s="15">
        <f t="shared" si="11"/>
        <v>792081.096321897</v>
      </c>
      <c r="L87" s="22">
        <f t="shared" si="12"/>
        <v>10.785160306538334</v>
      </c>
    </row>
    <row r="88" spans="1:12" x14ac:dyDescent="0.2">
      <c r="A88" s="18">
        <v>79</v>
      </c>
      <c r="B88" s="45">
        <v>6</v>
      </c>
      <c r="C88" s="46">
        <v>207</v>
      </c>
      <c r="D88" s="46">
        <v>201</v>
      </c>
      <c r="E88" s="62" t="s">
        <v>115</v>
      </c>
      <c r="F88" s="20">
        <f t="shared" si="9"/>
        <v>2.9411764705882353E-2</v>
      </c>
      <c r="G88" s="20">
        <f t="shared" si="7"/>
        <v>2.8933594507246418E-2</v>
      </c>
      <c r="H88" s="15">
        <f t="shared" si="13"/>
        <v>70144.883721719045</v>
      </c>
      <c r="I88" s="15">
        <f t="shared" si="10"/>
        <v>2029.5436223621689</v>
      </c>
      <c r="J88" s="15">
        <f t="shared" si="8"/>
        <v>69004.483160313743</v>
      </c>
      <c r="K88" s="15">
        <f t="shared" si="11"/>
        <v>720209.31164542865</v>
      </c>
      <c r="L88" s="22">
        <f t="shared" si="12"/>
        <v>10.267453211593669</v>
      </c>
    </row>
    <row r="89" spans="1:12" x14ac:dyDescent="0.2">
      <c r="A89" s="18">
        <v>80</v>
      </c>
      <c r="B89" s="45">
        <v>6</v>
      </c>
      <c r="C89" s="46">
        <v>194</v>
      </c>
      <c r="D89" s="46">
        <v>198</v>
      </c>
      <c r="E89" s="62" t="s">
        <v>116</v>
      </c>
      <c r="F89" s="20">
        <f t="shared" si="9"/>
        <v>3.0612244897959183E-2</v>
      </c>
      <c r="G89" s="20">
        <f t="shared" si="7"/>
        <v>3.0171858908341915E-2</v>
      </c>
      <c r="H89" s="15">
        <f t="shared" si="13"/>
        <v>68115.340099356879</v>
      </c>
      <c r="I89" s="15">
        <f t="shared" si="10"/>
        <v>2055.1664309715202</v>
      </c>
      <c r="J89" s="15">
        <f t="shared" si="8"/>
        <v>67135.436745069659</v>
      </c>
      <c r="K89" s="15">
        <f t="shared" si="11"/>
        <v>651204.82848511497</v>
      </c>
      <c r="L89" s="22">
        <f t="shared" si="12"/>
        <v>9.5603255820969384</v>
      </c>
    </row>
    <row r="90" spans="1:12" x14ac:dyDescent="0.2">
      <c r="A90" s="18">
        <v>81</v>
      </c>
      <c r="B90" s="45">
        <v>9</v>
      </c>
      <c r="C90" s="46">
        <v>183</v>
      </c>
      <c r="D90" s="46">
        <v>187</v>
      </c>
      <c r="E90" s="62" t="s">
        <v>117</v>
      </c>
      <c r="F90" s="20">
        <f t="shared" si="9"/>
        <v>4.8648648648648651E-2</v>
      </c>
      <c r="G90" s="20">
        <f t="shared" si="7"/>
        <v>4.7550991834438013E-2</v>
      </c>
      <c r="H90" s="15">
        <f t="shared" si="13"/>
        <v>66060.173668385352</v>
      </c>
      <c r="I90" s="15">
        <f t="shared" si="10"/>
        <v>3141.2267786869488</v>
      </c>
      <c r="J90" s="15">
        <f t="shared" si="8"/>
        <v>64569.661561898392</v>
      </c>
      <c r="K90" s="15">
        <f t="shared" si="11"/>
        <v>584069.39174004528</v>
      </c>
      <c r="L90" s="22">
        <f t="shared" si="12"/>
        <v>8.8414752687755254</v>
      </c>
    </row>
    <row r="91" spans="1:12" x14ac:dyDescent="0.2">
      <c r="A91" s="18">
        <v>82</v>
      </c>
      <c r="B91" s="45">
        <v>8</v>
      </c>
      <c r="C91" s="46">
        <v>180</v>
      </c>
      <c r="D91" s="46">
        <v>178</v>
      </c>
      <c r="E91" s="62" t="s">
        <v>118</v>
      </c>
      <c r="F91" s="20">
        <f t="shared" si="9"/>
        <v>4.4692737430167599E-2</v>
      </c>
      <c r="G91" s="20">
        <f t="shared" si="7"/>
        <v>4.4059268528023894E-2</v>
      </c>
      <c r="H91" s="15">
        <f t="shared" si="13"/>
        <v>62918.946889698404</v>
      </c>
      <c r="I91" s="15">
        <f t="shared" si="10"/>
        <v>2772.1627765136959</v>
      </c>
      <c r="J91" s="15">
        <f t="shared" si="8"/>
        <v>62027.142124493948</v>
      </c>
      <c r="K91" s="15">
        <f t="shared" si="11"/>
        <v>519499.73017814691</v>
      </c>
      <c r="L91" s="22">
        <f t="shared" si="12"/>
        <v>8.2566501166789799</v>
      </c>
    </row>
    <row r="92" spans="1:12" x14ac:dyDescent="0.2">
      <c r="A92" s="18">
        <v>83</v>
      </c>
      <c r="B92" s="45">
        <v>10</v>
      </c>
      <c r="C92" s="46">
        <v>128</v>
      </c>
      <c r="D92" s="46">
        <v>167</v>
      </c>
      <c r="E92" s="62" t="s">
        <v>119</v>
      </c>
      <c r="F92" s="20">
        <f t="shared" si="9"/>
        <v>6.7796610169491525E-2</v>
      </c>
      <c r="G92" s="20">
        <f t="shared" si="7"/>
        <v>6.5579790931626497E-2</v>
      </c>
      <c r="H92" s="15">
        <f t="shared" si="13"/>
        <v>60146.784113184709</v>
      </c>
      <c r="I92" s="15">
        <f t="shared" si="10"/>
        <v>3944.413527352327</v>
      </c>
      <c r="J92" s="15">
        <f t="shared" si="8"/>
        <v>58180.099528446837</v>
      </c>
      <c r="K92" s="15">
        <f t="shared" si="11"/>
        <v>457472.58805365296</v>
      </c>
      <c r="L92" s="22">
        <f t="shared" si="12"/>
        <v>7.6059359581515995</v>
      </c>
    </row>
    <row r="93" spans="1:12" x14ac:dyDescent="0.2">
      <c r="A93" s="18">
        <v>84</v>
      </c>
      <c r="B93" s="45">
        <v>6</v>
      </c>
      <c r="C93" s="46">
        <v>118</v>
      </c>
      <c r="D93" s="46">
        <v>125</v>
      </c>
      <c r="E93" s="62" t="s">
        <v>120</v>
      </c>
      <c r="F93" s="20">
        <f t="shared" si="9"/>
        <v>4.9382716049382713E-2</v>
      </c>
      <c r="G93" s="20">
        <f t="shared" si="7"/>
        <v>4.8325287173019024E-2</v>
      </c>
      <c r="H93" s="15">
        <f t="shared" si="13"/>
        <v>56202.370585832381</v>
      </c>
      <c r="I93" s="15">
        <f t="shared" si="10"/>
        <v>2715.9956983647871</v>
      </c>
      <c r="J93" s="15">
        <f t="shared" si="8"/>
        <v>54998.912891886946</v>
      </c>
      <c r="K93" s="15">
        <f t="shared" si="11"/>
        <v>399292.48852520611</v>
      </c>
      <c r="L93" s="22">
        <f t="shared" si="12"/>
        <v>7.1045488715712759</v>
      </c>
    </row>
    <row r="94" spans="1:12" x14ac:dyDescent="0.2">
      <c r="A94" s="18">
        <v>85</v>
      </c>
      <c r="B94" s="45">
        <v>12</v>
      </c>
      <c r="C94" s="46">
        <v>100</v>
      </c>
      <c r="D94" s="46">
        <v>106</v>
      </c>
      <c r="E94" s="62" t="s">
        <v>121</v>
      </c>
      <c r="F94" s="20">
        <f t="shared" si="9"/>
        <v>0.11650485436893204</v>
      </c>
      <c r="G94" s="20">
        <f t="shared" si="7"/>
        <v>0.1107808201473385</v>
      </c>
      <c r="H94" s="15">
        <f t="shared" si="13"/>
        <v>53486.374887467595</v>
      </c>
      <c r="I94" s="15">
        <f t="shared" si="10"/>
        <v>5925.2644767416705</v>
      </c>
      <c r="J94" s="15">
        <f t="shared" si="8"/>
        <v>50858.520092032661</v>
      </c>
      <c r="K94" s="15">
        <f t="shared" si="11"/>
        <v>344293.57563331915</v>
      </c>
      <c r="L94" s="22">
        <f t="shared" si="12"/>
        <v>6.437033288528041</v>
      </c>
    </row>
    <row r="95" spans="1:12" x14ac:dyDescent="0.2">
      <c r="A95" s="18">
        <v>86</v>
      </c>
      <c r="B95" s="45">
        <v>9</v>
      </c>
      <c r="C95" s="46">
        <v>88</v>
      </c>
      <c r="D95" s="46">
        <v>93</v>
      </c>
      <c r="E95" s="62" t="s">
        <v>122</v>
      </c>
      <c r="F95" s="20">
        <f t="shared" si="9"/>
        <v>9.9447513812154692E-2</v>
      </c>
      <c r="G95" s="20">
        <f t="shared" si="7"/>
        <v>9.3683348201227659E-2</v>
      </c>
      <c r="H95" s="15">
        <f t="shared" si="13"/>
        <v>47561.110410725923</v>
      </c>
      <c r="I95" s="15">
        <f t="shared" si="10"/>
        <v>4455.6840674450705</v>
      </c>
      <c r="J95" s="15">
        <f t="shared" si="8"/>
        <v>44804.37867819766</v>
      </c>
      <c r="K95" s="15">
        <f t="shared" si="11"/>
        <v>293435.05554128648</v>
      </c>
      <c r="L95" s="22">
        <f t="shared" si="12"/>
        <v>6.1696426556750739</v>
      </c>
    </row>
    <row r="96" spans="1:12" x14ac:dyDescent="0.2">
      <c r="A96" s="18">
        <v>87</v>
      </c>
      <c r="B96" s="45">
        <v>7</v>
      </c>
      <c r="C96" s="46">
        <v>80</v>
      </c>
      <c r="D96" s="46">
        <v>85</v>
      </c>
      <c r="E96" s="62" t="s">
        <v>123</v>
      </c>
      <c r="F96" s="20">
        <f t="shared" si="9"/>
        <v>8.4848484848484854E-2</v>
      </c>
      <c r="G96" s="20">
        <f t="shared" si="7"/>
        <v>8.1527404272268914E-2</v>
      </c>
      <c r="H96" s="15">
        <f t="shared" si="13"/>
        <v>43105.426343280851</v>
      </c>
      <c r="I96" s="15">
        <f t="shared" si="10"/>
        <v>3514.2735198171681</v>
      </c>
      <c r="J96" s="15">
        <f t="shared" si="8"/>
        <v>41418.223626416635</v>
      </c>
      <c r="K96" s="15">
        <f t="shared" si="11"/>
        <v>248630.6768630888</v>
      </c>
      <c r="L96" s="22">
        <f t="shared" si="12"/>
        <v>5.7679670045032418</v>
      </c>
    </row>
    <row r="97" spans="1:12" x14ac:dyDescent="0.2">
      <c r="A97" s="18">
        <v>88</v>
      </c>
      <c r="B97" s="45">
        <v>6</v>
      </c>
      <c r="C97" s="46">
        <v>66</v>
      </c>
      <c r="D97" s="46">
        <v>74</v>
      </c>
      <c r="E97" s="62" t="s">
        <v>124</v>
      </c>
      <c r="F97" s="20">
        <f t="shared" si="9"/>
        <v>8.5714285714285715E-2</v>
      </c>
      <c r="G97" s="20">
        <f t="shared" si="7"/>
        <v>8.3175530867825767E-2</v>
      </c>
      <c r="H97" s="15">
        <f t="shared" si="13"/>
        <v>39591.152823463686</v>
      </c>
      <c r="I97" s="15">
        <f t="shared" si="10"/>
        <v>3293.0151537608112</v>
      </c>
      <c r="J97" s="15">
        <f t="shared" si="8"/>
        <v>38418.510127209462</v>
      </c>
      <c r="K97" s="15">
        <f t="shared" si="11"/>
        <v>207212.45323667215</v>
      </c>
      <c r="L97" s="22">
        <f t="shared" si="12"/>
        <v>5.2338070113954283</v>
      </c>
    </row>
    <row r="98" spans="1:12" x14ac:dyDescent="0.2">
      <c r="A98" s="18">
        <v>89</v>
      </c>
      <c r="B98" s="45">
        <v>7</v>
      </c>
      <c r="C98" s="46">
        <v>57</v>
      </c>
      <c r="D98" s="46">
        <v>59</v>
      </c>
      <c r="E98" s="62" t="s">
        <v>125</v>
      </c>
      <c r="F98" s="20">
        <f t="shared" si="9"/>
        <v>0.1206896551724138</v>
      </c>
      <c r="G98" s="20">
        <f t="shared" si="7"/>
        <v>0.11293291623442939</v>
      </c>
      <c r="H98" s="15">
        <f t="shared" si="13"/>
        <v>36298.137669702875</v>
      </c>
      <c r="I98" s="15">
        <f t="shared" si="10"/>
        <v>4099.2545409183404</v>
      </c>
      <c r="J98" s="15">
        <f t="shared" si="8"/>
        <v>33965.25191046625</v>
      </c>
      <c r="K98" s="15">
        <f>K99+J98</f>
        <v>168793.94310946268</v>
      </c>
      <c r="L98" s="22">
        <f t="shared" si="12"/>
        <v>4.6502094582761657</v>
      </c>
    </row>
    <row r="99" spans="1:12" x14ac:dyDescent="0.2">
      <c r="A99" s="18">
        <v>90</v>
      </c>
      <c r="B99" s="45">
        <v>2</v>
      </c>
      <c r="C99" s="46">
        <v>28</v>
      </c>
      <c r="D99" s="46">
        <v>46</v>
      </c>
      <c r="E99" s="63" t="s">
        <v>126</v>
      </c>
      <c r="F99" s="24">
        <f t="shared" si="9"/>
        <v>5.4054054054054057E-2</v>
      </c>
      <c r="G99" s="24">
        <f t="shared" si="7"/>
        <v>5.1992346726561854E-2</v>
      </c>
      <c r="H99" s="25">
        <f t="shared" si="13"/>
        <v>32198.883128784535</v>
      </c>
      <c r="I99" s="25">
        <f t="shared" si="10"/>
        <v>1674.0954958398083</v>
      </c>
      <c r="J99" s="25">
        <f t="shared" si="8"/>
        <v>30970.766673036454</v>
      </c>
      <c r="K99" s="25">
        <f t="shared" ref="K99:K103" si="14">K100+J99</f>
        <v>134828.69119899641</v>
      </c>
      <c r="L99" s="26">
        <f t="shared" si="12"/>
        <v>4.1873716755866255</v>
      </c>
    </row>
    <row r="100" spans="1:12" x14ac:dyDescent="0.2">
      <c r="A100" s="18">
        <v>91</v>
      </c>
      <c r="B100" s="45">
        <v>3</v>
      </c>
      <c r="C100" s="46">
        <v>37</v>
      </c>
      <c r="D100" s="46">
        <v>30</v>
      </c>
      <c r="E100" s="63" t="s">
        <v>127</v>
      </c>
      <c r="F100" s="24">
        <f t="shared" si="9"/>
        <v>8.9552238805970144E-2</v>
      </c>
      <c r="G100" s="24">
        <f t="shared" si="7"/>
        <v>8.5882123922179351E-2</v>
      </c>
      <c r="H100" s="25">
        <f t="shared" si="13"/>
        <v>30524.787632944728</v>
      </c>
      <c r="I100" s="25">
        <f t="shared" si="10"/>
        <v>2621.533594190767</v>
      </c>
      <c r="J100" s="25">
        <f t="shared" si="8"/>
        <v>29273.791801796895</v>
      </c>
      <c r="K100" s="25">
        <f t="shared" si="14"/>
        <v>103857.92452595997</v>
      </c>
      <c r="L100" s="26">
        <f t="shared" si="12"/>
        <v>3.4024126809605848</v>
      </c>
    </row>
    <row r="101" spans="1:12" x14ac:dyDescent="0.2">
      <c r="A101" s="18">
        <v>92</v>
      </c>
      <c r="B101" s="45">
        <v>4</v>
      </c>
      <c r="C101" s="46">
        <v>25</v>
      </c>
      <c r="D101" s="46">
        <v>33</v>
      </c>
      <c r="E101" s="63" t="s">
        <v>128</v>
      </c>
      <c r="F101" s="24">
        <f t="shared" si="9"/>
        <v>0.13793103448275862</v>
      </c>
      <c r="G101" s="24">
        <f t="shared" si="7"/>
        <v>0.12854461783685117</v>
      </c>
      <c r="H101" s="25">
        <f t="shared" si="13"/>
        <v>27903.254038753963</v>
      </c>
      <c r="I101" s="25">
        <f t="shared" si="10"/>
        <v>3586.8131268162024</v>
      </c>
      <c r="J101" s="25">
        <f t="shared" si="8"/>
        <v>26004.395169417465</v>
      </c>
      <c r="K101" s="25">
        <f t="shared" si="14"/>
        <v>74584.132724163079</v>
      </c>
      <c r="L101" s="26">
        <f t="shared" si="12"/>
        <v>2.672954653266443</v>
      </c>
    </row>
    <row r="102" spans="1:12" x14ac:dyDescent="0.2">
      <c r="A102" s="18">
        <v>93</v>
      </c>
      <c r="B102" s="45">
        <v>4</v>
      </c>
      <c r="C102" s="46">
        <v>21</v>
      </c>
      <c r="D102" s="46">
        <v>19</v>
      </c>
      <c r="E102" s="63" t="s">
        <v>129</v>
      </c>
      <c r="F102" s="24">
        <f t="shared" si="9"/>
        <v>0.2</v>
      </c>
      <c r="G102" s="24">
        <f t="shared" si="7"/>
        <v>0.17617420104999823</v>
      </c>
      <c r="H102" s="25">
        <f t="shared" si="13"/>
        <v>24316.44091193776</v>
      </c>
      <c r="I102" s="25">
        <f t="shared" si="10"/>
        <v>4283.9295500401249</v>
      </c>
      <c r="J102" s="25">
        <f t="shared" si="8"/>
        <v>21419.647750200627</v>
      </c>
      <c r="K102" s="25">
        <f t="shared" si="14"/>
        <v>48579.737554745618</v>
      </c>
      <c r="L102" s="26">
        <f t="shared" si="12"/>
        <v>1.9978144717262545</v>
      </c>
    </row>
    <row r="103" spans="1:12" x14ac:dyDescent="0.2">
      <c r="A103" s="18">
        <v>94</v>
      </c>
      <c r="B103" s="45">
        <v>4</v>
      </c>
      <c r="C103" s="46">
        <v>17</v>
      </c>
      <c r="D103" s="46">
        <v>18</v>
      </c>
      <c r="E103" s="63" t="s">
        <v>130</v>
      </c>
      <c r="F103" s="24">
        <f t="shared" si="9"/>
        <v>0.22857142857142856</v>
      </c>
      <c r="G103" s="24">
        <f t="shared" si="7"/>
        <v>0.21223762124074114</v>
      </c>
      <c r="H103" s="25">
        <f t="shared" si="13"/>
        <v>20032.511361897636</v>
      </c>
      <c r="I103" s="25">
        <f t="shared" si="10"/>
        <v>4251.6525589272742</v>
      </c>
      <c r="J103" s="25">
        <f t="shared" si="8"/>
        <v>18600.979945306823</v>
      </c>
      <c r="K103" s="25">
        <f t="shared" si="14"/>
        <v>27160.089804544987</v>
      </c>
      <c r="L103" s="26">
        <f t="shared" si="12"/>
        <v>1.355800544119705</v>
      </c>
    </row>
    <row r="104" spans="1:12" x14ac:dyDescent="0.2">
      <c r="A104" s="18" t="s">
        <v>21</v>
      </c>
      <c r="B104" s="45">
        <v>16</v>
      </c>
      <c r="C104" s="46">
        <v>32</v>
      </c>
      <c r="D104" s="46">
        <v>27</v>
      </c>
      <c r="E104" s="63"/>
      <c r="F104" s="24">
        <f t="shared" si="9"/>
        <v>0.5423728813559322</v>
      </c>
      <c r="G104" s="24">
        <v>1</v>
      </c>
      <c r="H104" s="25">
        <f t="shared" si="13"/>
        <v>15780.858802970361</v>
      </c>
      <c r="I104" s="25">
        <f t="shared" si="10"/>
        <v>15780.858802970361</v>
      </c>
      <c r="J104" s="25">
        <f>H104*F104</f>
        <v>8559.1098592381622</v>
      </c>
      <c r="K104" s="25">
        <f>J104</f>
        <v>8559.1098592381622</v>
      </c>
      <c r="L104" s="26">
        <f t="shared" si="12"/>
        <v>0.5423728813559322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33" t="s">
        <v>22</v>
      </c>
      <c r="B107" s="11"/>
      <c r="C107" s="11"/>
      <c r="D107" s="11"/>
      <c r="E107" s="12"/>
      <c r="H107" s="34"/>
      <c r="I107" s="34"/>
      <c r="J107" s="34"/>
      <c r="K107" s="34"/>
      <c r="L107" s="31"/>
    </row>
    <row r="108" spans="1:12" s="32" customFormat="1" x14ac:dyDescent="0.2">
      <c r="A108" s="35" t="s">
        <v>10</v>
      </c>
      <c r="B108" s="47"/>
      <c r="C108" s="47"/>
      <c r="D108" s="47"/>
      <c r="E108" s="48"/>
      <c r="F108" s="37"/>
      <c r="G108" s="37"/>
      <c r="H108" s="36"/>
      <c r="I108" s="36"/>
      <c r="J108" s="36"/>
      <c r="K108" s="36"/>
      <c r="L108" s="31"/>
    </row>
    <row r="109" spans="1:12" s="32" customFormat="1" x14ac:dyDescent="0.2">
      <c r="A109" s="33" t="s">
        <v>23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11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12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13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14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15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16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24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17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18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15"/>
      <c r="C119" s="15"/>
      <c r="D119" s="15"/>
      <c r="E119" s="16"/>
      <c r="F119" s="31"/>
      <c r="G119" s="31"/>
      <c r="H119" s="30"/>
      <c r="I119" s="30"/>
      <c r="J119" s="30"/>
      <c r="K119" s="30"/>
      <c r="L119" s="31"/>
    </row>
    <row r="120" spans="1:12" s="32" customFormat="1" x14ac:dyDescent="0.2">
      <c r="A120" s="8" t="s">
        <v>197</v>
      </c>
      <c r="B120" s="11"/>
      <c r="C120" s="11"/>
      <c r="D120" s="11"/>
      <c r="E120" s="12"/>
      <c r="H120" s="34"/>
      <c r="I120" s="34"/>
      <c r="J120" s="34"/>
      <c r="K120" s="34"/>
      <c r="L120" s="31"/>
    </row>
    <row r="121" spans="1:12" s="32" customFormat="1" x14ac:dyDescent="0.2">
      <c r="A121" s="34"/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3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42005</v>
      </c>
      <c r="D7" s="69">
        <v>42370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49">
        <v>2</v>
      </c>
      <c r="C9" s="10">
        <v>619</v>
      </c>
      <c r="D9" s="46">
        <v>627</v>
      </c>
      <c r="E9" s="19">
        <v>5.21E-2</v>
      </c>
      <c r="F9" s="20">
        <f>B9/((C9+D9)/2)</f>
        <v>3.2102728731942215E-3</v>
      </c>
      <c r="G9" s="20">
        <f t="shared" ref="G9:G72" si="0">F9/((1+(1-E9)*F9))</f>
        <v>3.2005335929606183E-3</v>
      </c>
      <c r="H9" s="15">
        <v>100000</v>
      </c>
      <c r="I9" s="15">
        <f>H9*G9</f>
        <v>320.05335929606184</v>
      </c>
      <c r="J9" s="15">
        <f t="shared" ref="J9:J72" si="1">H10+I9*E9</f>
        <v>99696.62142072327</v>
      </c>
      <c r="K9" s="15">
        <f>K10+J9</f>
        <v>8184351.3648380479</v>
      </c>
      <c r="L9" s="21">
        <f>K9/H9</f>
        <v>81.84351364838048</v>
      </c>
    </row>
    <row r="10" spans="1:13" x14ac:dyDescent="0.2">
      <c r="A10" s="18">
        <v>1</v>
      </c>
      <c r="B10" s="49">
        <v>0</v>
      </c>
      <c r="C10" s="10">
        <v>638</v>
      </c>
      <c r="D10" s="46">
        <v>645</v>
      </c>
      <c r="E10" s="19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99679.946640703944</v>
      </c>
      <c r="I10" s="15">
        <f t="shared" ref="I10:I73" si="3">H10*G10</f>
        <v>0</v>
      </c>
      <c r="J10" s="15">
        <f t="shared" si="1"/>
        <v>99679.946640703944</v>
      </c>
      <c r="K10" s="15">
        <f t="shared" ref="K10:K73" si="4">K11+J10</f>
        <v>8084654.7434173245</v>
      </c>
      <c r="L10" s="22">
        <f t="shared" ref="L10:L73" si="5">K10/H10</f>
        <v>81.106130328885882</v>
      </c>
    </row>
    <row r="11" spans="1:13" x14ac:dyDescent="0.2">
      <c r="A11" s="18">
        <v>2</v>
      </c>
      <c r="B11" s="49">
        <v>0</v>
      </c>
      <c r="C11" s="10">
        <v>626</v>
      </c>
      <c r="D11" s="46">
        <v>635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99679.946640703944</v>
      </c>
      <c r="I11" s="15">
        <f t="shared" si="3"/>
        <v>0</v>
      </c>
      <c r="J11" s="15">
        <f t="shared" si="1"/>
        <v>99679.946640703944</v>
      </c>
      <c r="K11" s="15">
        <f t="shared" si="4"/>
        <v>7984974.7967766207</v>
      </c>
      <c r="L11" s="22">
        <f t="shared" si="5"/>
        <v>80.106130328885882</v>
      </c>
    </row>
    <row r="12" spans="1:13" x14ac:dyDescent="0.2">
      <c r="A12" s="18">
        <v>3</v>
      </c>
      <c r="B12" s="49">
        <v>0</v>
      </c>
      <c r="C12" s="10">
        <v>628</v>
      </c>
      <c r="D12" s="46">
        <v>634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99679.946640703944</v>
      </c>
      <c r="I12" s="15">
        <f t="shared" si="3"/>
        <v>0</v>
      </c>
      <c r="J12" s="15">
        <f t="shared" si="1"/>
        <v>99679.946640703944</v>
      </c>
      <c r="K12" s="15">
        <f t="shared" si="4"/>
        <v>7885294.8501359168</v>
      </c>
      <c r="L12" s="22">
        <f t="shared" si="5"/>
        <v>79.106130328885882</v>
      </c>
    </row>
    <row r="13" spans="1:13" x14ac:dyDescent="0.2">
      <c r="A13" s="18">
        <v>4</v>
      </c>
      <c r="B13" s="49">
        <v>0</v>
      </c>
      <c r="C13" s="10">
        <v>669</v>
      </c>
      <c r="D13" s="46">
        <v>629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99679.946640703944</v>
      </c>
      <c r="I13" s="15">
        <f t="shared" si="3"/>
        <v>0</v>
      </c>
      <c r="J13" s="15">
        <f t="shared" si="1"/>
        <v>99679.946640703944</v>
      </c>
      <c r="K13" s="15">
        <f t="shared" si="4"/>
        <v>7785614.903495213</v>
      </c>
      <c r="L13" s="22">
        <f t="shared" si="5"/>
        <v>78.106130328885882</v>
      </c>
    </row>
    <row r="14" spans="1:13" x14ac:dyDescent="0.2">
      <c r="A14" s="18">
        <v>5</v>
      </c>
      <c r="B14" s="49">
        <v>0</v>
      </c>
      <c r="C14" s="10">
        <v>676</v>
      </c>
      <c r="D14" s="46">
        <v>672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99679.946640703944</v>
      </c>
      <c r="I14" s="15">
        <f t="shared" si="3"/>
        <v>0</v>
      </c>
      <c r="J14" s="15">
        <f t="shared" si="1"/>
        <v>99679.946640703944</v>
      </c>
      <c r="K14" s="15">
        <f t="shared" si="4"/>
        <v>7685934.9568545092</v>
      </c>
      <c r="L14" s="22">
        <f t="shared" si="5"/>
        <v>77.106130328885882</v>
      </c>
    </row>
    <row r="15" spans="1:13" x14ac:dyDescent="0.2">
      <c r="A15" s="18">
        <v>6</v>
      </c>
      <c r="B15" s="49">
        <v>0</v>
      </c>
      <c r="C15" s="10">
        <v>674</v>
      </c>
      <c r="D15" s="46">
        <v>697</v>
      </c>
      <c r="E15" s="19">
        <v>0</v>
      </c>
      <c r="F15" s="20">
        <f t="shared" si="2"/>
        <v>0</v>
      </c>
      <c r="G15" s="20">
        <f t="shared" si="0"/>
        <v>0</v>
      </c>
      <c r="H15" s="15">
        <f t="shared" si="6"/>
        <v>99679.946640703944</v>
      </c>
      <c r="I15" s="15">
        <f t="shared" si="3"/>
        <v>0</v>
      </c>
      <c r="J15" s="15">
        <f t="shared" si="1"/>
        <v>99679.946640703944</v>
      </c>
      <c r="K15" s="15">
        <f t="shared" si="4"/>
        <v>7586255.0102138054</v>
      </c>
      <c r="L15" s="22">
        <f t="shared" si="5"/>
        <v>76.106130328885882</v>
      </c>
    </row>
    <row r="16" spans="1:13" x14ac:dyDescent="0.2">
      <c r="A16" s="18">
        <v>7</v>
      </c>
      <c r="B16" s="49">
        <v>0</v>
      </c>
      <c r="C16" s="10">
        <v>705</v>
      </c>
      <c r="D16" s="46">
        <v>685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99679.946640703944</v>
      </c>
      <c r="I16" s="15">
        <f t="shared" si="3"/>
        <v>0</v>
      </c>
      <c r="J16" s="15">
        <f t="shared" si="1"/>
        <v>99679.946640703944</v>
      </c>
      <c r="K16" s="15">
        <f t="shared" si="4"/>
        <v>7486575.0635731015</v>
      </c>
      <c r="L16" s="22">
        <f t="shared" si="5"/>
        <v>75.106130328885882</v>
      </c>
    </row>
    <row r="17" spans="1:12" x14ac:dyDescent="0.2">
      <c r="A17" s="18">
        <v>8</v>
      </c>
      <c r="B17" s="49">
        <v>0</v>
      </c>
      <c r="C17" s="10">
        <v>705</v>
      </c>
      <c r="D17" s="46">
        <v>696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99679.946640703944</v>
      </c>
      <c r="I17" s="15">
        <f t="shared" si="3"/>
        <v>0</v>
      </c>
      <c r="J17" s="15">
        <f t="shared" si="1"/>
        <v>99679.946640703944</v>
      </c>
      <c r="K17" s="15">
        <f t="shared" si="4"/>
        <v>7386895.1169323977</v>
      </c>
      <c r="L17" s="22">
        <f t="shared" si="5"/>
        <v>74.106130328885897</v>
      </c>
    </row>
    <row r="18" spans="1:12" x14ac:dyDescent="0.2">
      <c r="A18" s="18">
        <v>9</v>
      </c>
      <c r="B18" s="49">
        <v>0</v>
      </c>
      <c r="C18" s="10">
        <v>687</v>
      </c>
      <c r="D18" s="46">
        <v>714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99679.946640703944</v>
      </c>
      <c r="I18" s="15">
        <f t="shared" si="3"/>
        <v>0</v>
      </c>
      <c r="J18" s="15">
        <f t="shared" si="1"/>
        <v>99679.946640703944</v>
      </c>
      <c r="K18" s="15">
        <f t="shared" si="4"/>
        <v>7287215.1702916939</v>
      </c>
      <c r="L18" s="22">
        <f t="shared" si="5"/>
        <v>73.106130328885897</v>
      </c>
    </row>
    <row r="19" spans="1:12" x14ac:dyDescent="0.2">
      <c r="A19" s="18">
        <v>10</v>
      </c>
      <c r="B19" s="49">
        <v>0</v>
      </c>
      <c r="C19" s="10">
        <v>740</v>
      </c>
      <c r="D19" s="46">
        <v>675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99679.946640703944</v>
      </c>
      <c r="I19" s="15">
        <f t="shared" si="3"/>
        <v>0</v>
      </c>
      <c r="J19" s="15">
        <f t="shared" si="1"/>
        <v>99679.946640703944</v>
      </c>
      <c r="K19" s="15">
        <f t="shared" si="4"/>
        <v>7187535.2236509901</v>
      </c>
      <c r="L19" s="22">
        <f t="shared" si="5"/>
        <v>72.106130328885897</v>
      </c>
    </row>
    <row r="20" spans="1:12" x14ac:dyDescent="0.2">
      <c r="A20" s="18">
        <v>11</v>
      </c>
      <c r="B20" s="49">
        <v>0</v>
      </c>
      <c r="C20" s="10">
        <v>657</v>
      </c>
      <c r="D20" s="46">
        <v>734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99679.946640703944</v>
      </c>
      <c r="I20" s="15">
        <f t="shared" si="3"/>
        <v>0</v>
      </c>
      <c r="J20" s="15">
        <f t="shared" si="1"/>
        <v>99679.946640703944</v>
      </c>
      <c r="K20" s="15">
        <f t="shared" si="4"/>
        <v>7087855.2770102862</v>
      </c>
      <c r="L20" s="22">
        <f t="shared" si="5"/>
        <v>71.106130328885897</v>
      </c>
    </row>
    <row r="21" spans="1:12" x14ac:dyDescent="0.2">
      <c r="A21" s="18">
        <v>12</v>
      </c>
      <c r="B21" s="49">
        <v>0</v>
      </c>
      <c r="C21" s="10">
        <v>668</v>
      </c>
      <c r="D21" s="46">
        <v>649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99679.946640703944</v>
      </c>
      <c r="I21" s="15">
        <f t="shared" si="3"/>
        <v>0</v>
      </c>
      <c r="J21" s="15">
        <f t="shared" si="1"/>
        <v>99679.946640703944</v>
      </c>
      <c r="K21" s="15">
        <f t="shared" si="4"/>
        <v>6988175.3303695824</v>
      </c>
      <c r="L21" s="22">
        <f t="shared" si="5"/>
        <v>70.106130328885897</v>
      </c>
    </row>
    <row r="22" spans="1:12" x14ac:dyDescent="0.2">
      <c r="A22" s="18">
        <v>13</v>
      </c>
      <c r="B22" s="49">
        <v>0</v>
      </c>
      <c r="C22" s="10">
        <v>617</v>
      </c>
      <c r="D22" s="46">
        <v>656</v>
      </c>
      <c r="E22" s="19">
        <v>0</v>
      </c>
      <c r="F22" s="20">
        <f t="shared" si="2"/>
        <v>0</v>
      </c>
      <c r="G22" s="20">
        <f t="shared" si="0"/>
        <v>0</v>
      </c>
      <c r="H22" s="15">
        <f t="shared" si="6"/>
        <v>99679.946640703944</v>
      </c>
      <c r="I22" s="15">
        <f t="shared" si="3"/>
        <v>0</v>
      </c>
      <c r="J22" s="15">
        <f t="shared" si="1"/>
        <v>99679.946640703944</v>
      </c>
      <c r="K22" s="15">
        <f t="shared" si="4"/>
        <v>6888495.3837288786</v>
      </c>
      <c r="L22" s="22">
        <f t="shared" si="5"/>
        <v>69.106130328885897</v>
      </c>
    </row>
    <row r="23" spans="1:12" x14ac:dyDescent="0.2">
      <c r="A23" s="18">
        <v>14</v>
      </c>
      <c r="B23" s="49">
        <v>0</v>
      </c>
      <c r="C23" s="10">
        <v>681</v>
      </c>
      <c r="D23" s="46">
        <v>614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99679.946640703944</v>
      </c>
      <c r="I23" s="15">
        <f t="shared" si="3"/>
        <v>0</v>
      </c>
      <c r="J23" s="15">
        <f t="shared" si="1"/>
        <v>99679.946640703944</v>
      </c>
      <c r="K23" s="15">
        <f t="shared" si="4"/>
        <v>6788815.4370881747</v>
      </c>
      <c r="L23" s="22">
        <f t="shared" si="5"/>
        <v>68.106130328885897</v>
      </c>
    </row>
    <row r="24" spans="1:12" x14ac:dyDescent="0.2">
      <c r="A24" s="18">
        <v>15</v>
      </c>
      <c r="B24" s="49">
        <v>0</v>
      </c>
      <c r="C24" s="10">
        <v>597</v>
      </c>
      <c r="D24" s="46">
        <v>688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99679.946640703944</v>
      </c>
      <c r="I24" s="15">
        <f t="shared" si="3"/>
        <v>0</v>
      </c>
      <c r="J24" s="15">
        <f t="shared" si="1"/>
        <v>99679.946640703944</v>
      </c>
      <c r="K24" s="15">
        <f t="shared" si="4"/>
        <v>6689135.4904474709</v>
      </c>
      <c r="L24" s="22">
        <f t="shared" si="5"/>
        <v>67.106130328885897</v>
      </c>
    </row>
    <row r="25" spans="1:12" x14ac:dyDescent="0.2">
      <c r="A25" s="18">
        <v>16</v>
      </c>
      <c r="B25" s="49">
        <v>0</v>
      </c>
      <c r="C25" s="10">
        <v>579</v>
      </c>
      <c r="D25" s="46">
        <v>588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99679.946640703944</v>
      </c>
      <c r="I25" s="15">
        <f t="shared" si="3"/>
        <v>0</v>
      </c>
      <c r="J25" s="15">
        <f t="shared" si="1"/>
        <v>99679.946640703944</v>
      </c>
      <c r="K25" s="15">
        <f t="shared" si="4"/>
        <v>6589455.5438067671</v>
      </c>
      <c r="L25" s="22">
        <f t="shared" si="5"/>
        <v>66.106130328885897</v>
      </c>
    </row>
    <row r="26" spans="1:12" x14ac:dyDescent="0.2">
      <c r="A26" s="18">
        <v>17</v>
      </c>
      <c r="B26" s="49">
        <v>0</v>
      </c>
      <c r="C26" s="10">
        <v>603</v>
      </c>
      <c r="D26" s="46">
        <v>582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99679.946640703944</v>
      </c>
      <c r="I26" s="15">
        <f t="shared" si="3"/>
        <v>0</v>
      </c>
      <c r="J26" s="15">
        <f t="shared" si="1"/>
        <v>99679.946640703944</v>
      </c>
      <c r="K26" s="15">
        <f t="shared" si="4"/>
        <v>6489775.5971660633</v>
      </c>
      <c r="L26" s="22">
        <f t="shared" si="5"/>
        <v>65.106130328885897</v>
      </c>
    </row>
    <row r="27" spans="1:12" x14ac:dyDescent="0.2">
      <c r="A27" s="18">
        <v>18</v>
      </c>
      <c r="B27" s="49">
        <v>0</v>
      </c>
      <c r="C27" s="10">
        <v>601</v>
      </c>
      <c r="D27" s="46">
        <v>607</v>
      </c>
      <c r="E27" s="19">
        <v>0</v>
      </c>
      <c r="F27" s="20">
        <f t="shared" si="2"/>
        <v>0</v>
      </c>
      <c r="G27" s="20">
        <f t="shared" si="0"/>
        <v>0</v>
      </c>
      <c r="H27" s="15">
        <f t="shared" si="6"/>
        <v>99679.946640703944</v>
      </c>
      <c r="I27" s="15">
        <f t="shared" si="3"/>
        <v>0</v>
      </c>
      <c r="J27" s="15">
        <f t="shared" si="1"/>
        <v>99679.946640703944</v>
      </c>
      <c r="K27" s="15">
        <f t="shared" si="4"/>
        <v>6390095.6505253594</v>
      </c>
      <c r="L27" s="22">
        <f t="shared" si="5"/>
        <v>64.106130328885897</v>
      </c>
    </row>
    <row r="28" spans="1:12" x14ac:dyDescent="0.2">
      <c r="A28" s="18">
        <v>19</v>
      </c>
      <c r="B28" s="49">
        <v>0</v>
      </c>
      <c r="C28" s="10">
        <v>585</v>
      </c>
      <c r="D28" s="46">
        <v>599</v>
      </c>
      <c r="E28" s="19">
        <v>0</v>
      </c>
      <c r="F28" s="20">
        <f t="shared" si="2"/>
        <v>0</v>
      </c>
      <c r="G28" s="20">
        <f t="shared" si="0"/>
        <v>0</v>
      </c>
      <c r="H28" s="15">
        <f t="shared" si="6"/>
        <v>99679.946640703944</v>
      </c>
      <c r="I28" s="15">
        <f t="shared" si="3"/>
        <v>0</v>
      </c>
      <c r="J28" s="15">
        <f t="shared" si="1"/>
        <v>99679.946640703944</v>
      </c>
      <c r="K28" s="15">
        <f t="shared" si="4"/>
        <v>6290415.7038846556</v>
      </c>
      <c r="L28" s="22">
        <f t="shared" si="5"/>
        <v>63.106130328885904</v>
      </c>
    </row>
    <row r="29" spans="1:12" x14ac:dyDescent="0.2">
      <c r="A29" s="18">
        <v>20</v>
      </c>
      <c r="B29" s="49">
        <v>1</v>
      </c>
      <c r="C29" s="10">
        <v>565</v>
      </c>
      <c r="D29" s="46">
        <v>592</v>
      </c>
      <c r="E29" s="19">
        <v>0.64929999999999999</v>
      </c>
      <c r="F29" s="20">
        <f t="shared" si="2"/>
        <v>1.7286084701815039E-3</v>
      </c>
      <c r="G29" s="20">
        <f t="shared" si="0"/>
        <v>1.7275611828749624E-3</v>
      </c>
      <c r="H29" s="15">
        <f t="shared" si="6"/>
        <v>99679.946640703944</v>
      </c>
      <c r="I29" s="15">
        <f t="shared" si="3"/>
        <v>172.20320652752764</v>
      </c>
      <c r="J29" s="15">
        <f t="shared" si="1"/>
        <v>99619.554976174739</v>
      </c>
      <c r="K29" s="15">
        <f t="shared" si="4"/>
        <v>6190735.7572439518</v>
      </c>
      <c r="L29" s="22">
        <f t="shared" si="5"/>
        <v>62.106130328885904</v>
      </c>
    </row>
    <row r="30" spans="1:12" x14ac:dyDescent="0.2">
      <c r="A30" s="18">
        <v>21</v>
      </c>
      <c r="B30" s="49">
        <v>0</v>
      </c>
      <c r="C30" s="10">
        <v>591</v>
      </c>
      <c r="D30" s="46">
        <v>570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99507.743434176416</v>
      </c>
      <c r="I30" s="15">
        <f t="shared" si="3"/>
        <v>0</v>
      </c>
      <c r="J30" s="15">
        <f t="shared" si="1"/>
        <v>99507.743434176416</v>
      </c>
      <c r="K30" s="15">
        <f t="shared" si="4"/>
        <v>6091116.2022677772</v>
      </c>
      <c r="L30" s="22">
        <f t="shared" si="5"/>
        <v>61.212484496716606</v>
      </c>
    </row>
    <row r="31" spans="1:12" x14ac:dyDescent="0.2">
      <c r="A31" s="18">
        <v>22</v>
      </c>
      <c r="B31" s="49">
        <v>0</v>
      </c>
      <c r="C31" s="10">
        <v>636</v>
      </c>
      <c r="D31" s="46">
        <v>601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99507.743434176416</v>
      </c>
      <c r="I31" s="15">
        <f t="shared" si="3"/>
        <v>0</v>
      </c>
      <c r="J31" s="15">
        <f t="shared" si="1"/>
        <v>99507.743434176416</v>
      </c>
      <c r="K31" s="15">
        <f t="shared" si="4"/>
        <v>5991608.4588336004</v>
      </c>
      <c r="L31" s="22">
        <f t="shared" si="5"/>
        <v>60.212484496716598</v>
      </c>
    </row>
    <row r="32" spans="1:12" x14ac:dyDescent="0.2">
      <c r="A32" s="18">
        <v>23</v>
      </c>
      <c r="B32" s="49">
        <v>0</v>
      </c>
      <c r="C32" s="10">
        <v>606</v>
      </c>
      <c r="D32" s="46">
        <v>636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99507.743434176416</v>
      </c>
      <c r="I32" s="15">
        <f t="shared" si="3"/>
        <v>0</v>
      </c>
      <c r="J32" s="15">
        <f t="shared" si="1"/>
        <v>99507.743434176416</v>
      </c>
      <c r="K32" s="15">
        <f t="shared" si="4"/>
        <v>5892100.7153994236</v>
      </c>
      <c r="L32" s="22">
        <f t="shared" si="5"/>
        <v>59.212484496716598</v>
      </c>
    </row>
    <row r="33" spans="1:12" x14ac:dyDescent="0.2">
      <c r="A33" s="18">
        <v>24</v>
      </c>
      <c r="B33" s="49">
        <v>0</v>
      </c>
      <c r="C33" s="10">
        <v>645</v>
      </c>
      <c r="D33" s="46">
        <v>614</v>
      </c>
      <c r="E33" s="19">
        <v>0</v>
      </c>
      <c r="F33" s="20">
        <f t="shared" si="2"/>
        <v>0</v>
      </c>
      <c r="G33" s="20">
        <f t="shared" si="0"/>
        <v>0</v>
      </c>
      <c r="H33" s="15">
        <f t="shared" si="6"/>
        <v>99507.743434176416</v>
      </c>
      <c r="I33" s="15">
        <f t="shared" si="3"/>
        <v>0</v>
      </c>
      <c r="J33" s="15">
        <f t="shared" si="1"/>
        <v>99507.743434176416</v>
      </c>
      <c r="K33" s="15">
        <f t="shared" si="4"/>
        <v>5792592.9719652468</v>
      </c>
      <c r="L33" s="22">
        <f t="shared" si="5"/>
        <v>58.212484496716591</v>
      </c>
    </row>
    <row r="34" spans="1:12" x14ac:dyDescent="0.2">
      <c r="A34" s="18">
        <v>25</v>
      </c>
      <c r="B34" s="49">
        <v>0</v>
      </c>
      <c r="C34" s="10">
        <v>585</v>
      </c>
      <c r="D34" s="46">
        <v>638</v>
      </c>
      <c r="E34" s="19">
        <v>0</v>
      </c>
      <c r="F34" s="20">
        <f t="shared" si="2"/>
        <v>0</v>
      </c>
      <c r="G34" s="20">
        <f t="shared" si="0"/>
        <v>0</v>
      </c>
      <c r="H34" s="15">
        <f t="shared" si="6"/>
        <v>99507.743434176416</v>
      </c>
      <c r="I34" s="15">
        <f t="shared" si="3"/>
        <v>0</v>
      </c>
      <c r="J34" s="15">
        <f t="shared" si="1"/>
        <v>99507.743434176416</v>
      </c>
      <c r="K34" s="15">
        <f t="shared" si="4"/>
        <v>5693085.2285310701</v>
      </c>
      <c r="L34" s="22">
        <f t="shared" si="5"/>
        <v>57.212484496716584</v>
      </c>
    </row>
    <row r="35" spans="1:12" x14ac:dyDescent="0.2">
      <c r="A35" s="18">
        <v>26</v>
      </c>
      <c r="B35" s="49">
        <v>0</v>
      </c>
      <c r="C35" s="10">
        <v>610</v>
      </c>
      <c r="D35" s="46">
        <v>602</v>
      </c>
      <c r="E35" s="19">
        <v>0</v>
      </c>
      <c r="F35" s="20">
        <f t="shared" si="2"/>
        <v>0</v>
      </c>
      <c r="G35" s="20">
        <f t="shared" si="0"/>
        <v>0</v>
      </c>
      <c r="H35" s="15">
        <f t="shared" si="6"/>
        <v>99507.743434176416</v>
      </c>
      <c r="I35" s="15">
        <f t="shared" si="3"/>
        <v>0</v>
      </c>
      <c r="J35" s="15">
        <f t="shared" si="1"/>
        <v>99507.743434176416</v>
      </c>
      <c r="K35" s="15">
        <f t="shared" si="4"/>
        <v>5593577.4850968933</v>
      </c>
      <c r="L35" s="22">
        <f t="shared" si="5"/>
        <v>56.212484496716584</v>
      </c>
    </row>
    <row r="36" spans="1:12" x14ac:dyDescent="0.2">
      <c r="A36" s="18">
        <v>27</v>
      </c>
      <c r="B36" s="49">
        <v>1</v>
      </c>
      <c r="C36" s="10">
        <v>667</v>
      </c>
      <c r="D36" s="46">
        <v>624</v>
      </c>
      <c r="E36" s="19">
        <v>0.69040000000000001</v>
      </c>
      <c r="F36" s="20">
        <f t="shared" si="2"/>
        <v>1.5491866769945779E-3</v>
      </c>
      <c r="G36" s="20">
        <f t="shared" si="0"/>
        <v>1.5484439995936885E-3</v>
      </c>
      <c r="H36" s="15">
        <f t="shared" si="6"/>
        <v>99507.743434176416</v>
      </c>
      <c r="I36" s="15">
        <f t="shared" si="3"/>
        <v>154.08216823375872</v>
      </c>
      <c r="J36" s="15">
        <f t="shared" si="1"/>
        <v>99460.039594891248</v>
      </c>
      <c r="K36" s="15">
        <f t="shared" si="4"/>
        <v>5494069.7416627165</v>
      </c>
      <c r="L36" s="22">
        <f t="shared" si="5"/>
        <v>55.212484496716577</v>
      </c>
    </row>
    <row r="37" spans="1:12" x14ac:dyDescent="0.2">
      <c r="A37" s="18">
        <v>28</v>
      </c>
      <c r="B37" s="49">
        <v>1</v>
      </c>
      <c r="C37" s="10">
        <v>710</v>
      </c>
      <c r="D37" s="46">
        <v>666</v>
      </c>
      <c r="E37" s="19">
        <v>6.5799999999999997E-2</v>
      </c>
      <c r="F37" s="20">
        <f t="shared" si="2"/>
        <v>1.4534883720930232E-3</v>
      </c>
      <c r="G37" s="20">
        <f t="shared" si="0"/>
        <v>1.4515174308373717E-3</v>
      </c>
      <c r="H37" s="15">
        <f t="shared" si="6"/>
        <v>99353.661265942661</v>
      </c>
      <c r="I37" s="15">
        <f t="shared" si="3"/>
        <v>144.21357114502757</v>
      </c>
      <c r="J37" s="15">
        <f t="shared" si="1"/>
        <v>99218.936947778973</v>
      </c>
      <c r="K37" s="15">
        <f t="shared" si="4"/>
        <v>5394609.702067825</v>
      </c>
      <c r="L37" s="22">
        <f t="shared" si="5"/>
        <v>54.297039820484578</v>
      </c>
    </row>
    <row r="38" spans="1:12" x14ac:dyDescent="0.2">
      <c r="A38" s="18">
        <v>29</v>
      </c>
      <c r="B38" s="49">
        <v>0</v>
      </c>
      <c r="C38" s="10">
        <v>735</v>
      </c>
      <c r="D38" s="46">
        <v>691</v>
      </c>
      <c r="E38" s="19">
        <v>0</v>
      </c>
      <c r="F38" s="20">
        <f t="shared" si="2"/>
        <v>0</v>
      </c>
      <c r="G38" s="20">
        <f t="shared" si="0"/>
        <v>0</v>
      </c>
      <c r="H38" s="15">
        <f t="shared" si="6"/>
        <v>99209.447694797636</v>
      </c>
      <c r="I38" s="15">
        <f t="shared" si="3"/>
        <v>0</v>
      </c>
      <c r="J38" s="15">
        <f t="shared" si="1"/>
        <v>99209.447694797636</v>
      </c>
      <c r="K38" s="15">
        <f t="shared" si="4"/>
        <v>5295390.7651200462</v>
      </c>
      <c r="L38" s="22">
        <f t="shared" si="5"/>
        <v>53.375871836425183</v>
      </c>
    </row>
    <row r="39" spans="1:12" x14ac:dyDescent="0.2">
      <c r="A39" s="18">
        <v>30</v>
      </c>
      <c r="B39" s="49">
        <v>0</v>
      </c>
      <c r="C39" s="10">
        <v>798</v>
      </c>
      <c r="D39" s="46">
        <v>722</v>
      </c>
      <c r="E39" s="19">
        <v>0</v>
      </c>
      <c r="F39" s="20">
        <f t="shared" si="2"/>
        <v>0</v>
      </c>
      <c r="G39" s="20">
        <f t="shared" si="0"/>
        <v>0</v>
      </c>
      <c r="H39" s="15">
        <f t="shared" si="6"/>
        <v>99209.447694797636</v>
      </c>
      <c r="I39" s="15">
        <f t="shared" si="3"/>
        <v>0</v>
      </c>
      <c r="J39" s="15">
        <f t="shared" si="1"/>
        <v>99209.447694797636</v>
      </c>
      <c r="K39" s="15">
        <f t="shared" si="4"/>
        <v>5196181.3174252482</v>
      </c>
      <c r="L39" s="22">
        <f t="shared" si="5"/>
        <v>52.375871836425176</v>
      </c>
    </row>
    <row r="40" spans="1:12" x14ac:dyDescent="0.2">
      <c r="A40" s="18">
        <v>31</v>
      </c>
      <c r="B40" s="49">
        <v>0</v>
      </c>
      <c r="C40" s="10">
        <v>787</v>
      </c>
      <c r="D40" s="46">
        <v>796</v>
      </c>
      <c r="E40" s="19">
        <v>0</v>
      </c>
      <c r="F40" s="20">
        <f t="shared" si="2"/>
        <v>0</v>
      </c>
      <c r="G40" s="20">
        <f t="shared" si="0"/>
        <v>0</v>
      </c>
      <c r="H40" s="15">
        <f t="shared" si="6"/>
        <v>99209.447694797636</v>
      </c>
      <c r="I40" s="15">
        <f t="shared" si="3"/>
        <v>0</v>
      </c>
      <c r="J40" s="15">
        <f t="shared" si="1"/>
        <v>99209.447694797636</v>
      </c>
      <c r="K40" s="15">
        <f t="shared" si="4"/>
        <v>5096971.8697304502</v>
      </c>
      <c r="L40" s="22">
        <f t="shared" si="5"/>
        <v>51.375871836425176</v>
      </c>
    </row>
    <row r="41" spans="1:12" x14ac:dyDescent="0.2">
      <c r="A41" s="18">
        <v>32</v>
      </c>
      <c r="B41" s="49">
        <v>0</v>
      </c>
      <c r="C41" s="10">
        <v>854</v>
      </c>
      <c r="D41" s="46">
        <v>744</v>
      </c>
      <c r="E41" s="19">
        <v>0</v>
      </c>
      <c r="F41" s="20">
        <f t="shared" si="2"/>
        <v>0</v>
      </c>
      <c r="G41" s="20">
        <f t="shared" si="0"/>
        <v>0</v>
      </c>
      <c r="H41" s="15">
        <f t="shared" si="6"/>
        <v>99209.447694797636</v>
      </c>
      <c r="I41" s="15">
        <f t="shared" si="3"/>
        <v>0</v>
      </c>
      <c r="J41" s="15">
        <f t="shared" si="1"/>
        <v>99209.447694797636</v>
      </c>
      <c r="K41" s="15">
        <f t="shared" si="4"/>
        <v>4997762.4220356522</v>
      </c>
      <c r="L41" s="22">
        <f t="shared" si="5"/>
        <v>50.375871836425169</v>
      </c>
    </row>
    <row r="42" spans="1:12" x14ac:dyDescent="0.2">
      <c r="A42" s="18">
        <v>33</v>
      </c>
      <c r="B42" s="49">
        <v>0</v>
      </c>
      <c r="C42" s="10">
        <v>858</v>
      </c>
      <c r="D42" s="46">
        <v>853</v>
      </c>
      <c r="E42" s="19">
        <v>0</v>
      </c>
      <c r="F42" s="20">
        <f t="shared" si="2"/>
        <v>0</v>
      </c>
      <c r="G42" s="20">
        <f t="shared" si="0"/>
        <v>0</v>
      </c>
      <c r="H42" s="15">
        <f t="shared" si="6"/>
        <v>99209.447694797636</v>
      </c>
      <c r="I42" s="15">
        <f t="shared" si="3"/>
        <v>0</v>
      </c>
      <c r="J42" s="15">
        <f t="shared" si="1"/>
        <v>99209.447694797636</v>
      </c>
      <c r="K42" s="15">
        <f t="shared" si="4"/>
        <v>4898552.9743408542</v>
      </c>
      <c r="L42" s="22">
        <f t="shared" si="5"/>
        <v>49.375871836425169</v>
      </c>
    </row>
    <row r="43" spans="1:12" x14ac:dyDescent="0.2">
      <c r="A43" s="18">
        <v>34</v>
      </c>
      <c r="B43" s="49">
        <v>0</v>
      </c>
      <c r="C43" s="10">
        <v>866</v>
      </c>
      <c r="D43" s="46">
        <v>840</v>
      </c>
      <c r="E43" s="19">
        <v>0</v>
      </c>
      <c r="F43" s="20">
        <f t="shared" si="2"/>
        <v>0</v>
      </c>
      <c r="G43" s="20">
        <f t="shared" si="0"/>
        <v>0</v>
      </c>
      <c r="H43" s="15">
        <f t="shared" si="6"/>
        <v>99209.447694797636</v>
      </c>
      <c r="I43" s="15">
        <f t="shared" si="3"/>
        <v>0</v>
      </c>
      <c r="J43" s="15">
        <f t="shared" si="1"/>
        <v>99209.447694797636</v>
      </c>
      <c r="K43" s="15">
        <f t="shared" si="4"/>
        <v>4799343.5266460562</v>
      </c>
      <c r="L43" s="22">
        <f t="shared" si="5"/>
        <v>48.375871836425162</v>
      </c>
    </row>
    <row r="44" spans="1:12" x14ac:dyDescent="0.2">
      <c r="A44" s="18">
        <v>35</v>
      </c>
      <c r="B44" s="49">
        <v>1</v>
      </c>
      <c r="C44" s="10">
        <v>953</v>
      </c>
      <c r="D44" s="46">
        <v>880</v>
      </c>
      <c r="E44" s="19">
        <v>0.74519999999999997</v>
      </c>
      <c r="F44" s="20">
        <f t="shared" si="2"/>
        <v>1.0911074740861974E-3</v>
      </c>
      <c r="G44" s="20">
        <f t="shared" si="0"/>
        <v>1.0908042150420154E-3</v>
      </c>
      <c r="H44" s="15">
        <f t="shared" si="6"/>
        <v>99209.447694797636</v>
      </c>
      <c r="I44" s="15">
        <f t="shared" si="3"/>
        <v>108.21808371747562</v>
      </c>
      <c r="J44" s="15">
        <f t="shared" si="1"/>
        <v>99181.873727066413</v>
      </c>
      <c r="K44" s="15">
        <f t="shared" si="4"/>
        <v>4700134.0789512582</v>
      </c>
      <c r="L44" s="22">
        <f t="shared" si="5"/>
        <v>47.375871836425162</v>
      </c>
    </row>
    <row r="45" spans="1:12" x14ac:dyDescent="0.2">
      <c r="A45" s="18">
        <v>36</v>
      </c>
      <c r="B45" s="49">
        <v>1</v>
      </c>
      <c r="C45" s="10">
        <v>996</v>
      </c>
      <c r="D45" s="46">
        <v>952</v>
      </c>
      <c r="E45" s="19">
        <v>0.6986</v>
      </c>
      <c r="F45" s="20">
        <f t="shared" si="2"/>
        <v>1.026694045174538E-3</v>
      </c>
      <c r="G45" s="20">
        <f t="shared" si="0"/>
        <v>1.026376437517179E-3</v>
      </c>
      <c r="H45" s="15">
        <f t="shared" si="6"/>
        <v>99101.229611080154</v>
      </c>
      <c r="I45" s="15">
        <f t="shared" si="3"/>
        <v>101.71516700179242</v>
      </c>
      <c r="J45" s="15">
        <f t="shared" si="1"/>
        <v>99070.572659745812</v>
      </c>
      <c r="K45" s="15">
        <f t="shared" si="4"/>
        <v>4600952.2052241918</v>
      </c>
      <c r="L45" s="22">
        <f t="shared" si="5"/>
        <v>46.426792314086242</v>
      </c>
    </row>
    <row r="46" spans="1:12" x14ac:dyDescent="0.2">
      <c r="A46" s="18">
        <v>37</v>
      </c>
      <c r="B46" s="49">
        <v>0</v>
      </c>
      <c r="C46" s="10">
        <v>1049</v>
      </c>
      <c r="D46" s="46">
        <v>1002</v>
      </c>
      <c r="E46" s="19">
        <v>0</v>
      </c>
      <c r="F46" s="20">
        <f t="shared" si="2"/>
        <v>0</v>
      </c>
      <c r="G46" s="20">
        <f t="shared" si="0"/>
        <v>0</v>
      </c>
      <c r="H46" s="15">
        <f t="shared" si="6"/>
        <v>98999.514444078362</v>
      </c>
      <c r="I46" s="15">
        <f t="shared" si="3"/>
        <v>0</v>
      </c>
      <c r="J46" s="15">
        <f t="shared" si="1"/>
        <v>98999.514444078362</v>
      </c>
      <c r="K46" s="15">
        <f t="shared" si="4"/>
        <v>4501881.632564446</v>
      </c>
      <c r="L46" s="22">
        <f t="shared" si="5"/>
        <v>45.473774875001169</v>
      </c>
    </row>
    <row r="47" spans="1:12" x14ac:dyDescent="0.2">
      <c r="A47" s="18">
        <v>38</v>
      </c>
      <c r="B47" s="49">
        <v>0</v>
      </c>
      <c r="C47" s="10">
        <v>1076</v>
      </c>
      <c r="D47" s="46">
        <v>1019</v>
      </c>
      <c r="E47" s="19">
        <v>0</v>
      </c>
      <c r="F47" s="20">
        <f t="shared" si="2"/>
        <v>0</v>
      </c>
      <c r="G47" s="20">
        <f t="shared" si="0"/>
        <v>0</v>
      </c>
      <c r="H47" s="15">
        <f t="shared" si="6"/>
        <v>98999.514444078362</v>
      </c>
      <c r="I47" s="15">
        <f t="shared" si="3"/>
        <v>0</v>
      </c>
      <c r="J47" s="15">
        <f t="shared" si="1"/>
        <v>98999.514444078362</v>
      </c>
      <c r="K47" s="15">
        <f t="shared" si="4"/>
        <v>4402882.1181203676</v>
      </c>
      <c r="L47" s="22">
        <f t="shared" si="5"/>
        <v>44.473774875001169</v>
      </c>
    </row>
    <row r="48" spans="1:12" x14ac:dyDescent="0.2">
      <c r="A48" s="18">
        <v>39</v>
      </c>
      <c r="B48" s="49">
        <v>0</v>
      </c>
      <c r="C48" s="10">
        <v>1068</v>
      </c>
      <c r="D48" s="46">
        <v>1044</v>
      </c>
      <c r="E48" s="19">
        <v>0</v>
      </c>
      <c r="F48" s="20">
        <f t="shared" si="2"/>
        <v>0</v>
      </c>
      <c r="G48" s="20">
        <f t="shared" si="0"/>
        <v>0</v>
      </c>
      <c r="H48" s="15">
        <f t="shared" si="6"/>
        <v>98999.514444078362</v>
      </c>
      <c r="I48" s="15">
        <f t="shared" si="3"/>
        <v>0</v>
      </c>
      <c r="J48" s="15">
        <f t="shared" si="1"/>
        <v>98999.514444078362</v>
      </c>
      <c r="K48" s="15">
        <f t="shared" si="4"/>
        <v>4303882.6036762893</v>
      </c>
      <c r="L48" s="22">
        <f t="shared" si="5"/>
        <v>43.473774875001169</v>
      </c>
    </row>
    <row r="49" spans="1:12" x14ac:dyDescent="0.2">
      <c r="A49" s="18">
        <v>40</v>
      </c>
      <c r="B49" s="49">
        <v>1</v>
      </c>
      <c r="C49" s="10">
        <v>1070</v>
      </c>
      <c r="D49" s="46">
        <v>1057</v>
      </c>
      <c r="E49" s="19">
        <v>0.44929999999999998</v>
      </c>
      <c r="F49" s="20">
        <f t="shared" si="2"/>
        <v>9.4029149036201217E-4</v>
      </c>
      <c r="G49" s="20">
        <f t="shared" si="0"/>
        <v>9.3980484200611861E-4</v>
      </c>
      <c r="H49" s="15">
        <f t="shared" si="6"/>
        <v>98999.514444078362</v>
      </c>
      <c r="I49" s="15">
        <f t="shared" si="3"/>
        <v>93.040223030799524</v>
      </c>
      <c r="J49" s="15">
        <f t="shared" si="1"/>
        <v>98948.277193255301</v>
      </c>
      <c r="K49" s="15">
        <f t="shared" si="4"/>
        <v>4204883.089232211</v>
      </c>
      <c r="L49" s="22">
        <f t="shared" si="5"/>
        <v>42.473774875001169</v>
      </c>
    </row>
    <row r="50" spans="1:12" x14ac:dyDescent="0.2">
      <c r="A50" s="18">
        <v>41</v>
      </c>
      <c r="B50" s="49">
        <v>1</v>
      </c>
      <c r="C50" s="10">
        <v>1057</v>
      </c>
      <c r="D50" s="46">
        <v>1066</v>
      </c>
      <c r="E50" s="19">
        <v>4.6600000000000003E-2</v>
      </c>
      <c r="F50" s="20">
        <f t="shared" si="2"/>
        <v>9.4206311822892137E-4</v>
      </c>
      <c r="G50" s="20">
        <f t="shared" si="0"/>
        <v>9.4121775129149207E-4</v>
      </c>
      <c r="H50" s="15">
        <f t="shared" si="6"/>
        <v>98906.474221047567</v>
      </c>
      <c r="I50" s="15">
        <f t="shared" si="3"/>
        <v>93.092529254504328</v>
      </c>
      <c r="J50" s="15">
        <f t="shared" si="1"/>
        <v>98817.71980365632</v>
      </c>
      <c r="K50" s="15">
        <f t="shared" si="4"/>
        <v>4105934.8120389557</v>
      </c>
      <c r="L50" s="22">
        <f t="shared" si="5"/>
        <v>41.513306832296337</v>
      </c>
    </row>
    <row r="51" spans="1:12" x14ac:dyDescent="0.2">
      <c r="A51" s="18">
        <v>42</v>
      </c>
      <c r="B51" s="49">
        <v>0</v>
      </c>
      <c r="C51" s="10">
        <v>1009</v>
      </c>
      <c r="D51" s="46">
        <v>1041</v>
      </c>
      <c r="E51" s="19">
        <v>0</v>
      </c>
      <c r="F51" s="20">
        <f t="shared" si="2"/>
        <v>0</v>
      </c>
      <c r="G51" s="20">
        <f t="shared" si="0"/>
        <v>0</v>
      </c>
      <c r="H51" s="15">
        <f t="shared" si="6"/>
        <v>98813.381691793067</v>
      </c>
      <c r="I51" s="15">
        <f t="shared" si="3"/>
        <v>0</v>
      </c>
      <c r="J51" s="15">
        <f t="shared" si="1"/>
        <v>98813.381691793067</v>
      </c>
      <c r="K51" s="15">
        <f t="shared" si="4"/>
        <v>4007117.0922352993</v>
      </c>
      <c r="L51" s="22">
        <f t="shared" si="5"/>
        <v>40.552372802439066</v>
      </c>
    </row>
    <row r="52" spans="1:12" x14ac:dyDescent="0.2">
      <c r="A52" s="18">
        <v>43</v>
      </c>
      <c r="B52" s="49">
        <v>2</v>
      </c>
      <c r="C52" s="10">
        <v>973</v>
      </c>
      <c r="D52" s="46">
        <v>999</v>
      </c>
      <c r="E52" s="19">
        <v>0.22739999999999999</v>
      </c>
      <c r="F52" s="20">
        <f t="shared" si="2"/>
        <v>2.0283975659229209E-3</v>
      </c>
      <c r="G52" s="20">
        <f t="shared" si="0"/>
        <v>2.025223756846775E-3</v>
      </c>
      <c r="H52" s="15">
        <f t="shared" si="6"/>
        <v>98813.381691793067</v>
      </c>
      <c r="I52" s="15">
        <f t="shared" si="3"/>
        <v>200.1192080965875</v>
      </c>
      <c r="J52" s="15">
        <f t="shared" si="1"/>
        <v>98658.769591617645</v>
      </c>
      <c r="K52" s="15">
        <f t="shared" si="4"/>
        <v>3908303.7105435063</v>
      </c>
      <c r="L52" s="22">
        <f t="shared" si="5"/>
        <v>39.552372802439066</v>
      </c>
    </row>
    <row r="53" spans="1:12" x14ac:dyDescent="0.2">
      <c r="A53" s="18">
        <v>44</v>
      </c>
      <c r="B53" s="49">
        <v>1</v>
      </c>
      <c r="C53" s="10">
        <v>920</v>
      </c>
      <c r="D53" s="46">
        <v>978</v>
      </c>
      <c r="E53" s="19">
        <v>0.29859999999999998</v>
      </c>
      <c r="F53" s="20">
        <f t="shared" si="2"/>
        <v>1.053740779768177E-3</v>
      </c>
      <c r="G53" s="20">
        <f t="shared" si="0"/>
        <v>1.052962541699949E-3</v>
      </c>
      <c r="H53" s="15">
        <f t="shared" si="6"/>
        <v>98613.262483696482</v>
      </c>
      <c r="I53" s="15">
        <f t="shared" si="3"/>
        <v>103.83607151015727</v>
      </c>
      <c r="J53" s="15">
        <f t="shared" si="1"/>
        <v>98540.431863139253</v>
      </c>
      <c r="K53" s="15">
        <f t="shared" si="4"/>
        <v>3809644.9409518884</v>
      </c>
      <c r="L53" s="22">
        <f t="shared" si="5"/>
        <v>38.632176291517872</v>
      </c>
    </row>
    <row r="54" spans="1:12" x14ac:dyDescent="0.2">
      <c r="A54" s="18">
        <v>45</v>
      </c>
      <c r="B54" s="49">
        <v>0</v>
      </c>
      <c r="C54" s="10">
        <v>924</v>
      </c>
      <c r="D54" s="46">
        <v>896</v>
      </c>
      <c r="E54" s="19">
        <v>0</v>
      </c>
      <c r="F54" s="20">
        <f t="shared" si="2"/>
        <v>0</v>
      </c>
      <c r="G54" s="20">
        <f t="shared" si="0"/>
        <v>0</v>
      </c>
      <c r="H54" s="15">
        <f t="shared" si="6"/>
        <v>98509.426412186323</v>
      </c>
      <c r="I54" s="15">
        <f t="shared" si="3"/>
        <v>0</v>
      </c>
      <c r="J54" s="15">
        <f t="shared" si="1"/>
        <v>98509.426412186323</v>
      </c>
      <c r="K54" s="15">
        <f t="shared" si="4"/>
        <v>3711104.5090887491</v>
      </c>
      <c r="L54" s="22">
        <f t="shared" si="5"/>
        <v>37.672582657832415</v>
      </c>
    </row>
    <row r="55" spans="1:12" x14ac:dyDescent="0.2">
      <c r="A55" s="18">
        <v>46</v>
      </c>
      <c r="B55" s="49">
        <v>0</v>
      </c>
      <c r="C55" s="10">
        <v>872</v>
      </c>
      <c r="D55" s="46">
        <v>906</v>
      </c>
      <c r="E55" s="19">
        <v>0</v>
      </c>
      <c r="F55" s="20">
        <f t="shared" si="2"/>
        <v>0</v>
      </c>
      <c r="G55" s="20">
        <f t="shared" si="0"/>
        <v>0</v>
      </c>
      <c r="H55" s="15">
        <f t="shared" si="6"/>
        <v>98509.426412186323</v>
      </c>
      <c r="I55" s="15">
        <f t="shared" si="3"/>
        <v>0</v>
      </c>
      <c r="J55" s="15">
        <f t="shared" si="1"/>
        <v>98509.426412186323</v>
      </c>
      <c r="K55" s="15">
        <f t="shared" si="4"/>
        <v>3612595.0826765629</v>
      </c>
      <c r="L55" s="22">
        <f t="shared" si="5"/>
        <v>36.672582657832422</v>
      </c>
    </row>
    <row r="56" spans="1:12" x14ac:dyDescent="0.2">
      <c r="A56" s="18">
        <v>47</v>
      </c>
      <c r="B56" s="49">
        <v>2</v>
      </c>
      <c r="C56" s="10">
        <v>864</v>
      </c>
      <c r="D56" s="46">
        <v>856</v>
      </c>
      <c r="E56" s="19">
        <v>0.64929999999999999</v>
      </c>
      <c r="F56" s="20">
        <f t="shared" si="2"/>
        <v>2.3255813953488372E-3</v>
      </c>
      <c r="G56" s="20">
        <f t="shared" si="0"/>
        <v>2.3236862400827975E-3</v>
      </c>
      <c r="H56" s="15">
        <f t="shared" si="6"/>
        <v>98509.426412186323</v>
      </c>
      <c r="I56" s="15">
        <f t="shared" si="3"/>
        <v>228.90499867244625</v>
      </c>
      <c r="J56" s="15">
        <f t="shared" si="1"/>
        <v>98429.149429151905</v>
      </c>
      <c r="K56" s="15">
        <f t="shared" si="4"/>
        <v>3514085.6562643768</v>
      </c>
      <c r="L56" s="22">
        <f t="shared" si="5"/>
        <v>35.672582657832422</v>
      </c>
    </row>
    <row r="57" spans="1:12" x14ac:dyDescent="0.2">
      <c r="A57" s="18">
        <v>48</v>
      </c>
      <c r="B57" s="49">
        <v>1</v>
      </c>
      <c r="C57" s="10">
        <v>827</v>
      </c>
      <c r="D57" s="46">
        <v>858</v>
      </c>
      <c r="E57" s="19">
        <v>0.8</v>
      </c>
      <c r="F57" s="20">
        <f t="shared" si="2"/>
        <v>1.1869436201780415E-3</v>
      </c>
      <c r="G57" s="20">
        <f t="shared" si="0"/>
        <v>1.1866619200189864E-3</v>
      </c>
      <c r="H57" s="15">
        <f t="shared" si="6"/>
        <v>98280.521413513881</v>
      </c>
      <c r="I57" s="15">
        <f t="shared" si="3"/>
        <v>116.6257522410275</v>
      </c>
      <c r="J57" s="15">
        <f t="shared" si="1"/>
        <v>98257.196263065678</v>
      </c>
      <c r="K57" s="15">
        <f t="shared" si="4"/>
        <v>3415656.506835225</v>
      </c>
      <c r="L57" s="22">
        <f t="shared" si="5"/>
        <v>34.754155327116138</v>
      </c>
    </row>
    <row r="58" spans="1:12" x14ac:dyDescent="0.2">
      <c r="A58" s="18">
        <v>49</v>
      </c>
      <c r="B58" s="49">
        <v>1</v>
      </c>
      <c r="C58" s="10">
        <v>857</v>
      </c>
      <c r="D58" s="46">
        <v>813</v>
      </c>
      <c r="E58" s="19">
        <v>0.13150000000000001</v>
      </c>
      <c r="F58" s="20">
        <f t="shared" si="2"/>
        <v>1.1976047904191617E-3</v>
      </c>
      <c r="G58" s="20">
        <f t="shared" si="0"/>
        <v>1.1963604322928786E-3</v>
      </c>
      <c r="H58" s="15">
        <f t="shared" si="6"/>
        <v>98163.895661272851</v>
      </c>
      <c r="I58" s="15">
        <f t="shared" si="3"/>
        <v>117.43940064887342</v>
      </c>
      <c r="J58" s="15">
        <f t="shared" si="1"/>
        <v>98061.899541809311</v>
      </c>
      <c r="K58" s="15">
        <f t="shared" si="4"/>
        <v>3317399.3105721595</v>
      </c>
      <c r="L58" s="22">
        <f t="shared" si="5"/>
        <v>33.794495300179129</v>
      </c>
    </row>
    <row r="59" spans="1:12" x14ac:dyDescent="0.2">
      <c r="A59" s="18">
        <v>50</v>
      </c>
      <c r="B59" s="49">
        <v>2</v>
      </c>
      <c r="C59" s="10">
        <v>828</v>
      </c>
      <c r="D59" s="46">
        <v>858</v>
      </c>
      <c r="E59" s="19">
        <v>0.7288</v>
      </c>
      <c r="F59" s="20">
        <f t="shared" si="2"/>
        <v>2.3724792408066431E-3</v>
      </c>
      <c r="G59" s="20">
        <f t="shared" si="0"/>
        <v>2.3709537303637615E-3</v>
      </c>
      <c r="H59" s="15">
        <f t="shared" si="6"/>
        <v>98046.456260623978</v>
      </c>
      <c r="I59" s="15">
        <f t="shared" si="3"/>
        <v>232.4636112200738</v>
      </c>
      <c r="J59" s="15">
        <f t="shared" si="1"/>
        <v>97983.412129261094</v>
      </c>
      <c r="K59" s="15">
        <f t="shared" si="4"/>
        <v>3219337.4110303503</v>
      </c>
      <c r="L59" s="22">
        <f t="shared" si="5"/>
        <v>32.834816614613892</v>
      </c>
    </row>
    <row r="60" spans="1:12" x14ac:dyDescent="0.2">
      <c r="A60" s="18">
        <v>51</v>
      </c>
      <c r="B60" s="49">
        <v>1</v>
      </c>
      <c r="C60" s="10">
        <v>794</v>
      </c>
      <c r="D60" s="46">
        <v>808</v>
      </c>
      <c r="E60" s="19">
        <v>0.12330000000000001</v>
      </c>
      <c r="F60" s="20">
        <f t="shared" si="2"/>
        <v>1.2484394506866417E-3</v>
      </c>
      <c r="G60" s="20">
        <f t="shared" si="0"/>
        <v>1.247074519062594E-3</v>
      </c>
      <c r="H60" s="15">
        <f t="shared" si="6"/>
        <v>97813.99264940391</v>
      </c>
      <c r="I60" s="15">
        <f t="shared" si="3"/>
        <v>121.98133784084749</v>
      </c>
      <c r="J60" s="15">
        <f t="shared" si="1"/>
        <v>97707.051610518844</v>
      </c>
      <c r="K60" s="15">
        <f t="shared" si="4"/>
        <v>3121353.9989010892</v>
      </c>
      <c r="L60" s="22">
        <f t="shared" si="5"/>
        <v>31.911119404858596</v>
      </c>
    </row>
    <row r="61" spans="1:12" x14ac:dyDescent="0.2">
      <c r="A61" s="18">
        <v>52</v>
      </c>
      <c r="B61" s="49">
        <v>0</v>
      </c>
      <c r="C61" s="10">
        <v>789</v>
      </c>
      <c r="D61" s="46">
        <v>786</v>
      </c>
      <c r="E61" s="19">
        <v>0</v>
      </c>
      <c r="F61" s="20">
        <f t="shared" si="2"/>
        <v>0</v>
      </c>
      <c r="G61" s="20">
        <f t="shared" si="0"/>
        <v>0</v>
      </c>
      <c r="H61" s="15">
        <f t="shared" si="6"/>
        <v>97692.011311563067</v>
      </c>
      <c r="I61" s="15">
        <f t="shared" si="3"/>
        <v>0</v>
      </c>
      <c r="J61" s="15">
        <f t="shared" si="1"/>
        <v>97692.011311563067</v>
      </c>
      <c r="K61" s="15">
        <f t="shared" si="4"/>
        <v>3023646.9472905705</v>
      </c>
      <c r="L61" s="22">
        <f t="shared" si="5"/>
        <v>30.950810682435854</v>
      </c>
    </row>
    <row r="62" spans="1:12" x14ac:dyDescent="0.2">
      <c r="A62" s="18">
        <v>53</v>
      </c>
      <c r="B62" s="49">
        <v>1</v>
      </c>
      <c r="C62" s="10">
        <v>678</v>
      </c>
      <c r="D62" s="46">
        <v>777</v>
      </c>
      <c r="E62" s="19">
        <v>0.1178</v>
      </c>
      <c r="F62" s="20">
        <f t="shared" si="2"/>
        <v>1.3745704467353953E-3</v>
      </c>
      <c r="G62" s="20">
        <f t="shared" si="0"/>
        <v>1.3729055981873254E-3</v>
      </c>
      <c r="H62" s="15">
        <f t="shared" si="6"/>
        <v>97692.011311563067</v>
      </c>
      <c r="I62" s="15">
        <f t="shared" si="3"/>
        <v>134.12190922782446</v>
      </c>
      <c r="J62" s="15">
        <f t="shared" si="1"/>
        <v>97573.688963242283</v>
      </c>
      <c r="K62" s="15">
        <f t="shared" si="4"/>
        <v>2925954.9359790073</v>
      </c>
      <c r="L62" s="22">
        <f t="shared" si="5"/>
        <v>29.950810682435854</v>
      </c>
    </row>
    <row r="63" spans="1:12" x14ac:dyDescent="0.2">
      <c r="A63" s="18">
        <v>54</v>
      </c>
      <c r="B63" s="49">
        <v>0</v>
      </c>
      <c r="C63" s="10">
        <v>642</v>
      </c>
      <c r="D63" s="46">
        <v>675</v>
      </c>
      <c r="E63" s="19">
        <v>0</v>
      </c>
      <c r="F63" s="20">
        <f t="shared" si="2"/>
        <v>0</v>
      </c>
      <c r="G63" s="20">
        <f t="shared" si="0"/>
        <v>0</v>
      </c>
      <c r="H63" s="15">
        <f t="shared" si="6"/>
        <v>97557.889402335248</v>
      </c>
      <c r="I63" s="15">
        <f t="shared" si="3"/>
        <v>0</v>
      </c>
      <c r="J63" s="15">
        <f t="shared" si="1"/>
        <v>97557.889402335248</v>
      </c>
      <c r="K63" s="15">
        <f t="shared" si="4"/>
        <v>2828381.2470157649</v>
      </c>
      <c r="L63" s="22">
        <f t="shared" si="5"/>
        <v>28.991824898459335</v>
      </c>
    </row>
    <row r="64" spans="1:12" x14ac:dyDescent="0.2">
      <c r="A64" s="18">
        <v>55</v>
      </c>
      <c r="B64" s="49">
        <v>2</v>
      </c>
      <c r="C64" s="10">
        <v>631</v>
      </c>
      <c r="D64" s="46">
        <v>642</v>
      </c>
      <c r="E64" s="19">
        <v>0.94379999999999997</v>
      </c>
      <c r="F64" s="20">
        <f t="shared" si="2"/>
        <v>3.1421838177533388E-3</v>
      </c>
      <c r="G64" s="20">
        <f t="shared" si="0"/>
        <v>3.1416290351868738E-3</v>
      </c>
      <c r="H64" s="15">
        <f t="shared" si="6"/>
        <v>97557.889402335248</v>
      </c>
      <c r="I64" s="15">
        <f t="shared" si="3"/>
        <v>306.49069795792622</v>
      </c>
      <c r="J64" s="15">
        <f t="shared" si="1"/>
        <v>97540.664625110017</v>
      </c>
      <c r="K64" s="15">
        <f t="shared" si="4"/>
        <v>2730823.3576134299</v>
      </c>
      <c r="L64" s="22">
        <f t="shared" si="5"/>
        <v>27.991824898459335</v>
      </c>
    </row>
    <row r="65" spans="1:12" x14ac:dyDescent="0.2">
      <c r="A65" s="18">
        <v>56</v>
      </c>
      <c r="B65" s="49">
        <v>4</v>
      </c>
      <c r="C65" s="10">
        <v>609</v>
      </c>
      <c r="D65" s="46">
        <v>617</v>
      </c>
      <c r="E65" s="19">
        <v>0.25819999999999999</v>
      </c>
      <c r="F65" s="20">
        <f t="shared" si="2"/>
        <v>6.5252854812398045E-3</v>
      </c>
      <c r="G65" s="20">
        <f t="shared" si="0"/>
        <v>6.4938522700559373E-3</v>
      </c>
      <c r="H65" s="15">
        <f t="shared" si="6"/>
        <v>97251.398704377323</v>
      </c>
      <c r="I65" s="15">
        <f t="shared" si="3"/>
        <v>631.53621624253572</v>
      </c>
      <c r="J65" s="15">
        <f t="shared" si="1"/>
        <v>96782.925139168612</v>
      </c>
      <c r="K65" s="15">
        <f t="shared" si="4"/>
        <v>2633282.6929883198</v>
      </c>
      <c r="L65" s="22">
        <f t="shared" si="5"/>
        <v>27.077067559644206</v>
      </c>
    </row>
    <row r="66" spans="1:12" x14ac:dyDescent="0.2">
      <c r="A66" s="18">
        <v>57</v>
      </c>
      <c r="B66" s="49">
        <v>2</v>
      </c>
      <c r="C66" s="10">
        <v>570</v>
      </c>
      <c r="D66" s="46">
        <v>592</v>
      </c>
      <c r="E66" s="19">
        <v>0.58489999999999998</v>
      </c>
      <c r="F66" s="20">
        <f t="shared" si="2"/>
        <v>3.4423407917383822E-3</v>
      </c>
      <c r="G66" s="20">
        <f t="shared" si="0"/>
        <v>3.4374289956073099E-3</v>
      </c>
      <c r="H66" s="15">
        <f t="shared" si="6"/>
        <v>96619.862488134793</v>
      </c>
      <c r="I66" s="15">
        <f t="shared" si="3"/>
        <v>332.12391686830557</v>
      </c>
      <c r="J66" s="15">
        <f t="shared" si="1"/>
        <v>96481.997850242755</v>
      </c>
      <c r="K66" s="15">
        <f t="shared" si="4"/>
        <v>2536499.767849151</v>
      </c>
      <c r="L66" s="22">
        <f t="shared" si="5"/>
        <v>26.25236367067528</v>
      </c>
    </row>
    <row r="67" spans="1:12" x14ac:dyDescent="0.2">
      <c r="A67" s="18">
        <v>58</v>
      </c>
      <c r="B67" s="49">
        <v>4</v>
      </c>
      <c r="C67" s="10">
        <v>552</v>
      </c>
      <c r="D67" s="46">
        <v>555</v>
      </c>
      <c r="E67" s="19">
        <v>0.48559999999999998</v>
      </c>
      <c r="F67" s="20">
        <f t="shared" si="2"/>
        <v>7.2267389340560069E-3</v>
      </c>
      <c r="G67" s="20">
        <f t="shared" si="0"/>
        <v>7.1999735040975043E-3</v>
      </c>
      <c r="H67" s="15">
        <f t="shared" si="6"/>
        <v>96287.738571266484</v>
      </c>
      <c r="I67" s="15">
        <f t="shared" si="3"/>
        <v>693.269166482586</v>
      </c>
      <c r="J67" s="15">
        <f t="shared" si="1"/>
        <v>95931.120912027851</v>
      </c>
      <c r="K67" s="15">
        <f t="shared" si="4"/>
        <v>2440017.7699989085</v>
      </c>
      <c r="L67" s="22">
        <f t="shared" si="5"/>
        <v>25.340898085304516</v>
      </c>
    </row>
    <row r="68" spans="1:12" x14ac:dyDescent="0.2">
      <c r="A68" s="18">
        <v>59</v>
      </c>
      <c r="B68" s="49">
        <v>4</v>
      </c>
      <c r="C68" s="10">
        <v>516</v>
      </c>
      <c r="D68" s="46">
        <v>549</v>
      </c>
      <c r="E68" s="19">
        <v>0.31850000000000001</v>
      </c>
      <c r="F68" s="20">
        <f t="shared" si="2"/>
        <v>7.5117370892018778E-3</v>
      </c>
      <c r="G68" s="20">
        <f t="shared" si="0"/>
        <v>7.4734784931972664E-3</v>
      </c>
      <c r="H68" s="15">
        <f t="shared" si="6"/>
        <v>95594.4694047839</v>
      </c>
      <c r="I68" s="15">
        <f t="shared" si="3"/>
        <v>714.42321116525659</v>
      </c>
      <c r="J68" s="15">
        <f t="shared" si="1"/>
        <v>95107.589986374776</v>
      </c>
      <c r="K68" s="15">
        <f t="shared" si="4"/>
        <v>2344086.6490868805</v>
      </c>
      <c r="L68" s="22">
        <f t="shared" si="5"/>
        <v>24.521153406491671</v>
      </c>
    </row>
    <row r="69" spans="1:12" x14ac:dyDescent="0.2">
      <c r="A69" s="18">
        <v>60</v>
      </c>
      <c r="B69" s="49">
        <v>4</v>
      </c>
      <c r="C69" s="10">
        <v>487</v>
      </c>
      <c r="D69" s="46">
        <v>510</v>
      </c>
      <c r="E69" s="19">
        <v>0.55549999999999999</v>
      </c>
      <c r="F69" s="20">
        <f t="shared" si="2"/>
        <v>8.0240722166499499E-3</v>
      </c>
      <c r="G69" s="20">
        <f t="shared" si="0"/>
        <v>7.9955544717137273E-3</v>
      </c>
      <c r="H69" s="15">
        <f t="shared" si="6"/>
        <v>94880.046193618648</v>
      </c>
      <c r="I69" s="15">
        <f t="shared" si="3"/>
        <v>758.61857761979263</v>
      </c>
      <c r="J69" s="15">
        <f t="shared" si="1"/>
        <v>94542.84023586665</v>
      </c>
      <c r="K69" s="15">
        <f t="shared" si="4"/>
        <v>2248979.0591005059</v>
      </c>
      <c r="L69" s="22">
        <f t="shared" si="5"/>
        <v>23.703393382746537</v>
      </c>
    </row>
    <row r="70" spans="1:12" x14ac:dyDescent="0.2">
      <c r="A70" s="18">
        <v>61</v>
      </c>
      <c r="B70" s="49">
        <v>5</v>
      </c>
      <c r="C70" s="10">
        <v>512</v>
      </c>
      <c r="D70" s="46">
        <v>478</v>
      </c>
      <c r="E70" s="19">
        <v>0.51780000000000004</v>
      </c>
      <c r="F70" s="20">
        <f t="shared" si="2"/>
        <v>1.0101010101010102E-2</v>
      </c>
      <c r="G70" s="20">
        <f t="shared" si="0"/>
        <v>1.005204951237508E-2</v>
      </c>
      <c r="H70" s="15">
        <f t="shared" si="6"/>
        <v>94121.427615998851</v>
      </c>
      <c r="I70" s="15">
        <f t="shared" si="3"/>
        <v>946.11325057144768</v>
      </c>
      <c r="J70" s="15">
        <f t="shared" si="1"/>
        <v>93665.211806573294</v>
      </c>
      <c r="K70" s="15">
        <f t="shared" si="4"/>
        <v>2154436.2188646393</v>
      </c>
      <c r="L70" s="22">
        <f t="shared" si="5"/>
        <v>22.889965371694235</v>
      </c>
    </row>
    <row r="71" spans="1:12" x14ac:dyDescent="0.2">
      <c r="A71" s="18">
        <v>62</v>
      </c>
      <c r="B71" s="49">
        <v>7</v>
      </c>
      <c r="C71" s="10">
        <v>539</v>
      </c>
      <c r="D71" s="46">
        <v>506</v>
      </c>
      <c r="E71" s="19">
        <v>0.50329999999999997</v>
      </c>
      <c r="F71" s="20">
        <f t="shared" si="2"/>
        <v>1.3397129186602871E-2</v>
      </c>
      <c r="G71" s="20">
        <f t="shared" si="0"/>
        <v>1.3308569254657381E-2</v>
      </c>
      <c r="H71" s="15">
        <f t="shared" si="6"/>
        <v>93175.314365427403</v>
      </c>
      <c r="I71" s="15">
        <f t="shared" si="3"/>
        <v>1240.0301240567633</v>
      </c>
      <c r="J71" s="15">
        <f t="shared" si="1"/>
        <v>92559.391402808411</v>
      </c>
      <c r="K71" s="15">
        <f t="shared" si="4"/>
        <v>2060771.0070580661</v>
      </c>
      <c r="L71" s="22">
        <f t="shared" si="5"/>
        <v>22.117135006122531</v>
      </c>
    </row>
    <row r="72" spans="1:12" x14ac:dyDescent="0.2">
      <c r="A72" s="18">
        <v>63</v>
      </c>
      <c r="B72" s="49">
        <v>7</v>
      </c>
      <c r="C72" s="10">
        <v>546</v>
      </c>
      <c r="D72" s="46">
        <v>525</v>
      </c>
      <c r="E72" s="19">
        <v>0.73460000000000003</v>
      </c>
      <c r="F72" s="20">
        <f t="shared" si="2"/>
        <v>1.3071895424836602E-2</v>
      </c>
      <c r="G72" s="20">
        <f t="shared" si="0"/>
        <v>1.3026702134034342E-2</v>
      </c>
      <c r="H72" s="15">
        <f t="shared" si="6"/>
        <v>91935.284241370638</v>
      </c>
      <c r="I72" s="15">
        <f t="shared" si="3"/>
        <v>1197.6135634201166</v>
      </c>
      <c r="J72" s="15">
        <f t="shared" si="1"/>
        <v>91617.437601638943</v>
      </c>
      <c r="K72" s="15">
        <f t="shared" si="4"/>
        <v>1968211.6156552576</v>
      </c>
      <c r="L72" s="22">
        <f t="shared" si="5"/>
        <v>21.408664060773823</v>
      </c>
    </row>
    <row r="73" spans="1:12" x14ac:dyDescent="0.2">
      <c r="A73" s="18">
        <v>64</v>
      </c>
      <c r="B73" s="49">
        <v>6</v>
      </c>
      <c r="C73" s="10">
        <v>550</v>
      </c>
      <c r="D73" s="46">
        <v>537</v>
      </c>
      <c r="E73" s="19">
        <v>0.6361</v>
      </c>
      <c r="F73" s="20">
        <f t="shared" si="2"/>
        <v>1.1039558417663294E-2</v>
      </c>
      <c r="G73" s="20">
        <f t="shared" ref="G73:G103" si="7">F73/((1+(1-E73)*F73))</f>
        <v>1.0995386702252627E-2</v>
      </c>
      <c r="H73" s="15">
        <f t="shared" si="6"/>
        <v>90737.670677950518</v>
      </c>
      <c r="I73" s="15">
        <f t="shared" si="3"/>
        <v>997.69577756571528</v>
      </c>
      <c r="J73" s="15">
        <f t="shared" ref="J73:J103" si="8">H74+I73*E73</f>
        <v>90374.609184494344</v>
      </c>
      <c r="K73" s="15">
        <f t="shared" si="4"/>
        <v>1876594.1780536186</v>
      </c>
      <c r="L73" s="22">
        <f t="shared" si="5"/>
        <v>20.681533524417834</v>
      </c>
    </row>
    <row r="74" spans="1:12" x14ac:dyDescent="0.2">
      <c r="A74" s="18">
        <v>65</v>
      </c>
      <c r="B74" s="49">
        <v>5</v>
      </c>
      <c r="C74" s="10">
        <v>538</v>
      </c>
      <c r="D74" s="46">
        <v>540</v>
      </c>
      <c r="E74" s="19">
        <v>0.42959999999999998</v>
      </c>
      <c r="F74" s="20">
        <f t="shared" ref="F74:F104" si="9">B74/((C74+D74)/2)</f>
        <v>9.2764378478664197E-3</v>
      </c>
      <c r="G74" s="20">
        <f t="shared" si="7"/>
        <v>9.2276119678436179E-3</v>
      </c>
      <c r="H74" s="15">
        <f t="shared" si="6"/>
        <v>89739.974900384797</v>
      </c>
      <c r="I74" s="15">
        <f t="shared" ref="I74:I104" si="10">H74*G74</f>
        <v>828.08566638477669</v>
      </c>
      <c r="J74" s="15">
        <f t="shared" si="8"/>
        <v>89267.634836278914</v>
      </c>
      <c r="K74" s="15">
        <f t="shared" ref="K74:K97" si="11">K75+J74</f>
        <v>1786219.5688691244</v>
      </c>
      <c r="L74" s="22">
        <f t="shared" ref="L74:L104" si="12">K74/H74</f>
        <v>19.904391224222032</v>
      </c>
    </row>
    <row r="75" spans="1:12" x14ac:dyDescent="0.2">
      <c r="A75" s="18">
        <v>66</v>
      </c>
      <c r="B75" s="49">
        <v>4</v>
      </c>
      <c r="C75" s="10">
        <v>668</v>
      </c>
      <c r="D75" s="46">
        <v>526</v>
      </c>
      <c r="E75" s="19">
        <v>0.66710000000000003</v>
      </c>
      <c r="F75" s="20">
        <f t="shared" si="9"/>
        <v>6.7001675041876048E-3</v>
      </c>
      <c r="G75" s="20">
        <f t="shared" si="7"/>
        <v>6.6852561355609501E-3</v>
      </c>
      <c r="H75" s="15">
        <f t="shared" ref="H75:H104" si="13">H74-I74</f>
        <v>88911.889234000017</v>
      </c>
      <c r="I75" s="15">
        <f t="shared" si="10"/>
        <v>594.39875302591417</v>
      </c>
      <c r="J75" s="15">
        <f t="shared" si="8"/>
        <v>88714.01388911769</v>
      </c>
      <c r="K75" s="15">
        <f t="shared" si="11"/>
        <v>1696951.9340328455</v>
      </c>
      <c r="L75" s="22">
        <f t="shared" si="12"/>
        <v>19.085770740589876</v>
      </c>
    </row>
    <row r="76" spans="1:12" x14ac:dyDescent="0.2">
      <c r="A76" s="18">
        <v>67</v>
      </c>
      <c r="B76" s="49">
        <v>8</v>
      </c>
      <c r="C76" s="10">
        <v>554</v>
      </c>
      <c r="D76" s="46">
        <v>655</v>
      </c>
      <c r="E76" s="19">
        <v>0.53459999999999996</v>
      </c>
      <c r="F76" s="20">
        <f t="shared" si="9"/>
        <v>1.3234077750206782E-2</v>
      </c>
      <c r="G76" s="20">
        <f t="shared" si="7"/>
        <v>1.3153066177021855E-2</v>
      </c>
      <c r="H76" s="15">
        <f t="shared" si="13"/>
        <v>88317.490480974098</v>
      </c>
      <c r="I76" s="15">
        <f t="shared" si="10"/>
        <v>1161.6457968847501</v>
      </c>
      <c r="J76" s="15">
        <f t="shared" si="8"/>
        <v>87776.860527103927</v>
      </c>
      <c r="K76" s="15">
        <f t="shared" si="11"/>
        <v>1608237.9201437279</v>
      </c>
      <c r="L76" s="22">
        <f t="shared" si="12"/>
        <v>18.209732991566202</v>
      </c>
    </row>
    <row r="77" spans="1:12" x14ac:dyDescent="0.2">
      <c r="A77" s="18">
        <v>68</v>
      </c>
      <c r="B77" s="49">
        <v>4</v>
      </c>
      <c r="C77" s="10">
        <v>556</v>
      </c>
      <c r="D77" s="46">
        <v>545</v>
      </c>
      <c r="E77" s="19">
        <v>0.52049999999999996</v>
      </c>
      <c r="F77" s="20">
        <f t="shared" si="9"/>
        <v>7.266121707538601E-3</v>
      </c>
      <c r="G77" s="20">
        <f t="shared" si="7"/>
        <v>7.2408936710968855E-3</v>
      </c>
      <c r="H77" s="15">
        <f t="shared" si="13"/>
        <v>87155.844684089345</v>
      </c>
      <c r="I77" s="15">
        <f t="shared" si="10"/>
        <v>631.08620417212569</v>
      </c>
      <c r="J77" s="15">
        <f t="shared" si="8"/>
        <v>86853.238849188812</v>
      </c>
      <c r="K77" s="15">
        <f t="shared" si="11"/>
        <v>1520461.0596166239</v>
      </c>
      <c r="L77" s="22">
        <f t="shared" si="12"/>
        <v>17.445313795394725</v>
      </c>
    </row>
    <row r="78" spans="1:12" x14ac:dyDescent="0.2">
      <c r="A78" s="18">
        <v>69</v>
      </c>
      <c r="B78" s="49">
        <v>7</v>
      </c>
      <c r="C78" s="10">
        <v>517</v>
      </c>
      <c r="D78" s="46">
        <v>547</v>
      </c>
      <c r="E78" s="19">
        <v>0.65129999999999999</v>
      </c>
      <c r="F78" s="20">
        <f t="shared" si="9"/>
        <v>1.3157894736842105E-2</v>
      </c>
      <c r="G78" s="20">
        <f t="shared" si="7"/>
        <v>1.3097799962540291E-2</v>
      </c>
      <c r="H78" s="15">
        <f t="shared" si="13"/>
        <v>86524.758479917218</v>
      </c>
      <c r="I78" s="15">
        <f t="shared" si="10"/>
        <v>1133.2839783770673</v>
      </c>
      <c r="J78" s="15">
        <f t="shared" si="8"/>
        <v>86129.582356657134</v>
      </c>
      <c r="K78" s="15">
        <f t="shared" si="11"/>
        <v>1433607.820767435</v>
      </c>
      <c r="L78" s="22">
        <f t="shared" si="12"/>
        <v>16.568758421905123</v>
      </c>
    </row>
    <row r="79" spans="1:12" x14ac:dyDescent="0.2">
      <c r="A79" s="18">
        <v>70</v>
      </c>
      <c r="B79" s="49">
        <v>8</v>
      </c>
      <c r="C79" s="10">
        <v>538</v>
      </c>
      <c r="D79" s="46">
        <v>505</v>
      </c>
      <c r="E79" s="19">
        <v>0.43730000000000002</v>
      </c>
      <c r="F79" s="20">
        <f t="shared" si="9"/>
        <v>1.5340364333652923E-2</v>
      </c>
      <c r="G79" s="20">
        <f t="shared" si="7"/>
        <v>1.520907921192635E-2</v>
      </c>
      <c r="H79" s="15">
        <f t="shared" si="13"/>
        <v>85391.474501540157</v>
      </c>
      <c r="I79" s="15">
        <f t="shared" si="10"/>
        <v>1298.7256997171135</v>
      </c>
      <c r="J79" s="15">
        <f t="shared" si="8"/>
        <v>84660.681550309324</v>
      </c>
      <c r="K79" s="15">
        <f t="shared" si="11"/>
        <v>1347478.2384107779</v>
      </c>
      <c r="L79" s="22">
        <f t="shared" si="12"/>
        <v>15.780009026386752</v>
      </c>
    </row>
    <row r="80" spans="1:12" x14ac:dyDescent="0.2">
      <c r="A80" s="18">
        <v>71</v>
      </c>
      <c r="B80" s="49">
        <v>10</v>
      </c>
      <c r="C80" s="10">
        <v>479</v>
      </c>
      <c r="D80" s="46">
        <v>525</v>
      </c>
      <c r="E80" s="19">
        <v>0.64029999999999998</v>
      </c>
      <c r="F80" s="20">
        <f t="shared" si="9"/>
        <v>1.9920318725099601E-2</v>
      </c>
      <c r="G80" s="20">
        <f t="shared" si="7"/>
        <v>1.9778598369847925E-2</v>
      </c>
      <c r="H80" s="15">
        <f t="shared" si="13"/>
        <v>84092.748801823036</v>
      </c>
      <c r="I80" s="15">
        <f t="shared" si="10"/>
        <v>1663.2367043677682</v>
      </c>
      <c r="J80" s="15">
        <f t="shared" si="8"/>
        <v>83494.482559261945</v>
      </c>
      <c r="K80" s="15">
        <f t="shared" si="11"/>
        <v>1262817.5568604686</v>
      </c>
      <c r="L80" s="22">
        <f t="shared" si="12"/>
        <v>15.0169613296443</v>
      </c>
    </row>
    <row r="81" spans="1:12" x14ac:dyDescent="0.2">
      <c r="A81" s="18">
        <v>72</v>
      </c>
      <c r="B81" s="49">
        <v>8</v>
      </c>
      <c r="C81" s="10">
        <v>358</v>
      </c>
      <c r="D81" s="46">
        <v>473</v>
      </c>
      <c r="E81" s="19">
        <v>0.4743</v>
      </c>
      <c r="F81" s="20">
        <f t="shared" si="9"/>
        <v>1.9253910950661854E-2</v>
      </c>
      <c r="G81" s="20">
        <f t="shared" si="7"/>
        <v>1.9060979886854026E-2</v>
      </c>
      <c r="H81" s="15">
        <f t="shared" si="13"/>
        <v>82429.51209745527</v>
      </c>
      <c r="I81" s="15">
        <f t="shared" si="10"/>
        <v>1571.1872721727855</v>
      </c>
      <c r="J81" s="15">
        <f t="shared" si="8"/>
        <v>81603.538948474044</v>
      </c>
      <c r="K81" s="15">
        <f t="shared" si="11"/>
        <v>1179323.0743012067</v>
      </c>
      <c r="L81" s="22">
        <f t="shared" si="12"/>
        <v>14.307049068868798</v>
      </c>
    </row>
    <row r="82" spans="1:12" x14ac:dyDescent="0.2">
      <c r="A82" s="18">
        <v>73</v>
      </c>
      <c r="B82" s="49">
        <v>5</v>
      </c>
      <c r="C82" s="10">
        <v>358</v>
      </c>
      <c r="D82" s="46">
        <v>348</v>
      </c>
      <c r="E82" s="19">
        <v>0.59399999999999997</v>
      </c>
      <c r="F82" s="20">
        <f t="shared" si="9"/>
        <v>1.4164305949008499E-2</v>
      </c>
      <c r="G82" s="20">
        <f t="shared" si="7"/>
        <v>1.4083316902796947E-2</v>
      </c>
      <c r="H82" s="15">
        <f t="shared" si="13"/>
        <v>80858.324825282485</v>
      </c>
      <c r="I82" s="15">
        <f t="shared" si="10"/>
        <v>1138.7534127437468</v>
      </c>
      <c r="J82" s="15">
        <f t="shared" si="8"/>
        <v>80395.990939708514</v>
      </c>
      <c r="K82" s="15">
        <f t="shared" si="11"/>
        <v>1097719.5353527328</v>
      </c>
      <c r="L82" s="22">
        <f t="shared" si="12"/>
        <v>13.575838204967386</v>
      </c>
    </row>
    <row r="83" spans="1:12" x14ac:dyDescent="0.2">
      <c r="A83" s="18">
        <v>74</v>
      </c>
      <c r="B83" s="49">
        <v>7</v>
      </c>
      <c r="C83" s="10">
        <v>377</v>
      </c>
      <c r="D83" s="46">
        <v>357</v>
      </c>
      <c r="E83" s="19">
        <v>0.6008</v>
      </c>
      <c r="F83" s="20">
        <f t="shared" si="9"/>
        <v>1.9073569482288829E-2</v>
      </c>
      <c r="G83" s="20">
        <f t="shared" si="7"/>
        <v>1.8929437546917963E-2</v>
      </c>
      <c r="H83" s="15">
        <f t="shared" si="13"/>
        <v>79719.571412538731</v>
      </c>
      <c r="I83" s="15">
        <f t="shared" si="10"/>
        <v>1509.0466483207185</v>
      </c>
      <c r="J83" s="15">
        <f t="shared" si="8"/>
        <v>79117.159990529108</v>
      </c>
      <c r="K83" s="15">
        <f t="shared" si="11"/>
        <v>1017323.5444130242</v>
      </c>
      <c r="L83" s="22">
        <f t="shared" si="12"/>
        <v>12.761277141700914</v>
      </c>
    </row>
    <row r="84" spans="1:12" x14ac:dyDescent="0.2">
      <c r="A84" s="18">
        <v>75</v>
      </c>
      <c r="B84" s="49">
        <v>6</v>
      </c>
      <c r="C84" s="10">
        <v>230</v>
      </c>
      <c r="D84" s="46">
        <v>377</v>
      </c>
      <c r="E84" s="19">
        <v>0.39360000000000001</v>
      </c>
      <c r="F84" s="20">
        <f t="shared" si="9"/>
        <v>1.9769357495881382E-2</v>
      </c>
      <c r="G84" s="20">
        <f t="shared" si="7"/>
        <v>1.9535167208007853E-2</v>
      </c>
      <c r="H84" s="15">
        <f t="shared" si="13"/>
        <v>78210.524764218018</v>
      </c>
      <c r="I84" s="15">
        <f t="shared" si="10"/>
        <v>1527.855678695038</v>
      </c>
      <c r="J84" s="15">
        <f t="shared" si="8"/>
        <v>77284.033080657347</v>
      </c>
      <c r="K84" s="15">
        <f t="shared" si="11"/>
        <v>938206.38442249515</v>
      </c>
      <c r="L84" s="22">
        <f t="shared" si="12"/>
        <v>11.995909594660239</v>
      </c>
    </row>
    <row r="85" spans="1:12" x14ac:dyDescent="0.2">
      <c r="A85" s="18">
        <v>76</v>
      </c>
      <c r="B85" s="49">
        <v>3</v>
      </c>
      <c r="C85" s="10">
        <v>233</v>
      </c>
      <c r="D85" s="46">
        <v>233</v>
      </c>
      <c r="E85" s="19">
        <v>0.33329999999999999</v>
      </c>
      <c r="F85" s="20">
        <f t="shared" si="9"/>
        <v>1.2875536480686695E-2</v>
      </c>
      <c r="G85" s="20">
        <f t="shared" si="7"/>
        <v>1.2765952014488503E-2</v>
      </c>
      <c r="H85" s="15">
        <f t="shared" si="13"/>
        <v>76682.669085522983</v>
      </c>
      <c r="I85" s="15">
        <f t="shared" si="10"/>
        <v>978.92727388868741</v>
      </c>
      <c r="J85" s="15">
        <f t="shared" si="8"/>
        <v>76030.018272021392</v>
      </c>
      <c r="K85" s="15">
        <f t="shared" si="11"/>
        <v>860922.35134183778</v>
      </c>
      <c r="L85" s="22">
        <f t="shared" si="12"/>
        <v>11.227078577320574</v>
      </c>
    </row>
    <row r="86" spans="1:12" x14ac:dyDescent="0.2">
      <c r="A86" s="18">
        <v>77</v>
      </c>
      <c r="B86" s="49">
        <v>8</v>
      </c>
      <c r="C86" s="10">
        <v>221</v>
      </c>
      <c r="D86" s="46">
        <v>230</v>
      </c>
      <c r="E86" s="19">
        <v>0.44350000000000001</v>
      </c>
      <c r="F86" s="20">
        <f t="shared" si="9"/>
        <v>3.5476718403547672E-2</v>
      </c>
      <c r="G86" s="20">
        <f t="shared" si="7"/>
        <v>3.4789869190091846E-2</v>
      </c>
      <c r="H86" s="15">
        <f t="shared" si="13"/>
        <v>75703.741811634289</v>
      </c>
      <c r="I86" s="15">
        <f t="shared" si="10"/>
        <v>2633.7232748272436</v>
      </c>
      <c r="J86" s="15">
        <f t="shared" si="8"/>
        <v>74238.074809192927</v>
      </c>
      <c r="K86" s="15">
        <f t="shared" si="11"/>
        <v>784892.33306981635</v>
      </c>
      <c r="L86" s="22">
        <f t="shared" si="12"/>
        <v>10.36794634303258</v>
      </c>
    </row>
    <row r="87" spans="1:12" x14ac:dyDescent="0.2">
      <c r="A87" s="18">
        <v>78</v>
      </c>
      <c r="B87" s="49">
        <v>7</v>
      </c>
      <c r="C87" s="10">
        <v>217</v>
      </c>
      <c r="D87" s="46">
        <v>212</v>
      </c>
      <c r="E87" s="19">
        <v>0.53069999999999995</v>
      </c>
      <c r="F87" s="20">
        <f t="shared" si="9"/>
        <v>3.2634032634032632E-2</v>
      </c>
      <c r="G87" s="20">
        <f t="shared" si="7"/>
        <v>3.2141776457618079E-2</v>
      </c>
      <c r="H87" s="15">
        <f t="shared" si="13"/>
        <v>73070.018536807038</v>
      </c>
      <c r="I87" s="15">
        <f t="shared" si="10"/>
        <v>2348.6002015640611</v>
      </c>
      <c r="J87" s="15">
        <f t="shared" si="8"/>
        <v>71967.820462213029</v>
      </c>
      <c r="K87" s="15">
        <f t="shared" si="11"/>
        <v>710654.25826062344</v>
      </c>
      <c r="L87" s="22">
        <f t="shared" si="12"/>
        <v>9.7256613928823707</v>
      </c>
    </row>
    <row r="88" spans="1:12" x14ac:dyDescent="0.2">
      <c r="A88" s="18">
        <v>79</v>
      </c>
      <c r="B88" s="49">
        <v>12</v>
      </c>
      <c r="C88" s="10">
        <v>199</v>
      </c>
      <c r="D88" s="46">
        <v>207</v>
      </c>
      <c r="E88" s="19">
        <v>0.63260000000000005</v>
      </c>
      <c r="F88" s="20">
        <f t="shared" si="9"/>
        <v>5.9113300492610835E-2</v>
      </c>
      <c r="G88" s="20">
        <f t="shared" si="7"/>
        <v>5.7856754390363377E-2</v>
      </c>
      <c r="H88" s="15">
        <f t="shared" si="13"/>
        <v>70721.418335242983</v>
      </c>
      <c r="I88" s="15">
        <f t="shared" si="10"/>
        <v>4091.7117307602944</v>
      </c>
      <c r="J88" s="15">
        <f t="shared" si="8"/>
        <v>69218.123445361649</v>
      </c>
      <c r="K88" s="15">
        <f t="shared" si="11"/>
        <v>638686.43779841042</v>
      </c>
      <c r="L88" s="22">
        <f t="shared" si="12"/>
        <v>9.0310185065976025</v>
      </c>
    </row>
    <row r="89" spans="1:12" x14ac:dyDescent="0.2">
      <c r="A89" s="18">
        <v>80</v>
      </c>
      <c r="B89" s="49">
        <v>9</v>
      </c>
      <c r="C89" s="10">
        <v>192</v>
      </c>
      <c r="D89" s="46">
        <v>194</v>
      </c>
      <c r="E89" s="19">
        <v>0.45140000000000002</v>
      </c>
      <c r="F89" s="20">
        <f t="shared" si="9"/>
        <v>4.6632124352331605E-2</v>
      </c>
      <c r="G89" s="20">
        <f t="shared" si="7"/>
        <v>4.5468920982088275E-2</v>
      </c>
      <c r="H89" s="15">
        <f t="shared" si="13"/>
        <v>66629.706604482693</v>
      </c>
      <c r="I89" s="15">
        <f t="shared" si="10"/>
        <v>3029.5808646589489</v>
      </c>
      <c r="J89" s="15">
        <f t="shared" si="8"/>
        <v>64967.678542130794</v>
      </c>
      <c r="K89" s="15">
        <f t="shared" si="11"/>
        <v>569468.3143530488</v>
      </c>
      <c r="L89" s="22">
        <f t="shared" si="12"/>
        <v>8.5467630487020081</v>
      </c>
    </row>
    <row r="90" spans="1:12" x14ac:dyDescent="0.2">
      <c r="A90" s="18">
        <v>81</v>
      </c>
      <c r="B90" s="49">
        <v>7</v>
      </c>
      <c r="C90" s="10">
        <v>189</v>
      </c>
      <c r="D90" s="46">
        <v>183</v>
      </c>
      <c r="E90" s="19">
        <v>0.6744</v>
      </c>
      <c r="F90" s="20">
        <f t="shared" si="9"/>
        <v>3.7634408602150539E-2</v>
      </c>
      <c r="G90" s="20">
        <f t="shared" si="7"/>
        <v>3.7178828038360055E-2</v>
      </c>
      <c r="H90" s="15">
        <f t="shared" si="13"/>
        <v>63600.125739823743</v>
      </c>
      <c r="I90" s="15">
        <f t="shared" si="10"/>
        <v>2364.5781380989843</v>
      </c>
      <c r="J90" s="15">
        <f t="shared" si="8"/>
        <v>62830.219098058711</v>
      </c>
      <c r="K90" s="15">
        <f t="shared" si="11"/>
        <v>504500.63581091806</v>
      </c>
      <c r="L90" s="22">
        <f t="shared" si="12"/>
        <v>7.9323842514830254</v>
      </c>
    </row>
    <row r="91" spans="1:12" x14ac:dyDescent="0.2">
      <c r="A91" s="18">
        <v>82</v>
      </c>
      <c r="B91" s="49">
        <v>11</v>
      </c>
      <c r="C91" s="10">
        <v>134</v>
      </c>
      <c r="D91" s="46">
        <v>180</v>
      </c>
      <c r="E91" s="19">
        <v>0.54300000000000004</v>
      </c>
      <c r="F91" s="20">
        <f t="shared" si="9"/>
        <v>7.0063694267515922E-2</v>
      </c>
      <c r="G91" s="20">
        <f t="shared" si="7"/>
        <v>6.7889919581304345E-2</v>
      </c>
      <c r="H91" s="15">
        <f t="shared" si="13"/>
        <v>61235.547601724757</v>
      </c>
      <c r="I91" s="15">
        <f t="shared" si="10"/>
        <v>4157.2764021982275</v>
      </c>
      <c r="J91" s="15">
        <f t="shared" si="8"/>
        <v>59335.672285920162</v>
      </c>
      <c r="K91" s="15">
        <f t="shared" si="11"/>
        <v>441670.41671285935</v>
      </c>
      <c r="L91" s="22">
        <f t="shared" si="12"/>
        <v>7.2126474574127801</v>
      </c>
    </row>
    <row r="92" spans="1:12" x14ac:dyDescent="0.2">
      <c r="A92" s="18">
        <v>83</v>
      </c>
      <c r="B92" s="49">
        <v>7</v>
      </c>
      <c r="C92" s="10">
        <v>126</v>
      </c>
      <c r="D92" s="46">
        <v>128</v>
      </c>
      <c r="E92" s="19">
        <v>0.57530000000000003</v>
      </c>
      <c r="F92" s="20">
        <f t="shared" si="9"/>
        <v>5.5118110236220472E-2</v>
      </c>
      <c r="G92" s="20">
        <f t="shared" si="7"/>
        <v>5.385738103866268E-2</v>
      </c>
      <c r="H92" s="15">
        <f t="shared" si="13"/>
        <v>57078.271199526527</v>
      </c>
      <c r="I92" s="15">
        <f t="shared" si="10"/>
        <v>3074.0862010210262</v>
      </c>
      <c r="J92" s="15">
        <f t="shared" si="8"/>
        <v>55772.706789952899</v>
      </c>
      <c r="K92" s="15">
        <f t="shared" si="11"/>
        <v>382334.74442693917</v>
      </c>
      <c r="L92" s="22">
        <f t="shared" si="12"/>
        <v>6.6984289536455108</v>
      </c>
    </row>
    <row r="93" spans="1:12" x14ac:dyDescent="0.2">
      <c r="A93" s="18">
        <v>84</v>
      </c>
      <c r="B93" s="49">
        <v>10</v>
      </c>
      <c r="C93" s="10">
        <v>104</v>
      </c>
      <c r="D93" s="46">
        <v>118</v>
      </c>
      <c r="E93" s="19">
        <v>0.59640000000000004</v>
      </c>
      <c r="F93" s="20">
        <f t="shared" si="9"/>
        <v>9.0090090090090086E-2</v>
      </c>
      <c r="G93" s="20">
        <f t="shared" si="7"/>
        <v>8.6929309085851378E-2</v>
      </c>
      <c r="H93" s="15">
        <f t="shared" si="13"/>
        <v>54004.184998505501</v>
      </c>
      <c r="I93" s="15">
        <f t="shared" si="10"/>
        <v>4694.5464896645826</v>
      </c>
      <c r="J93" s="15">
        <f t="shared" si="8"/>
        <v>52109.46603527687</v>
      </c>
      <c r="K93" s="15">
        <f t="shared" si="11"/>
        <v>326562.03763698629</v>
      </c>
      <c r="L93" s="22">
        <f t="shared" si="12"/>
        <v>6.0469765009142069</v>
      </c>
    </row>
    <row r="94" spans="1:12" x14ac:dyDescent="0.2">
      <c r="A94" s="18">
        <v>85</v>
      </c>
      <c r="B94" s="49">
        <v>8</v>
      </c>
      <c r="C94" s="10">
        <v>97</v>
      </c>
      <c r="D94" s="46">
        <v>100</v>
      </c>
      <c r="E94" s="19">
        <v>0.56340000000000001</v>
      </c>
      <c r="F94" s="20">
        <f t="shared" si="9"/>
        <v>8.1218274111675121E-2</v>
      </c>
      <c r="G94" s="20">
        <f t="shared" si="7"/>
        <v>7.8436909272027025E-2</v>
      </c>
      <c r="H94" s="15">
        <f t="shared" si="13"/>
        <v>49309.638508840915</v>
      </c>
      <c r="I94" s="15">
        <f t="shared" si="10"/>
        <v>3867.6956419544049</v>
      </c>
      <c r="J94" s="15">
        <f t="shared" si="8"/>
        <v>47621.002591563622</v>
      </c>
      <c r="K94" s="15">
        <f t="shared" si="11"/>
        <v>274452.57160170941</v>
      </c>
      <c r="L94" s="22">
        <f t="shared" si="12"/>
        <v>5.5659011078027216</v>
      </c>
    </row>
    <row r="95" spans="1:12" x14ac:dyDescent="0.2">
      <c r="A95" s="18">
        <v>86</v>
      </c>
      <c r="B95" s="49">
        <v>3</v>
      </c>
      <c r="C95" s="10">
        <v>86</v>
      </c>
      <c r="D95" s="46">
        <v>88</v>
      </c>
      <c r="E95" s="19">
        <v>0.53149999999999997</v>
      </c>
      <c r="F95" s="20">
        <f t="shared" si="9"/>
        <v>3.4482758620689655E-2</v>
      </c>
      <c r="G95" s="20">
        <f t="shared" si="7"/>
        <v>3.3934540271815666E-2</v>
      </c>
      <c r="H95" s="15">
        <f t="shared" si="13"/>
        <v>45441.942866886508</v>
      </c>
      <c r="I95" s="15">
        <f t="shared" si="10"/>
        <v>1542.0514402459069</v>
      </c>
      <c r="J95" s="15">
        <f t="shared" si="8"/>
        <v>44719.491767131301</v>
      </c>
      <c r="K95" s="15">
        <f t="shared" si="11"/>
        <v>226831.56901014579</v>
      </c>
      <c r="L95" s="22">
        <f t="shared" si="12"/>
        <v>4.9916784956709606</v>
      </c>
    </row>
    <row r="96" spans="1:12" x14ac:dyDescent="0.2">
      <c r="A96" s="18">
        <v>87</v>
      </c>
      <c r="B96" s="49">
        <v>9</v>
      </c>
      <c r="C96" s="10">
        <v>73</v>
      </c>
      <c r="D96" s="46">
        <v>80</v>
      </c>
      <c r="E96" s="19">
        <v>0.50719999999999998</v>
      </c>
      <c r="F96" s="20">
        <f t="shared" si="9"/>
        <v>0.11764705882352941</v>
      </c>
      <c r="G96" s="20">
        <f t="shared" si="7"/>
        <v>0.11120007116804555</v>
      </c>
      <c r="H96" s="15">
        <f t="shared" si="13"/>
        <v>43899.891426640599</v>
      </c>
      <c r="I96" s="15">
        <f t="shared" si="10"/>
        <v>4881.6710509119075</v>
      </c>
      <c r="J96" s="15">
        <f t="shared" si="8"/>
        <v>41494.20393275121</v>
      </c>
      <c r="K96" s="15">
        <f t="shared" si="11"/>
        <v>182112.0772430145</v>
      </c>
      <c r="L96" s="22">
        <f t="shared" si="12"/>
        <v>4.1483491490482365</v>
      </c>
    </row>
    <row r="97" spans="1:12" x14ac:dyDescent="0.2">
      <c r="A97" s="18">
        <v>88</v>
      </c>
      <c r="B97" s="49">
        <v>12</v>
      </c>
      <c r="C97" s="10">
        <v>71</v>
      </c>
      <c r="D97" s="46">
        <v>66</v>
      </c>
      <c r="E97" s="19">
        <v>0.58840000000000003</v>
      </c>
      <c r="F97" s="20">
        <f t="shared" si="9"/>
        <v>0.17518248175182483</v>
      </c>
      <c r="G97" s="20">
        <f t="shared" si="7"/>
        <v>0.16340047277203457</v>
      </c>
      <c r="H97" s="15">
        <f t="shared" si="13"/>
        <v>39018.220375728692</v>
      </c>
      <c r="I97" s="15">
        <f t="shared" si="10"/>
        <v>6375.5956561175008</v>
      </c>
      <c r="J97" s="15">
        <f t="shared" si="8"/>
        <v>36394.025203670732</v>
      </c>
      <c r="K97" s="15">
        <f t="shared" si="11"/>
        <v>140617.8733102633</v>
      </c>
      <c r="L97" s="22">
        <f t="shared" si="12"/>
        <v>3.6039027909569841</v>
      </c>
    </row>
    <row r="98" spans="1:12" x14ac:dyDescent="0.2">
      <c r="A98" s="18">
        <v>89</v>
      </c>
      <c r="B98" s="49">
        <v>8</v>
      </c>
      <c r="C98" s="10">
        <v>37</v>
      </c>
      <c r="D98" s="46">
        <v>57</v>
      </c>
      <c r="E98" s="19">
        <v>0.40379999999999999</v>
      </c>
      <c r="F98" s="20">
        <f t="shared" si="9"/>
        <v>0.1702127659574468</v>
      </c>
      <c r="G98" s="20">
        <f t="shared" si="7"/>
        <v>0.15453084435653355</v>
      </c>
      <c r="H98" s="15">
        <f t="shared" si="13"/>
        <v>32642.624719611191</v>
      </c>
      <c r="I98" s="15">
        <f t="shared" si="10"/>
        <v>5044.2923599349715</v>
      </c>
      <c r="J98" s="15">
        <f t="shared" si="8"/>
        <v>29635.217614617963</v>
      </c>
      <c r="K98" s="15">
        <f>K99+J98</f>
        <v>104223.84810659257</v>
      </c>
      <c r="L98" s="22">
        <f t="shared" si="12"/>
        <v>3.1928758487357936</v>
      </c>
    </row>
    <row r="99" spans="1:12" x14ac:dyDescent="0.2">
      <c r="A99" s="18">
        <v>90</v>
      </c>
      <c r="B99" s="49">
        <v>17</v>
      </c>
      <c r="C99" s="10">
        <v>50</v>
      </c>
      <c r="D99" s="46">
        <v>28</v>
      </c>
      <c r="E99" s="23">
        <v>0.47239999999999999</v>
      </c>
      <c r="F99" s="24">
        <f t="shared" si="9"/>
        <v>0.4358974358974359</v>
      </c>
      <c r="G99" s="24">
        <f t="shared" si="7"/>
        <v>0.35439406952794711</v>
      </c>
      <c r="H99" s="25">
        <f t="shared" si="13"/>
        <v>27598.33235967622</v>
      </c>
      <c r="I99" s="25">
        <f t="shared" si="10"/>
        <v>9780.6853171304865</v>
      </c>
      <c r="J99" s="25">
        <f t="shared" si="8"/>
        <v>22438.042786358175</v>
      </c>
      <c r="K99" s="25">
        <f t="shared" ref="K99:K103" si="14">K100+J99</f>
        <v>74588.630491974604</v>
      </c>
      <c r="L99" s="26">
        <f t="shared" si="12"/>
        <v>2.7026499108676458</v>
      </c>
    </row>
    <row r="100" spans="1:12" x14ac:dyDescent="0.2">
      <c r="A100" s="18">
        <v>91</v>
      </c>
      <c r="B100" s="49">
        <v>6</v>
      </c>
      <c r="C100" s="10">
        <v>34</v>
      </c>
      <c r="D100" s="46">
        <v>37</v>
      </c>
      <c r="E100" s="23">
        <v>0.69540000000000002</v>
      </c>
      <c r="F100" s="24">
        <f t="shared" si="9"/>
        <v>0.16901408450704225</v>
      </c>
      <c r="G100" s="24">
        <f t="shared" si="7"/>
        <v>0.16073897062763209</v>
      </c>
      <c r="H100" s="25">
        <f t="shared" si="13"/>
        <v>17817.647042545734</v>
      </c>
      <c r="I100" s="25">
        <f t="shared" si="10"/>
        <v>2863.9902446252745</v>
      </c>
      <c r="J100" s="25">
        <f t="shared" si="8"/>
        <v>16945.275614032875</v>
      </c>
      <c r="K100" s="25">
        <f t="shared" si="14"/>
        <v>52150.587705616432</v>
      </c>
      <c r="L100" s="26">
        <f t="shared" si="12"/>
        <v>2.9269065427712788</v>
      </c>
    </row>
    <row r="101" spans="1:12" x14ac:dyDescent="0.2">
      <c r="A101" s="18">
        <v>92</v>
      </c>
      <c r="B101" s="49">
        <v>3</v>
      </c>
      <c r="C101" s="10">
        <v>22</v>
      </c>
      <c r="D101" s="46">
        <v>25</v>
      </c>
      <c r="E101" s="23">
        <v>0.26479999999999998</v>
      </c>
      <c r="F101" s="24">
        <f t="shared" si="9"/>
        <v>0.1276595744680851</v>
      </c>
      <c r="G101" s="24">
        <f t="shared" si="7"/>
        <v>0.11670608738951822</v>
      </c>
      <c r="H101" s="25">
        <f t="shared" si="13"/>
        <v>14953.656797920459</v>
      </c>
      <c r="I101" s="25">
        <f t="shared" si="10"/>
        <v>1745.1827770509683</v>
      </c>
      <c r="J101" s="25">
        <f t="shared" si="8"/>
        <v>13670.598420232587</v>
      </c>
      <c r="K101" s="25">
        <f t="shared" si="14"/>
        <v>35205.312091583553</v>
      </c>
      <c r="L101" s="26">
        <f t="shared" si="12"/>
        <v>2.354294509185165</v>
      </c>
    </row>
    <row r="102" spans="1:12" x14ac:dyDescent="0.2">
      <c r="A102" s="18">
        <v>93</v>
      </c>
      <c r="B102" s="49">
        <v>8</v>
      </c>
      <c r="C102" s="10">
        <v>23</v>
      </c>
      <c r="D102" s="46">
        <v>21</v>
      </c>
      <c r="E102" s="23">
        <v>0.67090000000000005</v>
      </c>
      <c r="F102" s="24">
        <f t="shared" si="9"/>
        <v>0.36363636363636365</v>
      </c>
      <c r="G102" s="24">
        <f t="shared" si="7"/>
        <v>0.32477022506576597</v>
      </c>
      <c r="H102" s="25">
        <f t="shared" si="13"/>
        <v>13208.474020869491</v>
      </c>
      <c r="I102" s="25">
        <f t="shared" si="10"/>
        <v>4289.7190805331074</v>
      </c>
      <c r="J102" s="25">
        <f t="shared" si="8"/>
        <v>11796.727471466047</v>
      </c>
      <c r="K102" s="25">
        <f t="shared" si="14"/>
        <v>21534.713671350964</v>
      </c>
      <c r="L102" s="26">
        <f t="shared" si="12"/>
        <v>1.6303710509878697</v>
      </c>
    </row>
    <row r="103" spans="1:12" x14ac:dyDescent="0.2">
      <c r="A103" s="18">
        <v>94</v>
      </c>
      <c r="B103" s="49">
        <v>4</v>
      </c>
      <c r="C103" s="10">
        <v>13</v>
      </c>
      <c r="D103" s="46">
        <v>17</v>
      </c>
      <c r="E103" s="23">
        <v>0.51100000000000001</v>
      </c>
      <c r="F103" s="24">
        <f t="shared" si="9"/>
        <v>0.26666666666666666</v>
      </c>
      <c r="G103" s="24">
        <f t="shared" si="7"/>
        <v>0.23590469450342061</v>
      </c>
      <c r="H103" s="25">
        <f t="shared" si="13"/>
        <v>8918.7549403363846</v>
      </c>
      <c r="I103" s="25">
        <f t="shared" si="10"/>
        <v>2103.9761595509281</v>
      </c>
      <c r="J103" s="25">
        <f t="shared" si="8"/>
        <v>7889.9105983159807</v>
      </c>
      <c r="K103" s="25">
        <f t="shared" si="14"/>
        <v>9737.9861998849174</v>
      </c>
      <c r="L103" s="26">
        <f t="shared" si="12"/>
        <v>1.0918548906241878</v>
      </c>
    </row>
    <row r="104" spans="1:12" x14ac:dyDescent="0.2">
      <c r="A104" s="18" t="s">
        <v>21</v>
      </c>
      <c r="B104" s="49">
        <v>8</v>
      </c>
      <c r="C104" s="10">
        <v>27</v>
      </c>
      <c r="D104" s="46">
        <v>32</v>
      </c>
      <c r="E104" s="23"/>
      <c r="F104" s="24">
        <f t="shared" si="9"/>
        <v>0.2711864406779661</v>
      </c>
      <c r="G104" s="24">
        <v>1</v>
      </c>
      <c r="H104" s="25">
        <f t="shared" si="13"/>
        <v>6814.7787807854565</v>
      </c>
      <c r="I104" s="25">
        <f t="shared" si="10"/>
        <v>6814.7787807854565</v>
      </c>
      <c r="J104" s="25">
        <f>H104*F104</f>
        <v>1848.0756015689374</v>
      </c>
      <c r="K104" s="25">
        <f>J104</f>
        <v>1848.0756015689374</v>
      </c>
      <c r="L104" s="26">
        <f t="shared" si="12"/>
        <v>0.2711864406779661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33" t="s">
        <v>22</v>
      </c>
      <c r="B107" s="11"/>
      <c r="C107" s="11"/>
      <c r="D107" s="11"/>
      <c r="H107" s="34"/>
      <c r="I107" s="34"/>
      <c r="J107" s="34"/>
      <c r="K107" s="34"/>
      <c r="L107" s="31"/>
    </row>
    <row r="108" spans="1:12" s="32" customFormat="1" x14ac:dyDescent="0.2">
      <c r="A108" s="35" t="s">
        <v>10</v>
      </c>
      <c r="B108" s="47"/>
      <c r="C108" s="47"/>
      <c r="D108" s="47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x14ac:dyDescent="0.2">
      <c r="A109" s="33" t="s">
        <v>23</v>
      </c>
      <c r="B109" s="47"/>
      <c r="C109" s="47"/>
      <c r="D109" s="47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11</v>
      </c>
      <c r="B110" s="47"/>
      <c r="C110" s="47"/>
      <c r="D110" s="47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12</v>
      </c>
      <c r="B111" s="47"/>
      <c r="C111" s="47"/>
      <c r="D111" s="47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13</v>
      </c>
      <c r="B112" s="47"/>
      <c r="C112" s="47"/>
      <c r="D112" s="47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14</v>
      </c>
      <c r="B113" s="47"/>
      <c r="C113" s="47"/>
      <c r="D113" s="47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15</v>
      </c>
      <c r="B114" s="47"/>
      <c r="C114" s="47"/>
      <c r="D114" s="4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16</v>
      </c>
      <c r="B115" s="47"/>
      <c r="C115" s="47"/>
      <c r="D115" s="4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24</v>
      </c>
      <c r="B116" s="47"/>
      <c r="C116" s="47"/>
      <c r="D116" s="4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17</v>
      </c>
      <c r="B117" s="47"/>
      <c r="C117" s="47"/>
      <c r="D117" s="4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18</v>
      </c>
      <c r="B118" s="47"/>
      <c r="C118" s="47"/>
      <c r="D118" s="4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15"/>
      <c r="C119" s="15"/>
      <c r="D119" s="15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x14ac:dyDescent="0.2">
      <c r="A120" s="8" t="s">
        <v>197</v>
      </c>
      <c r="B120" s="11"/>
      <c r="C120" s="11"/>
      <c r="D120" s="11"/>
      <c r="H120" s="34"/>
      <c r="I120" s="34"/>
      <c r="J120" s="34"/>
      <c r="K120" s="34"/>
      <c r="L120" s="31"/>
    </row>
    <row r="121" spans="1:12" s="32" customFormat="1" x14ac:dyDescent="0.2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5" width="12.7109375" style="53" customWidth="1"/>
    <col min="6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208</v>
      </c>
      <c r="B4" s="11"/>
      <c r="C4" s="11"/>
      <c r="D4" s="11"/>
      <c r="E4" s="54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41640</v>
      </c>
      <c r="D7" s="69">
        <v>42005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55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1</v>
      </c>
      <c r="C9" s="10">
        <v>594</v>
      </c>
      <c r="D9" s="10">
        <v>619</v>
      </c>
      <c r="E9" s="56" t="s">
        <v>25</v>
      </c>
      <c r="F9" s="20">
        <f>B9/((C9+D9)/2)</f>
        <v>1.6488046166529267E-3</v>
      </c>
      <c r="G9" s="20">
        <f t="shared" ref="G9:G72" si="0">F9/((1+(1-E9)*F9))</f>
        <v>1.6461574651677195E-3</v>
      </c>
      <c r="H9" s="15">
        <v>100000</v>
      </c>
      <c r="I9" s="15">
        <f>H9*G9</f>
        <v>164.61574651677196</v>
      </c>
      <c r="J9" s="15">
        <f t="shared" ref="J9:J72" si="1">H10+I9*E9</f>
        <v>99839.450262422193</v>
      </c>
      <c r="K9" s="15">
        <f>K10+J9</f>
        <v>8196389.9336922886</v>
      </c>
      <c r="L9" s="21">
        <f>K9/H9</f>
        <v>81.963899336922893</v>
      </c>
    </row>
    <row r="10" spans="1:13" x14ac:dyDescent="0.2">
      <c r="A10" s="18">
        <v>1</v>
      </c>
      <c r="B10" s="10">
        <v>0</v>
      </c>
      <c r="C10" s="10">
        <v>625</v>
      </c>
      <c r="D10" s="10">
        <v>638</v>
      </c>
      <c r="E10" s="56" t="s">
        <v>26</v>
      </c>
      <c r="F10" s="20">
        <f t="shared" ref="F10:F73" si="2">B10/((C10+D10)/2)</f>
        <v>0</v>
      </c>
      <c r="G10" s="20">
        <f t="shared" si="0"/>
        <v>0</v>
      </c>
      <c r="H10" s="15">
        <f>H9-I9</f>
        <v>99835.384253483222</v>
      </c>
      <c r="I10" s="15">
        <f t="shared" ref="I10:I73" si="3">H10*G10</f>
        <v>0</v>
      </c>
      <c r="J10" s="15">
        <f t="shared" si="1"/>
        <v>99835.384253483222</v>
      </c>
      <c r="K10" s="15">
        <f t="shared" ref="K10:K73" si="4">K11+J10</f>
        <v>8096550.4834298668</v>
      </c>
      <c r="L10" s="22">
        <f t="shared" ref="L10:L73" si="5">K10/H10</f>
        <v>81.099006569380549</v>
      </c>
    </row>
    <row r="11" spans="1:13" x14ac:dyDescent="0.2">
      <c r="A11" s="18">
        <v>2</v>
      </c>
      <c r="B11" s="12">
        <v>0</v>
      </c>
      <c r="C11" s="10">
        <v>623</v>
      </c>
      <c r="D11" s="10">
        <v>626</v>
      </c>
      <c r="E11" s="56" t="s">
        <v>26</v>
      </c>
      <c r="F11" s="20">
        <f t="shared" si="2"/>
        <v>0</v>
      </c>
      <c r="G11" s="20">
        <f t="shared" si="0"/>
        <v>0</v>
      </c>
      <c r="H11" s="15">
        <f t="shared" ref="H11:H74" si="6">H10-I10</f>
        <v>99835.384253483222</v>
      </c>
      <c r="I11" s="15">
        <f t="shared" si="3"/>
        <v>0</v>
      </c>
      <c r="J11" s="15">
        <f t="shared" si="1"/>
        <v>99835.384253483222</v>
      </c>
      <c r="K11" s="15">
        <f t="shared" si="4"/>
        <v>7996715.0991763836</v>
      </c>
      <c r="L11" s="22">
        <f t="shared" si="5"/>
        <v>80.099006569380549</v>
      </c>
    </row>
    <row r="12" spans="1:13" x14ac:dyDescent="0.2">
      <c r="A12" s="18">
        <v>3</v>
      </c>
      <c r="B12" s="12">
        <v>0</v>
      </c>
      <c r="C12" s="10">
        <v>665</v>
      </c>
      <c r="D12" s="10">
        <v>628</v>
      </c>
      <c r="E12" s="56" t="s">
        <v>26</v>
      </c>
      <c r="F12" s="20">
        <f t="shared" si="2"/>
        <v>0</v>
      </c>
      <c r="G12" s="20">
        <f t="shared" si="0"/>
        <v>0</v>
      </c>
      <c r="H12" s="15">
        <f t="shared" si="6"/>
        <v>99835.384253483222</v>
      </c>
      <c r="I12" s="15">
        <f t="shared" si="3"/>
        <v>0</v>
      </c>
      <c r="J12" s="15">
        <f t="shared" si="1"/>
        <v>99835.384253483222</v>
      </c>
      <c r="K12" s="15">
        <f t="shared" si="4"/>
        <v>7896879.7149229003</v>
      </c>
      <c r="L12" s="22">
        <f t="shared" si="5"/>
        <v>79.099006569380549</v>
      </c>
    </row>
    <row r="13" spans="1:13" x14ac:dyDescent="0.2">
      <c r="A13" s="18">
        <v>4</v>
      </c>
      <c r="B13" s="12">
        <v>0</v>
      </c>
      <c r="C13" s="10">
        <v>659</v>
      </c>
      <c r="D13" s="10">
        <v>669</v>
      </c>
      <c r="E13" s="56" t="s">
        <v>26</v>
      </c>
      <c r="F13" s="20">
        <f t="shared" si="2"/>
        <v>0</v>
      </c>
      <c r="G13" s="20">
        <f t="shared" si="0"/>
        <v>0</v>
      </c>
      <c r="H13" s="15">
        <f t="shared" si="6"/>
        <v>99835.384253483222</v>
      </c>
      <c r="I13" s="15">
        <f t="shared" si="3"/>
        <v>0</v>
      </c>
      <c r="J13" s="15">
        <f t="shared" si="1"/>
        <v>99835.384253483222</v>
      </c>
      <c r="K13" s="15">
        <f t="shared" si="4"/>
        <v>7797044.330669417</v>
      </c>
      <c r="L13" s="22">
        <f t="shared" si="5"/>
        <v>78.099006569380549</v>
      </c>
    </row>
    <row r="14" spans="1:13" x14ac:dyDescent="0.2">
      <c r="A14" s="18">
        <v>5</v>
      </c>
      <c r="B14" s="12">
        <v>0</v>
      </c>
      <c r="C14" s="10">
        <v>662</v>
      </c>
      <c r="D14" s="10">
        <v>676</v>
      </c>
      <c r="E14" s="56" t="s">
        <v>26</v>
      </c>
      <c r="F14" s="20">
        <f t="shared" si="2"/>
        <v>0</v>
      </c>
      <c r="G14" s="20">
        <f t="shared" si="0"/>
        <v>0</v>
      </c>
      <c r="H14" s="15">
        <f t="shared" si="6"/>
        <v>99835.384253483222</v>
      </c>
      <c r="I14" s="15">
        <f t="shared" si="3"/>
        <v>0</v>
      </c>
      <c r="J14" s="15">
        <f t="shared" si="1"/>
        <v>99835.384253483222</v>
      </c>
      <c r="K14" s="15">
        <f t="shared" si="4"/>
        <v>7697208.9464159338</v>
      </c>
      <c r="L14" s="22">
        <f t="shared" si="5"/>
        <v>77.099006569380549</v>
      </c>
    </row>
    <row r="15" spans="1:13" x14ac:dyDescent="0.2">
      <c r="A15" s="18">
        <v>6</v>
      </c>
      <c r="B15" s="12">
        <v>0</v>
      </c>
      <c r="C15" s="10">
        <v>682</v>
      </c>
      <c r="D15" s="10">
        <v>674</v>
      </c>
      <c r="E15" s="56" t="s">
        <v>26</v>
      </c>
      <c r="F15" s="20">
        <f t="shared" si="2"/>
        <v>0</v>
      </c>
      <c r="G15" s="20">
        <f t="shared" si="0"/>
        <v>0</v>
      </c>
      <c r="H15" s="15">
        <f t="shared" si="6"/>
        <v>99835.384253483222</v>
      </c>
      <c r="I15" s="15">
        <f t="shared" si="3"/>
        <v>0</v>
      </c>
      <c r="J15" s="15">
        <f t="shared" si="1"/>
        <v>99835.384253483222</v>
      </c>
      <c r="K15" s="15">
        <f t="shared" si="4"/>
        <v>7597373.5621624505</v>
      </c>
      <c r="L15" s="22">
        <f t="shared" si="5"/>
        <v>76.099006569380549</v>
      </c>
    </row>
    <row r="16" spans="1:13" x14ac:dyDescent="0.2">
      <c r="A16" s="18">
        <v>7</v>
      </c>
      <c r="B16" s="12">
        <v>0</v>
      </c>
      <c r="C16" s="10">
        <v>693</v>
      </c>
      <c r="D16" s="10">
        <v>705</v>
      </c>
      <c r="E16" s="56" t="s">
        <v>26</v>
      </c>
      <c r="F16" s="20">
        <f t="shared" si="2"/>
        <v>0</v>
      </c>
      <c r="G16" s="20">
        <f t="shared" si="0"/>
        <v>0</v>
      </c>
      <c r="H16" s="15">
        <f t="shared" si="6"/>
        <v>99835.384253483222</v>
      </c>
      <c r="I16" s="15">
        <f t="shared" si="3"/>
        <v>0</v>
      </c>
      <c r="J16" s="15">
        <f t="shared" si="1"/>
        <v>99835.384253483222</v>
      </c>
      <c r="K16" s="15">
        <f t="shared" si="4"/>
        <v>7497538.1779089672</v>
      </c>
      <c r="L16" s="22">
        <f t="shared" si="5"/>
        <v>75.099006569380549</v>
      </c>
    </row>
    <row r="17" spans="1:12" x14ac:dyDescent="0.2">
      <c r="A17" s="18">
        <v>8</v>
      </c>
      <c r="B17" s="12">
        <v>0</v>
      </c>
      <c r="C17" s="10">
        <v>683</v>
      </c>
      <c r="D17" s="10">
        <v>705</v>
      </c>
      <c r="E17" s="56" t="s">
        <v>26</v>
      </c>
      <c r="F17" s="20">
        <f t="shared" si="2"/>
        <v>0</v>
      </c>
      <c r="G17" s="20">
        <f t="shared" si="0"/>
        <v>0</v>
      </c>
      <c r="H17" s="15">
        <f t="shared" si="6"/>
        <v>99835.384253483222</v>
      </c>
      <c r="I17" s="15">
        <f t="shared" si="3"/>
        <v>0</v>
      </c>
      <c r="J17" s="15">
        <f t="shared" si="1"/>
        <v>99835.384253483222</v>
      </c>
      <c r="K17" s="15">
        <f t="shared" si="4"/>
        <v>7397702.793655484</v>
      </c>
      <c r="L17" s="22">
        <f t="shared" si="5"/>
        <v>74.099006569380549</v>
      </c>
    </row>
    <row r="18" spans="1:12" x14ac:dyDescent="0.2">
      <c r="A18" s="18">
        <v>9</v>
      </c>
      <c r="B18" s="10">
        <v>0</v>
      </c>
      <c r="C18" s="10">
        <v>726</v>
      </c>
      <c r="D18" s="10">
        <v>687</v>
      </c>
      <c r="E18" s="56" t="s">
        <v>26</v>
      </c>
      <c r="F18" s="20">
        <f t="shared" si="2"/>
        <v>0</v>
      </c>
      <c r="G18" s="20">
        <f t="shared" si="0"/>
        <v>0</v>
      </c>
      <c r="H18" s="15">
        <f t="shared" si="6"/>
        <v>99835.384253483222</v>
      </c>
      <c r="I18" s="15">
        <f t="shared" si="3"/>
        <v>0</v>
      </c>
      <c r="J18" s="15">
        <f t="shared" si="1"/>
        <v>99835.384253483222</v>
      </c>
      <c r="K18" s="15">
        <f t="shared" si="4"/>
        <v>7297867.4094020007</v>
      </c>
      <c r="L18" s="22">
        <f t="shared" si="5"/>
        <v>73.099006569380535</v>
      </c>
    </row>
    <row r="19" spans="1:12" x14ac:dyDescent="0.2">
      <c r="A19" s="18">
        <v>10</v>
      </c>
      <c r="B19" s="12">
        <v>0</v>
      </c>
      <c r="C19" s="10">
        <v>641</v>
      </c>
      <c r="D19" s="10">
        <v>740</v>
      </c>
      <c r="E19" s="56" t="s">
        <v>26</v>
      </c>
      <c r="F19" s="20">
        <f t="shared" si="2"/>
        <v>0</v>
      </c>
      <c r="G19" s="20">
        <f t="shared" si="0"/>
        <v>0</v>
      </c>
      <c r="H19" s="15">
        <f t="shared" si="6"/>
        <v>99835.384253483222</v>
      </c>
      <c r="I19" s="15">
        <f t="shared" si="3"/>
        <v>0</v>
      </c>
      <c r="J19" s="15">
        <f t="shared" si="1"/>
        <v>99835.384253483222</v>
      </c>
      <c r="K19" s="15">
        <f t="shared" si="4"/>
        <v>7198032.0251485175</v>
      </c>
      <c r="L19" s="22">
        <f t="shared" si="5"/>
        <v>72.099006569380535</v>
      </c>
    </row>
    <row r="20" spans="1:12" x14ac:dyDescent="0.2">
      <c r="A20" s="18">
        <v>11</v>
      </c>
      <c r="B20" s="12">
        <v>0</v>
      </c>
      <c r="C20" s="10">
        <v>662</v>
      </c>
      <c r="D20" s="10">
        <v>657</v>
      </c>
      <c r="E20" s="56" t="s">
        <v>26</v>
      </c>
      <c r="F20" s="20">
        <f t="shared" si="2"/>
        <v>0</v>
      </c>
      <c r="G20" s="20">
        <f t="shared" si="0"/>
        <v>0</v>
      </c>
      <c r="H20" s="15">
        <f t="shared" si="6"/>
        <v>99835.384253483222</v>
      </c>
      <c r="I20" s="15">
        <f t="shared" si="3"/>
        <v>0</v>
      </c>
      <c r="J20" s="15">
        <f t="shared" si="1"/>
        <v>99835.384253483222</v>
      </c>
      <c r="K20" s="15">
        <f t="shared" si="4"/>
        <v>7098196.6408950342</v>
      </c>
      <c r="L20" s="22">
        <f t="shared" si="5"/>
        <v>71.099006569380535</v>
      </c>
    </row>
    <row r="21" spans="1:12" x14ac:dyDescent="0.2">
      <c r="A21" s="18">
        <v>12</v>
      </c>
      <c r="B21" s="12">
        <v>0</v>
      </c>
      <c r="C21" s="10">
        <v>609</v>
      </c>
      <c r="D21" s="10">
        <v>668</v>
      </c>
      <c r="E21" s="56" t="s">
        <v>26</v>
      </c>
      <c r="F21" s="20">
        <f t="shared" si="2"/>
        <v>0</v>
      </c>
      <c r="G21" s="20">
        <f t="shared" si="0"/>
        <v>0</v>
      </c>
      <c r="H21" s="15">
        <f t="shared" si="6"/>
        <v>99835.384253483222</v>
      </c>
      <c r="I21" s="15">
        <f t="shared" si="3"/>
        <v>0</v>
      </c>
      <c r="J21" s="15">
        <f t="shared" si="1"/>
        <v>99835.384253483222</v>
      </c>
      <c r="K21" s="15">
        <f t="shared" si="4"/>
        <v>6998361.2566415509</v>
      </c>
      <c r="L21" s="22">
        <f t="shared" si="5"/>
        <v>70.099006569380535</v>
      </c>
    </row>
    <row r="22" spans="1:12" x14ac:dyDescent="0.2">
      <c r="A22" s="18">
        <v>13</v>
      </c>
      <c r="B22" s="12">
        <v>0</v>
      </c>
      <c r="C22" s="10">
        <v>670</v>
      </c>
      <c r="D22" s="10">
        <v>617</v>
      </c>
      <c r="E22" s="56" t="s">
        <v>26</v>
      </c>
      <c r="F22" s="20">
        <f t="shared" si="2"/>
        <v>0</v>
      </c>
      <c r="G22" s="20">
        <f t="shared" si="0"/>
        <v>0</v>
      </c>
      <c r="H22" s="15">
        <f t="shared" si="6"/>
        <v>99835.384253483222</v>
      </c>
      <c r="I22" s="15">
        <f t="shared" si="3"/>
        <v>0</v>
      </c>
      <c r="J22" s="15">
        <f t="shared" si="1"/>
        <v>99835.384253483222</v>
      </c>
      <c r="K22" s="15">
        <f t="shared" si="4"/>
        <v>6898525.8723880677</v>
      </c>
      <c r="L22" s="22">
        <f t="shared" si="5"/>
        <v>69.099006569380535</v>
      </c>
    </row>
    <row r="23" spans="1:12" x14ac:dyDescent="0.2">
      <c r="A23" s="18">
        <v>14</v>
      </c>
      <c r="B23" s="12">
        <v>0</v>
      </c>
      <c r="C23" s="10">
        <v>586</v>
      </c>
      <c r="D23" s="10">
        <v>681</v>
      </c>
      <c r="E23" s="56" t="s">
        <v>26</v>
      </c>
      <c r="F23" s="20">
        <f t="shared" si="2"/>
        <v>0</v>
      </c>
      <c r="G23" s="20">
        <f t="shared" si="0"/>
        <v>0</v>
      </c>
      <c r="H23" s="15">
        <f t="shared" si="6"/>
        <v>99835.384253483222</v>
      </c>
      <c r="I23" s="15">
        <f t="shared" si="3"/>
        <v>0</v>
      </c>
      <c r="J23" s="15">
        <f t="shared" si="1"/>
        <v>99835.384253483222</v>
      </c>
      <c r="K23" s="15">
        <f t="shared" si="4"/>
        <v>6798690.4881345844</v>
      </c>
      <c r="L23" s="22">
        <f t="shared" si="5"/>
        <v>68.099006569380535</v>
      </c>
    </row>
    <row r="24" spans="1:12" x14ac:dyDescent="0.2">
      <c r="A24" s="18">
        <v>15</v>
      </c>
      <c r="B24" s="12">
        <v>1</v>
      </c>
      <c r="C24" s="10">
        <v>576</v>
      </c>
      <c r="D24" s="10">
        <v>597</v>
      </c>
      <c r="E24" s="56" t="s">
        <v>27</v>
      </c>
      <c r="F24" s="20">
        <f t="shared" si="2"/>
        <v>1.7050298380221654E-3</v>
      </c>
      <c r="G24" s="20">
        <f t="shared" si="0"/>
        <v>1.7044486108743822E-3</v>
      </c>
      <c r="H24" s="15">
        <f t="shared" si="6"/>
        <v>99835.384253483222</v>
      </c>
      <c r="I24" s="15">
        <f t="shared" si="3"/>
        <v>170.16428200695964</v>
      </c>
      <c r="J24" s="15">
        <f t="shared" si="1"/>
        <v>99801.351397081831</v>
      </c>
      <c r="K24" s="15">
        <f t="shared" si="4"/>
        <v>6698855.1038811011</v>
      </c>
      <c r="L24" s="22">
        <f t="shared" si="5"/>
        <v>67.099006569380535</v>
      </c>
    </row>
    <row r="25" spans="1:12" x14ac:dyDescent="0.2">
      <c r="A25" s="18">
        <v>16</v>
      </c>
      <c r="B25" s="12">
        <v>1</v>
      </c>
      <c r="C25" s="10">
        <v>601</v>
      </c>
      <c r="D25" s="10">
        <v>579</v>
      </c>
      <c r="E25" s="56" t="s">
        <v>28</v>
      </c>
      <c r="F25" s="20">
        <f t="shared" si="2"/>
        <v>1.6949152542372881E-3</v>
      </c>
      <c r="G25" s="20">
        <f t="shared" si="0"/>
        <v>1.6933112006270669E-3</v>
      </c>
      <c r="H25" s="15">
        <f t="shared" si="6"/>
        <v>99665.219971476268</v>
      </c>
      <c r="I25" s="15">
        <f t="shared" si="3"/>
        <v>168.7642332906612</v>
      </c>
      <c r="J25" s="15">
        <f t="shared" si="1"/>
        <v>99570.897641490126</v>
      </c>
      <c r="K25" s="15">
        <f t="shared" si="4"/>
        <v>6599053.7524840189</v>
      </c>
      <c r="L25" s="22">
        <f t="shared" si="5"/>
        <v>66.2122027561133</v>
      </c>
    </row>
    <row r="26" spans="1:12" x14ac:dyDescent="0.2">
      <c r="A26" s="18">
        <v>17</v>
      </c>
      <c r="B26" s="12">
        <v>0</v>
      </c>
      <c r="C26" s="10">
        <v>586</v>
      </c>
      <c r="D26" s="10">
        <v>603</v>
      </c>
      <c r="E26" s="56" t="s">
        <v>26</v>
      </c>
      <c r="F26" s="20">
        <f t="shared" si="2"/>
        <v>0</v>
      </c>
      <c r="G26" s="20">
        <f t="shared" si="0"/>
        <v>0</v>
      </c>
      <c r="H26" s="15">
        <f t="shared" si="6"/>
        <v>99496.455738185614</v>
      </c>
      <c r="I26" s="15">
        <f t="shared" si="3"/>
        <v>0</v>
      </c>
      <c r="J26" s="15">
        <f t="shared" si="1"/>
        <v>99496.455738185614</v>
      </c>
      <c r="K26" s="15">
        <f t="shared" si="4"/>
        <v>6499482.8548425287</v>
      </c>
      <c r="L26" s="22">
        <f t="shared" si="5"/>
        <v>65.323762606632229</v>
      </c>
    </row>
    <row r="27" spans="1:12" x14ac:dyDescent="0.2">
      <c r="A27" s="18">
        <v>18</v>
      </c>
      <c r="B27" s="12">
        <v>0</v>
      </c>
      <c r="C27" s="10">
        <v>576</v>
      </c>
      <c r="D27" s="10">
        <v>601</v>
      </c>
      <c r="E27" s="56" t="s">
        <v>26</v>
      </c>
      <c r="F27" s="20">
        <f t="shared" si="2"/>
        <v>0</v>
      </c>
      <c r="G27" s="20">
        <f t="shared" si="0"/>
        <v>0</v>
      </c>
      <c r="H27" s="15">
        <f t="shared" si="6"/>
        <v>99496.455738185614</v>
      </c>
      <c r="I27" s="15">
        <f t="shared" si="3"/>
        <v>0</v>
      </c>
      <c r="J27" s="15">
        <f t="shared" si="1"/>
        <v>99496.455738185614</v>
      </c>
      <c r="K27" s="15">
        <f t="shared" si="4"/>
        <v>6399986.3991043428</v>
      </c>
      <c r="L27" s="22">
        <f t="shared" si="5"/>
        <v>64.323762606632229</v>
      </c>
    </row>
    <row r="28" spans="1:12" x14ac:dyDescent="0.2">
      <c r="A28" s="18">
        <v>19</v>
      </c>
      <c r="B28" s="12">
        <v>0</v>
      </c>
      <c r="C28" s="10">
        <v>564</v>
      </c>
      <c r="D28" s="10">
        <v>585</v>
      </c>
      <c r="E28" s="56" t="s">
        <v>26</v>
      </c>
      <c r="F28" s="20">
        <f t="shared" si="2"/>
        <v>0</v>
      </c>
      <c r="G28" s="20">
        <f t="shared" si="0"/>
        <v>0</v>
      </c>
      <c r="H28" s="15">
        <f t="shared" si="6"/>
        <v>99496.455738185614</v>
      </c>
      <c r="I28" s="15">
        <f t="shared" si="3"/>
        <v>0</v>
      </c>
      <c r="J28" s="15">
        <f t="shared" si="1"/>
        <v>99496.455738185614</v>
      </c>
      <c r="K28" s="15">
        <f t="shared" si="4"/>
        <v>6300489.9433661569</v>
      </c>
      <c r="L28" s="22">
        <f t="shared" si="5"/>
        <v>63.323762606632229</v>
      </c>
    </row>
    <row r="29" spans="1:12" x14ac:dyDescent="0.2">
      <c r="A29" s="18">
        <v>20</v>
      </c>
      <c r="B29" s="12">
        <v>0</v>
      </c>
      <c r="C29" s="10">
        <v>584</v>
      </c>
      <c r="D29" s="10">
        <v>565</v>
      </c>
      <c r="E29" s="56" t="s">
        <v>26</v>
      </c>
      <c r="F29" s="20">
        <f t="shared" si="2"/>
        <v>0</v>
      </c>
      <c r="G29" s="20">
        <f t="shared" si="0"/>
        <v>0</v>
      </c>
      <c r="H29" s="15">
        <f t="shared" si="6"/>
        <v>99496.455738185614</v>
      </c>
      <c r="I29" s="15">
        <f t="shared" si="3"/>
        <v>0</v>
      </c>
      <c r="J29" s="15">
        <f t="shared" si="1"/>
        <v>99496.455738185614</v>
      </c>
      <c r="K29" s="15">
        <f t="shared" si="4"/>
        <v>6200993.487627971</v>
      </c>
      <c r="L29" s="22">
        <f t="shared" si="5"/>
        <v>62.323762606632229</v>
      </c>
    </row>
    <row r="30" spans="1:12" x14ac:dyDescent="0.2">
      <c r="A30" s="18">
        <v>21</v>
      </c>
      <c r="B30" s="12">
        <v>0</v>
      </c>
      <c r="C30" s="10">
        <v>609</v>
      </c>
      <c r="D30" s="10">
        <v>591</v>
      </c>
      <c r="E30" s="56" t="s">
        <v>26</v>
      </c>
      <c r="F30" s="20">
        <f t="shared" si="2"/>
        <v>0</v>
      </c>
      <c r="G30" s="20">
        <f t="shared" si="0"/>
        <v>0</v>
      </c>
      <c r="H30" s="15">
        <f t="shared" si="6"/>
        <v>99496.455738185614</v>
      </c>
      <c r="I30" s="15">
        <f t="shared" si="3"/>
        <v>0</v>
      </c>
      <c r="J30" s="15">
        <f t="shared" si="1"/>
        <v>99496.455738185614</v>
      </c>
      <c r="K30" s="15">
        <f t="shared" si="4"/>
        <v>6101497.0318897851</v>
      </c>
      <c r="L30" s="22">
        <f t="shared" si="5"/>
        <v>61.323762606632222</v>
      </c>
    </row>
    <row r="31" spans="1:12" x14ac:dyDescent="0.2">
      <c r="A31" s="18">
        <v>22</v>
      </c>
      <c r="B31" s="10">
        <v>0</v>
      </c>
      <c r="C31" s="10">
        <v>610</v>
      </c>
      <c r="D31" s="10">
        <v>636</v>
      </c>
      <c r="E31" s="56" t="s">
        <v>26</v>
      </c>
      <c r="F31" s="20">
        <f t="shared" si="2"/>
        <v>0</v>
      </c>
      <c r="G31" s="20">
        <f t="shared" si="0"/>
        <v>0</v>
      </c>
      <c r="H31" s="15">
        <f t="shared" si="6"/>
        <v>99496.455738185614</v>
      </c>
      <c r="I31" s="15">
        <f t="shared" si="3"/>
        <v>0</v>
      </c>
      <c r="J31" s="15">
        <f t="shared" si="1"/>
        <v>99496.455738185614</v>
      </c>
      <c r="K31" s="15">
        <f t="shared" si="4"/>
        <v>6002000.5761515992</v>
      </c>
      <c r="L31" s="22">
        <f t="shared" si="5"/>
        <v>60.323762606632222</v>
      </c>
    </row>
    <row r="32" spans="1:12" x14ac:dyDescent="0.2">
      <c r="A32" s="18">
        <v>23</v>
      </c>
      <c r="B32" s="12">
        <v>0</v>
      </c>
      <c r="C32" s="10">
        <v>631</v>
      </c>
      <c r="D32" s="10">
        <v>606</v>
      </c>
      <c r="E32" s="56" t="s">
        <v>26</v>
      </c>
      <c r="F32" s="20">
        <f t="shared" si="2"/>
        <v>0</v>
      </c>
      <c r="G32" s="20">
        <f t="shared" si="0"/>
        <v>0</v>
      </c>
      <c r="H32" s="15">
        <f t="shared" si="6"/>
        <v>99496.455738185614</v>
      </c>
      <c r="I32" s="15">
        <f t="shared" si="3"/>
        <v>0</v>
      </c>
      <c r="J32" s="15">
        <f t="shared" si="1"/>
        <v>99496.455738185614</v>
      </c>
      <c r="K32" s="15">
        <f t="shared" si="4"/>
        <v>5902504.1204134133</v>
      </c>
      <c r="L32" s="22">
        <f t="shared" si="5"/>
        <v>59.323762606632215</v>
      </c>
    </row>
    <row r="33" spans="1:12" x14ac:dyDescent="0.2">
      <c r="A33" s="18">
        <v>24</v>
      </c>
      <c r="B33" s="12">
        <v>0</v>
      </c>
      <c r="C33" s="10">
        <v>585</v>
      </c>
      <c r="D33" s="10">
        <v>645</v>
      </c>
      <c r="E33" s="56" t="s">
        <v>26</v>
      </c>
      <c r="F33" s="20">
        <f t="shared" si="2"/>
        <v>0</v>
      </c>
      <c r="G33" s="20">
        <f t="shared" si="0"/>
        <v>0</v>
      </c>
      <c r="H33" s="15">
        <f t="shared" si="6"/>
        <v>99496.455738185614</v>
      </c>
      <c r="I33" s="15">
        <f t="shared" si="3"/>
        <v>0</v>
      </c>
      <c r="J33" s="15">
        <f t="shared" si="1"/>
        <v>99496.455738185614</v>
      </c>
      <c r="K33" s="15">
        <f t="shared" si="4"/>
        <v>5803007.6646752274</v>
      </c>
      <c r="L33" s="22">
        <f t="shared" si="5"/>
        <v>58.323762606632215</v>
      </c>
    </row>
    <row r="34" spans="1:12" x14ac:dyDescent="0.2">
      <c r="A34" s="18">
        <v>25</v>
      </c>
      <c r="B34" s="10">
        <v>0</v>
      </c>
      <c r="C34" s="10">
        <v>610</v>
      </c>
      <c r="D34" s="10">
        <v>585</v>
      </c>
      <c r="E34" s="56" t="s">
        <v>26</v>
      </c>
      <c r="F34" s="20">
        <f t="shared" si="2"/>
        <v>0</v>
      </c>
      <c r="G34" s="20">
        <f t="shared" si="0"/>
        <v>0</v>
      </c>
      <c r="H34" s="15">
        <f t="shared" si="6"/>
        <v>99496.455738185614</v>
      </c>
      <c r="I34" s="15">
        <f t="shared" si="3"/>
        <v>0</v>
      </c>
      <c r="J34" s="15">
        <f t="shared" si="1"/>
        <v>99496.455738185614</v>
      </c>
      <c r="K34" s="15">
        <f t="shared" si="4"/>
        <v>5703511.2089370415</v>
      </c>
      <c r="L34" s="22">
        <f t="shared" si="5"/>
        <v>57.323762606632215</v>
      </c>
    </row>
    <row r="35" spans="1:12" x14ac:dyDescent="0.2">
      <c r="A35" s="18">
        <v>26</v>
      </c>
      <c r="B35" s="12">
        <v>0</v>
      </c>
      <c r="C35" s="10">
        <v>655</v>
      </c>
      <c r="D35" s="10">
        <v>610</v>
      </c>
      <c r="E35" s="56" t="s">
        <v>26</v>
      </c>
      <c r="F35" s="20">
        <f t="shared" si="2"/>
        <v>0</v>
      </c>
      <c r="G35" s="20">
        <f t="shared" si="0"/>
        <v>0</v>
      </c>
      <c r="H35" s="15">
        <f t="shared" si="6"/>
        <v>99496.455738185614</v>
      </c>
      <c r="I35" s="15">
        <f t="shared" si="3"/>
        <v>0</v>
      </c>
      <c r="J35" s="15">
        <f t="shared" si="1"/>
        <v>99496.455738185614</v>
      </c>
      <c r="K35" s="15">
        <f t="shared" si="4"/>
        <v>5604014.7531988556</v>
      </c>
      <c r="L35" s="22">
        <f t="shared" si="5"/>
        <v>56.323762606632208</v>
      </c>
    </row>
    <row r="36" spans="1:12" x14ac:dyDescent="0.2">
      <c r="A36" s="18">
        <v>27</v>
      </c>
      <c r="B36" s="12">
        <v>0</v>
      </c>
      <c r="C36" s="10">
        <v>728</v>
      </c>
      <c r="D36" s="10">
        <v>667</v>
      </c>
      <c r="E36" s="56" t="s">
        <v>26</v>
      </c>
      <c r="F36" s="20">
        <f t="shared" si="2"/>
        <v>0</v>
      </c>
      <c r="G36" s="20">
        <f t="shared" si="0"/>
        <v>0</v>
      </c>
      <c r="H36" s="15">
        <f t="shared" si="6"/>
        <v>99496.455738185614</v>
      </c>
      <c r="I36" s="15">
        <f t="shared" si="3"/>
        <v>0</v>
      </c>
      <c r="J36" s="15">
        <f t="shared" si="1"/>
        <v>99496.455738185614</v>
      </c>
      <c r="K36" s="15">
        <f t="shared" si="4"/>
        <v>5504518.2974606697</v>
      </c>
      <c r="L36" s="22">
        <f t="shared" si="5"/>
        <v>55.323762606632208</v>
      </c>
    </row>
    <row r="37" spans="1:12" x14ac:dyDescent="0.2">
      <c r="A37" s="18">
        <v>28</v>
      </c>
      <c r="B37" s="12">
        <v>0</v>
      </c>
      <c r="C37" s="10">
        <v>722</v>
      </c>
      <c r="D37" s="10">
        <v>710</v>
      </c>
      <c r="E37" s="56" t="s">
        <v>26</v>
      </c>
      <c r="F37" s="20">
        <f t="shared" si="2"/>
        <v>0</v>
      </c>
      <c r="G37" s="20">
        <f t="shared" si="0"/>
        <v>0</v>
      </c>
      <c r="H37" s="15">
        <f t="shared" si="6"/>
        <v>99496.455738185614</v>
      </c>
      <c r="I37" s="15">
        <f t="shared" si="3"/>
        <v>0</v>
      </c>
      <c r="J37" s="15">
        <f t="shared" si="1"/>
        <v>99496.455738185614</v>
      </c>
      <c r="K37" s="15">
        <f t="shared" si="4"/>
        <v>5405021.8417224837</v>
      </c>
      <c r="L37" s="22">
        <f t="shared" si="5"/>
        <v>54.323762606632201</v>
      </c>
    </row>
    <row r="38" spans="1:12" x14ac:dyDescent="0.2">
      <c r="A38" s="18">
        <v>29</v>
      </c>
      <c r="B38" s="10">
        <v>0</v>
      </c>
      <c r="C38" s="10">
        <v>807</v>
      </c>
      <c r="D38" s="10">
        <v>735</v>
      </c>
      <c r="E38" s="56" t="s">
        <v>26</v>
      </c>
      <c r="F38" s="20">
        <f t="shared" si="2"/>
        <v>0</v>
      </c>
      <c r="G38" s="20">
        <f t="shared" si="0"/>
        <v>0</v>
      </c>
      <c r="H38" s="15">
        <f t="shared" si="6"/>
        <v>99496.455738185614</v>
      </c>
      <c r="I38" s="15">
        <f t="shared" si="3"/>
        <v>0</v>
      </c>
      <c r="J38" s="15">
        <f t="shared" si="1"/>
        <v>99496.455738185614</v>
      </c>
      <c r="K38" s="15">
        <f t="shared" si="4"/>
        <v>5305525.3859842978</v>
      </c>
      <c r="L38" s="22">
        <f t="shared" si="5"/>
        <v>53.323762606632201</v>
      </c>
    </row>
    <row r="39" spans="1:12" x14ac:dyDescent="0.2">
      <c r="A39" s="18">
        <v>30</v>
      </c>
      <c r="B39" s="10">
        <v>0</v>
      </c>
      <c r="C39" s="10">
        <v>805</v>
      </c>
      <c r="D39" s="10">
        <v>798</v>
      </c>
      <c r="E39" s="56" t="s">
        <v>26</v>
      </c>
      <c r="F39" s="20">
        <f t="shared" si="2"/>
        <v>0</v>
      </c>
      <c r="G39" s="20">
        <f t="shared" si="0"/>
        <v>0</v>
      </c>
      <c r="H39" s="15">
        <f t="shared" si="6"/>
        <v>99496.455738185614</v>
      </c>
      <c r="I39" s="15">
        <f t="shared" si="3"/>
        <v>0</v>
      </c>
      <c r="J39" s="15">
        <f t="shared" si="1"/>
        <v>99496.455738185614</v>
      </c>
      <c r="K39" s="15">
        <f t="shared" si="4"/>
        <v>5206028.9302461119</v>
      </c>
      <c r="L39" s="22">
        <f t="shared" si="5"/>
        <v>52.323762606632201</v>
      </c>
    </row>
    <row r="40" spans="1:12" x14ac:dyDescent="0.2">
      <c r="A40" s="18">
        <v>31</v>
      </c>
      <c r="B40" s="10">
        <v>1</v>
      </c>
      <c r="C40" s="10">
        <v>856</v>
      </c>
      <c r="D40" s="10">
        <v>787</v>
      </c>
      <c r="E40" s="56" t="s">
        <v>29</v>
      </c>
      <c r="F40" s="20">
        <f t="shared" si="2"/>
        <v>1.2172854534388314E-3</v>
      </c>
      <c r="G40" s="20">
        <f t="shared" si="0"/>
        <v>1.2164375749781711E-3</v>
      </c>
      <c r="H40" s="15">
        <f t="shared" si="6"/>
        <v>99496.455738185614</v>
      </c>
      <c r="I40" s="15">
        <f t="shared" si="3"/>
        <v>121.03122733708145</v>
      </c>
      <c r="J40" s="15">
        <f t="shared" si="1"/>
        <v>99427.153257412399</v>
      </c>
      <c r="K40" s="15">
        <f t="shared" si="4"/>
        <v>5106532.474507926</v>
      </c>
      <c r="L40" s="22">
        <f t="shared" si="5"/>
        <v>51.323762606632194</v>
      </c>
    </row>
    <row r="41" spans="1:12" x14ac:dyDescent="0.2">
      <c r="A41" s="18">
        <v>32</v>
      </c>
      <c r="B41" s="10">
        <v>0</v>
      </c>
      <c r="C41" s="10">
        <v>865</v>
      </c>
      <c r="D41" s="10">
        <v>854</v>
      </c>
      <c r="E41" s="56" t="s">
        <v>26</v>
      </c>
      <c r="F41" s="20">
        <f t="shared" si="2"/>
        <v>0</v>
      </c>
      <c r="G41" s="20">
        <f t="shared" si="0"/>
        <v>0</v>
      </c>
      <c r="H41" s="15">
        <f t="shared" si="6"/>
        <v>99375.424510848534</v>
      </c>
      <c r="I41" s="15">
        <f t="shared" si="3"/>
        <v>0</v>
      </c>
      <c r="J41" s="15">
        <f t="shared" si="1"/>
        <v>99375.424510848534</v>
      </c>
      <c r="K41" s="15">
        <f t="shared" si="4"/>
        <v>5007105.3212505132</v>
      </c>
      <c r="L41" s="22">
        <f t="shared" si="5"/>
        <v>50.385750258645707</v>
      </c>
    </row>
    <row r="42" spans="1:12" x14ac:dyDescent="0.2">
      <c r="A42" s="18">
        <v>33</v>
      </c>
      <c r="B42" s="10">
        <v>0</v>
      </c>
      <c r="C42" s="10">
        <v>870</v>
      </c>
      <c r="D42" s="10">
        <v>858</v>
      </c>
      <c r="E42" s="56" t="s">
        <v>26</v>
      </c>
      <c r="F42" s="20">
        <f t="shared" si="2"/>
        <v>0</v>
      </c>
      <c r="G42" s="20">
        <f t="shared" si="0"/>
        <v>0</v>
      </c>
      <c r="H42" s="15">
        <f t="shared" si="6"/>
        <v>99375.424510848534</v>
      </c>
      <c r="I42" s="15">
        <f t="shared" si="3"/>
        <v>0</v>
      </c>
      <c r="J42" s="15">
        <f t="shared" si="1"/>
        <v>99375.424510848534</v>
      </c>
      <c r="K42" s="15">
        <f t="shared" si="4"/>
        <v>4907729.8967396645</v>
      </c>
      <c r="L42" s="22">
        <f t="shared" si="5"/>
        <v>49.3857502586457</v>
      </c>
    </row>
    <row r="43" spans="1:12" x14ac:dyDescent="0.2">
      <c r="A43" s="18">
        <v>34</v>
      </c>
      <c r="B43" s="10">
        <v>0</v>
      </c>
      <c r="C43" s="10">
        <v>970</v>
      </c>
      <c r="D43" s="10">
        <v>866</v>
      </c>
      <c r="E43" s="56" t="s">
        <v>26</v>
      </c>
      <c r="F43" s="20">
        <f t="shared" si="2"/>
        <v>0</v>
      </c>
      <c r="G43" s="20">
        <f t="shared" si="0"/>
        <v>0</v>
      </c>
      <c r="H43" s="15">
        <f t="shared" si="6"/>
        <v>99375.424510848534</v>
      </c>
      <c r="I43" s="15">
        <f t="shared" si="3"/>
        <v>0</v>
      </c>
      <c r="J43" s="15">
        <f t="shared" si="1"/>
        <v>99375.424510848534</v>
      </c>
      <c r="K43" s="15">
        <f t="shared" si="4"/>
        <v>4808354.4722288158</v>
      </c>
      <c r="L43" s="22">
        <f t="shared" si="5"/>
        <v>48.3857502586457</v>
      </c>
    </row>
    <row r="44" spans="1:12" x14ac:dyDescent="0.2">
      <c r="A44" s="18">
        <v>35</v>
      </c>
      <c r="B44" s="10">
        <v>0</v>
      </c>
      <c r="C44" s="10">
        <v>994</v>
      </c>
      <c r="D44" s="10">
        <v>953</v>
      </c>
      <c r="E44" s="56" t="s">
        <v>26</v>
      </c>
      <c r="F44" s="20">
        <f t="shared" si="2"/>
        <v>0</v>
      </c>
      <c r="G44" s="20">
        <f t="shared" si="0"/>
        <v>0</v>
      </c>
      <c r="H44" s="15">
        <f t="shared" si="6"/>
        <v>99375.424510848534</v>
      </c>
      <c r="I44" s="15">
        <f t="shared" si="3"/>
        <v>0</v>
      </c>
      <c r="J44" s="15">
        <f t="shared" si="1"/>
        <v>99375.424510848534</v>
      </c>
      <c r="K44" s="15">
        <f t="shared" si="4"/>
        <v>4708979.0477179671</v>
      </c>
      <c r="L44" s="22">
        <f t="shared" si="5"/>
        <v>47.3857502586457</v>
      </c>
    </row>
    <row r="45" spans="1:12" x14ac:dyDescent="0.2">
      <c r="A45" s="18">
        <v>36</v>
      </c>
      <c r="B45" s="10">
        <v>0</v>
      </c>
      <c r="C45" s="10">
        <v>1043</v>
      </c>
      <c r="D45" s="10">
        <v>996</v>
      </c>
      <c r="E45" s="56" t="s">
        <v>26</v>
      </c>
      <c r="F45" s="20">
        <f t="shared" si="2"/>
        <v>0</v>
      </c>
      <c r="G45" s="20">
        <f t="shared" si="0"/>
        <v>0</v>
      </c>
      <c r="H45" s="15">
        <f t="shared" si="6"/>
        <v>99375.424510848534</v>
      </c>
      <c r="I45" s="15">
        <f t="shared" si="3"/>
        <v>0</v>
      </c>
      <c r="J45" s="15">
        <f t="shared" si="1"/>
        <v>99375.424510848534</v>
      </c>
      <c r="K45" s="15">
        <f t="shared" si="4"/>
        <v>4609603.6232071184</v>
      </c>
      <c r="L45" s="22">
        <f t="shared" si="5"/>
        <v>46.3857502586457</v>
      </c>
    </row>
    <row r="46" spans="1:12" x14ac:dyDescent="0.2">
      <c r="A46" s="18">
        <v>37</v>
      </c>
      <c r="B46" s="10">
        <v>0</v>
      </c>
      <c r="C46" s="10">
        <v>1075</v>
      </c>
      <c r="D46" s="10">
        <v>1049</v>
      </c>
      <c r="E46" s="56" t="s">
        <v>26</v>
      </c>
      <c r="F46" s="20">
        <f t="shared" si="2"/>
        <v>0</v>
      </c>
      <c r="G46" s="20">
        <f t="shared" si="0"/>
        <v>0</v>
      </c>
      <c r="H46" s="15">
        <f t="shared" si="6"/>
        <v>99375.424510848534</v>
      </c>
      <c r="I46" s="15">
        <f t="shared" si="3"/>
        <v>0</v>
      </c>
      <c r="J46" s="15">
        <f t="shared" si="1"/>
        <v>99375.424510848534</v>
      </c>
      <c r="K46" s="15">
        <f t="shared" si="4"/>
        <v>4510228.1986962697</v>
      </c>
      <c r="L46" s="22">
        <f t="shared" si="5"/>
        <v>45.385750258645693</v>
      </c>
    </row>
    <row r="47" spans="1:12" x14ac:dyDescent="0.2">
      <c r="A47" s="18">
        <v>38</v>
      </c>
      <c r="B47" s="10">
        <v>0</v>
      </c>
      <c r="C47" s="10">
        <v>1074</v>
      </c>
      <c r="D47" s="10">
        <v>1076</v>
      </c>
      <c r="E47" s="56" t="s">
        <v>26</v>
      </c>
      <c r="F47" s="20">
        <f t="shared" si="2"/>
        <v>0</v>
      </c>
      <c r="G47" s="20">
        <f t="shared" si="0"/>
        <v>0</v>
      </c>
      <c r="H47" s="15">
        <f t="shared" si="6"/>
        <v>99375.424510848534</v>
      </c>
      <c r="I47" s="15">
        <f t="shared" si="3"/>
        <v>0</v>
      </c>
      <c r="J47" s="15">
        <f t="shared" si="1"/>
        <v>99375.424510848534</v>
      </c>
      <c r="K47" s="15">
        <f t="shared" si="4"/>
        <v>4410852.7741854209</v>
      </c>
      <c r="L47" s="22">
        <f t="shared" si="5"/>
        <v>44.385750258645693</v>
      </c>
    </row>
    <row r="48" spans="1:12" x14ac:dyDescent="0.2">
      <c r="A48" s="18">
        <v>39</v>
      </c>
      <c r="B48" s="10">
        <v>0</v>
      </c>
      <c r="C48" s="10">
        <v>1056</v>
      </c>
      <c r="D48" s="10">
        <v>1068</v>
      </c>
      <c r="E48" s="56" t="s">
        <v>26</v>
      </c>
      <c r="F48" s="20">
        <f t="shared" si="2"/>
        <v>0</v>
      </c>
      <c r="G48" s="20">
        <f t="shared" si="0"/>
        <v>0</v>
      </c>
      <c r="H48" s="15">
        <f t="shared" si="6"/>
        <v>99375.424510848534</v>
      </c>
      <c r="I48" s="15">
        <f t="shared" si="3"/>
        <v>0</v>
      </c>
      <c r="J48" s="15">
        <f t="shared" si="1"/>
        <v>99375.424510848534</v>
      </c>
      <c r="K48" s="15">
        <f t="shared" si="4"/>
        <v>4311477.3496745722</v>
      </c>
      <c r="L48" s="22">
        <f t="shared" si="5"/>
        <v>43.385750258645693</v>
      </c>
    </row>
    <row r="49" spans="1:12" x14ac:dyDescent="0.2">
      <c r="A49" s="18">
        <v>40</v>
      </c>
      <c r="B49" s="10">
        <v>1</v>
      </c>
      <c r="C49" s="10">
        <v>1062</v>
      </c>
      <c r="D49" s="10">
        <v>1070</v>
      </c>
      <c r="E49" s="56" t="s">
        <v>30</v>
      </c>
      <c r="F49" s="20">
        <f t="shared" si="2"/>
        <v>9.3808630393996248E-4</v>
      </c>
      <c r="G49" s="20">
        <f t="shared" si="0"/>
        <v>9.380332425848706E-4</v>
      </c>
      <c r="H49" s="15">
        <f t="shared" si="6"/>
        <v>99375.424510848534</v>
      </c>
      <c r="I49" s="15">
        <f t="shared" si="3"/>
        <v>93.217451687159283</v>
      </c>
      <c r="J49" s="15">
        <f t="shared" si="1"/>
        <v>99369.803498511799</v>
      </c>
      <c r="K49" s="15">
        <f t="shared" si="4"/>
        <v>4212101.9251637235</v>
      </c>
      <c r="L49" s="22">
        <f t="shared" si="5"/>
        <v>42.385750258645693</v>
      </c>
    </row>
    <row r="50" spans="1:12" x14ac:dyDescent="0.2">
      <c r="A50" s="18">
        <v>41</v>
      </c>
      <c r="B50" s="10">
        <v>0</v>
      </c>
      <c r="C50" s="10">
        <v>1004</v>
      </c>
      <c r="D50" s="10">
        <v>1057</v>
      </c>
      <c r="E50" s="56" t="s">
        <v>26</v>
      </c>
      <c r="F50" s="20">
        <f t="shared" si="2"/>
        <v>0</v>
      </c>
      <c r="G50" s="20">
        <f t="shared" si="0"/>
        <v>0</v>
      </c>
      <c r="H50" s="15">
        <f t="shared" si="6"/>
        <v>99282.207059161374</v>
      </c>
      <c r="I50" s="15">
        <f t="shared" si="3"/>
        <v>0</v>
      </c>
      <c r="J50" s="15">
        <f t="shared" si="1"/>
        <v>99282.207059161374</v>
      </c>
      <c r="K50" s="15">
        <f t="shared" si="4"/>
        <v>4112732.1216652119</v>
      </c>
      <c r="L50" s="22">
        <f t="shared" si="5"/>
        <v>41.424664534446457</v>
      </c>
    </row>
    <row r="51" spans="1:12" x14ac:dyDescent="0.2">
      <c r="A51" s="18">
        <v>42</v>
      </c>
      <c r="B51" s="10">
        <v>0</v>
      </c>
      <c r="C51" s="10">
        <v>985</v>
      </c>
      <c r="D51" s="10">
        <v>1009</v>
      </c>
      <c r="E51" s="56" t="s">
        <v>26</v>
      </c>
      <c r="F51" s="20">
        <f t="shared" si="2"/>
        <v>0</v>
      </c>
      <c r="G51" s="20">
        <f t="shared" si="0"/>
        <v>0</v>
      </c>
      <c r="H51" s="15">
        <f t="shared" si="6"/>
        <v>99282.207059161374</v>
      </c>
      <c r="I51" s="15">
        <f t="shared" si="3"/>
        <v>0</v>
      </c>
      <c r="J51" s="15">
        <f t="shared" si="1"/>
        <v>99282.207059161374</v>
      </c>
      <c r="K51" s="15">
        <f t="shared" si="4"/>
        <v>4013449.9146060506</v>
      </c>
      <c r="L51" s="22">
        <f t="shared" si="5"/>
        <v>40.424664534446457</v>
      </c>
    </row>
    <row r="52" spans="1:12" x14ac:dyDescent="0.2">
      <c r="A52" s="18">
        <v>43</v>
      </c>
      <c r="B52" s="10">
        <v>0</v>
      </c>
      <c r="C52" s="10">
        <v>924</v>
      </c>
      <c r="D52" s="10">
        <v>973</v>
      </c>
      <c r="E52" s="56" t="s">
        <v>26</v>
      </c>
      <c r="F52" s="20">
        <f t="shared" si="2"/>
        <v>0</v>
      </c>
      <c r="G52" s="20">
        <f t="shared" si="0"/>
        <v>0</v>
      </c>
      <c r="H52" s="15">
        <f t="shared" si="6"/>
        <v>99282.207059161374</v>
      </c>
      <c r="I52" s="15">
        <f t="shared" si="3"/>
        <v>0</v>
      </c>
      <c r="J52" s="15">
        <f t="shared" si="1"/>
        <v>99282.207059161374</v>
      </c>
      <c r="K52" s="15">
        <f t="shared" si="4"/>
        <v>3914167.7075468893</v>
      </c>
      <c r="L52" s="22">
        <f t="shared" si="5"/>
        <v>39.424664534446457</v>
      </c>
    </row>
    <row r="53" spans="1:12" x14ac:dyDescent="0.2">
      <c r="A53" s="18">
        <v>44</v>
      </c>
      <c r="B53" s="10">
        <v>1</v>
      </c>
      <c r="C53" s="10">
        <v>920</v>
      </c>
      <c r="D53" s="10">
        <v>920</v>
      </c>
      <c r="E53" s="56" t="s">
        <v>31</v>
      </c>
      <c r="F53" s="20">
        <f t="shared" si="2"/>
        <v>1.0869565217391304E-3</v>
      </c>
      <c r="G53" s="20">
        <f t="shared" si="0"/>
        <v>1.0867396463053677E-3</v>
      </c>
      <c r="H53" s="15">
        <f t="shared" si="6"/>
        <v>99282.207059161374</v>
      </c>
      <c r="I53" s="15">
        <f t="shared" si="3"/>
        <v>107.89391058388931</v>
      </c>
      <c r="J53" s="15">
        <f t="shared" si="1"/>
        <v>99262.397737178166</v>
      </c>
      <c r="K53" s="15">
        <f t="shared" si="4"/>
        <v>3814885.500487728</v>
      </c>
      <c r="L53" s="22">
        <f t="shared" si="5"/>
        <v>38.424664534446457</v>
      </c>
    </row>
    <row r="54" spans="1:12" x14ac:dyDescent="0.2">
      <c r="A54" s="18">
        <v>45</v>
      </c>
      <c r="B54" s="10">
        <v>1</v>
      </c>
      <c r="C54" s="10">
        <v>867</v>
      </c>
      <c r="D54" s="10">
        <v>924</v>
      </c>
      <c r="E54" s="56" t="s">
        <v>32</v>
      </c>
      <c r="F54" s="20">
        <f t="shared" si="2"/>
        <v>1.1166945840312675E-3</v>
      </c>
      <c r="G54" s="20">
        <f t="shared" si="0"/>
        <v>1.1161208816953163E-3</v>
      </c>
      <c r="H54" s="15">
        <f t="shared" si="6"/>
        <v>99174.313148577479</v>
      </c>
      <c r="I54" s="15">
        <f t="shared" si="3"/>
        <v>110.6905218329177</v>
      </c>
      <c r="J54" s="15">
        <f t="shared" si="1"/>
        <v>99123.362301377783</v>
      </c>
      <c r="K54" s="15">
        <f t="shared" si="4"/>
        <v>3715623.10275055</v>
      </c>
      <c r="L54" s="22">
        <f t="shared" si="5"/>
        <v>37.465579390340807</v>
      </c>
    </row>
    <row r="55" spans="1:12" x14ac:dyDescent="0.2">
      <c r="A55" s="18">
        <v>46</v>
      </c>
      <c r="B55" s="10">
        <v>1</v>
      </c>
      <c r="C55" s="10">
        <v>857</v>
      </c>
      <c r="D55" s="10">
        <v>872</v>
      </c>
      <c r="E55" s="56" t="s">
        <v>33</v>
      </c>
      <c r="F55" s="20">
        <f t="shared" si="2"/>
        <v>1.1567379988432619E-3</v>
      </c>
      <c r="G55" s="20">
        <f t="shared" si="0"/>
        <v>1.1562946076779119E-3</v>
      </c>
      <c r="H55" s="15">
        <f t="shared" si="6"/>
        <v>99063.62262674456</v>
      </c>
      <c r="I55" s="15">
        <f t="shared" si="3"/>
        <v>114.54673266034432</v>
      </c>
      <c r="J55" s="15">
        <f t="shared" si="1"/>
        <v>99025.650384867666</v>
      </c>
      <c r="K55" s="15">
        <f t="shared" si="4"/>
        <v>3616499.7404491724</v>
      </c>
      <c r="L55" s="22">
        <f t="shared" si="5"/>
        <v>36.506839186323205</v>
      </c>
    </row>
    <row r="56" spans="1:12" x14ac:dyDescent="0.2">
      <c r="A56" s="18">
        <v>47</v>
      </c>
      <c r="B56" s="10">
        <v>2</v>
      </c>
      <c r="C56" s="10">
        <v>825</v>
      </c>
      <c r="D56" s="10">
        <v>864</v>
      </c>
      <c r="E56" s="56" t="s">
        <v>34</v>
      </c>
      <c r="F56" s="20">
        <f t="shared" si="2"/>
        <v>2.368265245707519E-3</v>
      </c>
      <c r="G56" s="20">
        <f t="shared" si="0"/>
        <v>2.3648281940492882E-3</v>
      </c>
      <c r="H56" s="15">
        <f t="shared" si="6"/>
        <v>98949.075894084221</v>
      </c>
      <c r="I56" s="15">
        <f t="shared" si="3"/>
        <v>233.99756444945314</v>
      </c>
      <c r="J56" s="15">
        <f t="shared" si="1"/>
        <v>98805.471588781584</v>
      </c>
      <c r="K56" s="15">
        <f t="shared" si="4"/>
        <v>3517474.0900643049</v>
      </c>
      <c r="L56" s="22">
        <f t="shared" si="5"/>
        <v>35.548326836618806</v>
      </c>
    </row>
    <row r="57" spans="1:12" x14ac:dyDescent="0.2">
      <c r="A57" s="18">
        <v>48</v>
      </c>
      <c r="B57" s="10">
        <v>0</v>
      </c>
      <c r="C57" s="10">
        <v>875</v>
      </c>
      <c r="D57" s="10">
        <v>827</v>
      </c>
      <c r="E57" s="56" t="s">
        <v>26</v>
      </c>
      <c r="F57" s="20">
        <f t="shared" si="2"/>
        <v>0</v>
      </c>
      <c r="G57" s="20">
        <f t="shared" si="0"/>
        <v>0</v>
      </c>
      <c r="H57" s="15">
        <f t="shared" si="6"/>
        <v>98715.078329634765</v>
      </c>
      <c r="I57" s="15">
        <f t="shared" si="3"/>
        <v>0</v>
      </c>
      <c r="J57" s="15">
        <f t="shared" si="1"/>
        <v>98715.078329634765</v>
      </c>
      <c r="K57" s="15">
        <f t="shared" si="4"/>
        <v>3418668.6184755233</v>
      </c>
      <c r="L57" s="22">
        <f t="shared" si="5"/>
        <v>34.631676095719833</v>
      </c>
    </row>
    <row r="58" spans="1:12" x14ac:dyDescent="0.2">
      <c r="A58" s="18">
        <v>49</v>
      </c>
      <c r="B58" s="10">
        <v>2</v>
      </c>
      <c r="C58" s="10">
        <v>835</v>
      </c>
      <c r="D58" s="10">
        <v>857</v>
      </c>
      <c r="E58" s="56" t="s">
        <v>35</v>
      </c>
      <c r="F58" s="20">
        <f t="shared" si="2"/>
        <v>2.3640661938534278E-3</v>
      </c>
      <c r="G58" s="20">
        <f t="shared" si="0"/>
        <v>2.3611836519199731E-3</v>
      </c>
      <c r="H58" s="15">
        <f t="shared" si="6"/>
        <v>98715.078329634765</v>
      </c>
      <c r="I58" s="15">
        <f t="shared" si="3"/>
        <v>233.08442914993321</v>
      </c>
      <c r="J58" s="15">
        <f t="shared" si="1"/>
        <v>98594.713530421737</v>
      </c>
      <c r="K58" s="15">
        <f t="shared" si="4"/>
        <v>3319953.5401458885</v>
      </c>
      <c r="L58" s="22">
        <f t="shared" si="5"/>
        <v>33.631676095719833</v>
      </c>
    </row>
    <row r="59" spans="1:12" x14ac:dyDescent="0.2">
      <c r="A59" s="18">
        <v>50</v>
      </c>
      <c r="B59" s="10">
        <v>2</v>
      </c>
      <c r="C59" s="10">
        <v>801</v>
      </c>
      <c r="D59" s="10">
        <v>828</v>
      </c>
      <c r="E59" s="56" t="s">
        <v>36</v>
      </c>
      <c r="F59" s="20">
        <f t="shared" si="2"/>
        <v>2.4554941682013503E-3</v>
      </c>
      <c r="G59" s="20">
        <f t="shared" si="0"/>
        <v>2.4521535793595364E-3</v>
      </c>
      <c r="H59" s="15">
        <f t="shared" si="6"/>
        <v>98481.993900484827</v>
      </c>
      <c r="I59" s="15">
        <f t="shared" si="3"/>
        <v>241.4929738455379</v>
      </c>
      <c r="J59" s="15">
        <f t="shared" si="1"/>
        <v>98348.013598595324</v>
      </c>
      <c r="K59" s="15">
        <f t="shared" si="4"/>
        <v>3221358.8266154667</v>
      </c>
      <c r="L59" s="22">
        <f t="shared" si="5"/>
        <v>32.710130035249094</v>
      </c>
    </row>
    <row r="60" spans="1:12" x14ac:dyDescent="0.2">
      <c r="A60" s="18">
        <v>51</v>
      </c>
      <c r="B60" s="10">
        <v>1</v>
      </c>
      <c r="C60" s="10">
        <v>791</v>
      </c>
      <c r="D60" s="10">
        <v>794</v>
      </c>
      <c r="E60" s="56" t="s">
        <v>37</v>
      </c>
      <c r="F60" s="20">
        <f t="shared" si="2"/>
        <v>1.2618296529968455E-3</v>
      </c>
      <c r="G60" s="20">
        <f t="shared" si="0"/>
        <v>1.2607661549847229E-3</v>
      </c>
      <c r="H60" s="15">
        <f t="shared" si="6"/>
        <v>98240.500926639288</v>
      </c>
      <c r="I60" s="15">
        <f t="shared" si="3"/>
        <v>123.85829861705213</v>
      </c>
      <c r="J60" s="15">
        <f t="shared" si="1"/>
        <v>98157.701654013785</v>
      </c>
      <c r="K60" s="15">
        <f t="shared" si="4"/>
        <v>3123010.8130168715</v>
      </c>
      <c r="L60" s="22">
        <f t="shared" si="5"/>
        <v>31.789443086705834</v>
      </c>
    </row>
    <row r="61" spans="1:12" x14ac:dyDescent="0.2">
      <c r="A61" s="18">
        <v>52</v>
      </c>
      <c r="B61" s="10">
        <v>0</v>
      </c>
      <c r="C61" s="10">
        <v>683</v>
      </c>
      <c r="D61" s="10">
        <v>789</v>
      </c>
      <c r="E61" s="56" t="s">
        <v>26</v>
      </c>
      <c r="F61" s="20">
        <f t="shared" si="2"/>
        <v>0</v>
      </c>
      <c r="G61" s="20">
        <f t="shared" si="0"/>
        <v>0</v>
      </c>
      <c r="H61" s="15">
        <f t="shared" si="6"/>
        <v>98116.642628022237</v>
      </c>
      <c r="I61" s="15">
        <f t="shared" si="3"/>
        <v>0</v>
      </c>
      <c r="J61" s="15">
        <f t="shared" si="1"/>
        <v>98116.642628022237</v>
      </c>
      <c r="K61" s="15">
        <f t="shared" si="4"/>
        <v>3024853.1113628577</v>
      </c>
      <c r="L61" s="22">
        <f t="shared" si="5"/>
        <v>30.829154263162241</v>
      </c>
    </row>
    <row r="62" spans="1:12" x14ac:dyDescent="0.2">
      <c r="A62" s="18">
        <v>53</v>
      </c>
      <c r="B62" s="10">
        <v>4</v>
      </c>
      <c r="C62" s="10">
        <v>657</v>
      </c>
      <c r="D62" s="10">
        <v>678</v>
      </c>
      <c r="E62" s="56" t="s">
        <v>38</v>
      </c>
      <c r="F62" s="20">
        <f t="shared" si="2"/>
        <v>5.9925093632958804E-3</v>
      </c>
      <c r="G62" s="20">
        <f t="shared" si="0"/>
        <v>5.9743866097267803E-3</v>
      </c>
      <c r="H62" s="15">
        <f t="shared" si="6"/>
        <v>98116.642628022237</v>
      </c>
      <c r="I62" s="15">
        <f t="shared" si="3"/>
        <v>586.18675590820385</v>
      </c>
      <c r="J62" s="15">
        <f t="shared" si="1"/>
        <v>97819.914892181507</v>
      </c>
      <c r="K62" s="15">
        <f t="shared" si="4"/>
        <v>2926736.4687348357</v>
      </c>
      <c r="L62" s="22">
        <f t="shared" si="5"/>
        <v>29.829154263162241</v>
      </c>
    </row>
    <row r="63" spans="1:12" x14ac:dyDescent="0.2">
      <c r="A63" s="18">
        <v>54</v>
      </c>
      <c r="B63" s="10">
        <v>2</v>
      </c>
      <c r="C63" s="10">
        <v>631</v>
      </c>
      <c r="D63" s="10">
        <v>642</v>
      </c>
      <c r="E63" s="56" t="s">
        <v>39</v>
      </c>
      <c r="F63" s="20">
        <f t="shared" si="2"/>
        <v>3.1421838177533388E-3</v>
      </c>
      <c r="G63" s="20">
        <f t="shared" si="0"/>
        <v>3.1375108244123444E-3</v>
      </c>
      <c r="H63" s="15">
        <f t="shared" si="6"/>
        <v>97530.455872114035</v>
      </c>
      <c r="I63" s="15">
        <f t="shared" si="3"/>
        <v>306.00286100862826</v>
      </c>
      <c r="J63" s="15">
        <f t="shared" si="1"/>
        <v>97385.410515995944</v>
      </c>
      <c r="K63" s="15">
        <f t="shared" si="4"/>
        <v>2828916.5538426545</v>
      </c>
      <c r="L63" s="22">
        <f t="shared" si="5"/>
        <v>29.005468379559783</v>
      </c>
    </row>
    <row r="64" spans="1:12" x14ac:dyDescent="0.2">
      <c r="A64" s="18">
        <v>55</v>
      </c>
      <c r="B64" s="10">
        <v>1</v>
      </c>
      <c r="C64" s="10">
        <v>620</v>
      </c>
      <c r="D64" s="10">
        <v>631</v>
      </c>
      <c r="E64" s="56" t="s">
        <v>40</v>
      </c>
      <c r="F64" s="20">
        <f t="shared" si="2"/>
        <v>1.5987210231814548E-3</v>
      </c>
      <c r="G64" s="20">
        <f t="shared" si="0"/>
        <v>1.598055996840963E-3</v>
      </c>
      <c r="H64" s="15">
        <f t="shared" si="6"/>
        <v>97224.453011105405</v>
      </c>
      <c r="I64" s="15">
        <f t="shared" si="3"/>
        <v>155.37012017397942</v>
      </c>
      <c r="J64" s="15">
        <f t="shared" si="1"/>
        <v>97184.010168824127</v>
      </c>
      <c r="K64" s="15">
        <f t="shared" si="4"/>
        <v>2731531.1433266583</v>
      </c>
      <c r="L64" s="22">
        <f t="shared" si="5"/>
        <v>28.095104253398585</v>
      </c>
    </row>
    <row r="65" spans="1:12" x14ac:dyDescent="0.2">
      <c r="A65" s="18">
        <v>56</v>
      </c>
      <c r="B65" s="10">
        <v>2</v>
      </c>
      <c r="C65" s="10">
        <v>594</v>
      </c>
      <c r="D65" s="10">
        <v>609</v>
      </c>
      <c r="E65" s="56" t="s">
        <v>41</v>
      </c>
      <c r="F65" s="20">
        <f t="shared" si="2"/>
        <v>3.3250207813798837E-3</v>
      </c>
      <c r="G65" s="20">
        <f t="shared" si="0"/>
        <v>3.3187771766366053E-3</v>
      </c>
      <c r="H65" s="15">
        <f t="shared" si="6"/>
        <v>97069.08289093143</v>
      </c>
      <c r="I65" s="15">
        <f t="shared" si="3"/>
        <v>322.15065685547</v>
      </c>
      <c r="J65" s="15">
        <f t="shared" si="1"/>
        <v>96886.810049282605</v>
      </c>
      <c r="K65" s="15">
        <f t="shared" si="4"/>
        <v>2634347.1331578339</v>
      </c>
      <c r="L65" s="22">
        <f t="shared" si="5"/>
        <v>27.138889692795736</v>
      </c>
    </row>
    <row r="66" spans="1:12" x14ac:dyDescent="0.2">
      <c r="A66" s="18">
        <v>57</v>
      </c>
      <c r="B66" s="10">
        <v>3</v>
      </c>
      <c r="C66" s="10">
        <v>570</v>
      </c>
      <c r="D66" s="10">
        <v>570</v>
      </c>
      <c r="E66" s="56" t="s">
        <v>42</v>
      </c>
      <c r="F66" s="20">
        <f t="shared" si="2"/>
        <v>5.263157894736842E-3</v>
      </c>
      <c r="G66" s="20">
        <f t="shared" si="0"/>
        <v>5.2599465589429611E-3</v>
      </c>
      <c r="H66" s="15">
        <f t="shared" si="6"/>
        <v>96746.932234075954</v>
      </c>
      <c r="I66" s="15">
        <f t="shared" si="3"/>
        <v>508.88369329291567</v>
      </c>
      <c r="J66" s="15">
        <f t="shared" si="1"/>
        <v>96687.901725653981</v>
      </c>
      <c r="K66" s="15">
        <f t="shared" si="4"/>
        <v>2537460.3231085516</v>
      </c>
      <c r="L66" s="22">
        <f t="shared" si="5"/>
        <v>26.227811719851246</v>
      </c>
    </row>
    <row r="67" spans="1:12" x14ac:dyDescent="0.2">
      <c r="A67" s="18">
        <v>58</v>
      </c>
      <c r="B67" s="10">
        <v>4</v>
      </c>
      <c r="C67" s="10">
        <v>521</v>
      </c>
      <c r="D67" s="10">
        <v>552</v>
      </c>
      <c r="E67" s="56" t="s">
        <v>43</v>
      </c>
      <c r="F67" s="20">
        <f t="shared" si="2"/>
        <v>7.4557315936626279E-3</v>
      </c>
      <c r="G67" s="20">
        <f t="shared" si="0"/>
        <v>7.4392805918096494E-3</v>
      </c>
      <c r="H67" s="15">
        <f t="shared" si="6"/>
        <v>96238.048540783042</v>
      </c>
      <c r="I67" s="15">
        <f t="shared" si="3"/>
        <v>715.94184670308221</v>
      </c>
      <c r="J67" s="15">
        <f t="shared" si="1"/>
        <v>96025.700189050913</v>
      </c>
      <c r="K67" s="15">
        <f t="shared" si="4"/>
        <v>2440772.4213828975</v>
      </c>
      <c r="L67" s="22">
        <f t="shared" si="5"/>
        <v>25.361823711009322</v>
      </c>
    </row>
    <row r="68" spans="1:12" x14ac:dyDescent="0.2">
      <c r="A68" s="18">
        <v>59</v>
      </c>
      <c r="B68" s="10">
        <v>2</v>
      </c>
      <c r="C68" s="10">
        <v>489</v>
      </c>
      <c r="D68" s="10">
        <v>516</v>
      </c>
      <c r="E68" s="56" t="s">
        <v>44</v>
      </c>
      <c r="F68" s="20">
        <f t="shared" si="2"/>
        <v>3.9800995024875619E-3</v>
      </c>
      <c r="G68" s="20">
        <f t="shared" si="0"/>
        <v>3.9740115540411918E-3</v>
      </c>
      <c r="H68" s="15">
        <f t="shared" si="6"/>
        <v>95522.106694079965</v>
      </c>
      <c r="I68" s="15">
        <f t="shared" si="3"/>
        <v>379.60595566862924</v>
      </c>
      <c r="J68" s="15">
        <f t="shared" si="1"/>
        <v>95375.99636174312</v>
      </c>
      <c r="K68" s="15">
        <f t="shared" si="4"/>
        <v>2344746.7211938468</v>
      </c>
      <c r="L68" s="22">
        <f t="shared" si="5"/>
        <v>24.546639540762598</v>
      </c>
    </row>
    <row r="69" spans="1:12" x14ac:dyDescent="0.2">
      <c r="A69" s="18">
        <v>60</v>
      </c>
      <c r="B69" s="10">
        <v>4</v>
      </c>
      <c r="C69" s="10">
        <v>524</v>
      </c>
      <c r="D69" s="10">
        <v>487</v>
      </c>
      <c r="E69" s="56" t="s">
        <v>45</v>
      </c>
      <c r="F69" s="20">
        <f t="shared" si="2"/>
        <v>7.91295746785361E-3</v>
      </c>
      <c r="G69" s="20">
        <f t="shared" si="0"/>
        <v>7.8803696839026115E-3</v>
      </c>
      <c r="H69" s="15">
        <f t="shared" si="6"/>
        <v>95142.500738411341</v>
      </c>
      <c r="I69" s="15">
        <f t="shared" si="3"/>
        <v>749.75807846965859</v>
      </c>
      <c r="J69" s="15">
        <f t="shared" si="1"/>
        <v>94750.677166603098</v>
      </c>
      <c r="K69" s="15">
        <f t="shared" si="4"/>
        <v>2249370.7248321036</v>
      </c>
      <c r="L69" s="22">
        <f t="shared" si="5"/>
        <v>23.642123208602797</v>
      </c>
    </row>
    <row r="70" spans="1:12" x14ac:dyDescent="0.2">
      <c r="A70" s="18">
        <v>61</v>
      </c>
      <c r="B70" s="10">
        <v>9</v>
      </c>
      <c r="C70" s="10">
        <v>553</v>
      </c>
      <c r="D70" s="10">
        <v>512</v>
      </c>
      <c r="E70" s="56" t="s">
        <v>46</v>
      </c>
      <c r="F70" s="20">
        <f t="shared" si="2"/>
        <v>1.6901408450704224E-2</v>
      </c>
      <c r="G70" s="20">
        <f t="shared" si="0"/>
        <v>1.6751774990158331E-2</v>
      </c>
      <c r="H70" s="15">
        <f t="shared" si="6"/>
        <v>94392.742659941679</v>
      </c>
      <c r="I70" s="15">
        <f t="shared" si="3"/>
        <v>1581.2459857432623</v>
      </c>
      <c r="J70" s="15">
        <f t="shared" si="1"/>
        <v>93557.05415647637</v>
      </c>
      <c r="K70" s="15">
        <f t="shared" si="4"/>
        <v>2154620.0476655005</v>
      </c>
      <c r="L70" s="22">
        <f t="shared" si="5"/>
        <v>22.826119751893557</v>
      </c>
    </row>
    <row r="71" spans="1:12" x14ac:dyDescent="0.2">
      <c r="A71" s="18">
        <v>62</v>
      </c>
      <c r="B71" s="10">
        <v>7</v>
      </c>
      <c r="C71" s="10">
        <v>559</v>
      </c>
      <c r="D71" s="10">
        <v>539</v>
      </c>
      <c r="E71" s="56" t="s">
        <v>47</v>
      </c>
      <c r="F71" s="20">
        <f t="shared" si="2"/>
        <v>1.2750455373406194E-2</v>
      </c>
      <c r="G71" s="20">
        <f t="shared" si="0"/>
        <v>1.2682537957024315E-2</v>
      </c>
      <c r="H71" s="15">
        <f t="shared" si="6"/>
        <v>92811.496674198424</v>
      </c>
      <c r="I71" s="15">
        <f t="shared" si="3"/>
        <v>1177.0853294187575</v>
      </c>
      <c r="J71" s="15">
        <f t="shared" si="1"/>
        <v>92317.12083584255</v>
      </c>
      <c r="K71" s="15">
        <f t="shared" si="4"/>
        <v>2061062.9935090241</v>
      </c>
      <c r="L71" s="22">
        <f t="shared" si="5"/>
        <v>22.206979386875886</v>
      </c>
    </row>
    <row r="72" spans="1:12" x14ac:dyDescent="0.2">
      <c r="A72" s="18">
        <v>63</v>
      </c>
      <c r="B72" s="10">
        <v>6</v>
      </c>
      <c r="C72" s="10">
        <v>560</v>
      </c>
      <c r="D72" s="10">
        <v>546</v>
      </c>
      <c r="E72" s="56" t="s">
        <v>48</v>
      </c>
      <c r="F72" s="20">
        <f t="shared" si="2"/>
        <v>1.0849909584086799E-2</v>
      </c>
      <c r="G72" s="20">
        <f t="shared" si="0"/>
        <v>1.0806597211465655E-2</v>
      </c>
      <c r="H72" s="15">
        <f t="shared" si="6"/>
        <v>91634.41134477967</v>
      </c>
      <c r="I72" s="15">
        <f t="shared" si="3"/>
        <v>990.25617411279279</v>
      </c>
      <c r="J72" s="15">
        <f t="shared" si="1"/>
        <v>91268.610714062408</v>
      </c>
      <c r="K72" s="15">
        <f t="shared" si="4"/>
        <v>1968745.8726731816</v>
      </c>
      <c r="L72" s="22">
        <f t="shared" si="5"/>
        <v>21.484787688171679</v>
      </c>
    </row>
    <row r="73" spans="1:12" x14ac:dyDescent="0.2">
      <c r="A73" s="18">
        <v>64</v>
      </c>
      <c r="B73" s="10">
        <v>5</v>
      </c>
      <c r="C73" s="10">
        <v>550</v>
      </c>
      <c r="D73" s="10">
        <v>550</v>
      </c>
      <c r="E73" s="56" t="s">
        <v>49</v>
      </c>
      <c r="F73" s="20">
        <f t="shared" si="2"/>
        <v>9.0909090909090905E-3</v>
      </c>
      <c r="G73" s="20">
        <f t="shared" ref="G73:G103" si="7">F73/((1+(1-E73)*F73))</f>
        <v>9.0551412828418654E-3</v>
      </c>
      <c r="H73" s="15">
        <f t="shared" si="6"/>
        <v>90644.155170666883</v>
      </c>
      <c r="I73" s="15">
        <f t="shared" si="3"/>
        <v>820.79563153422964</v>
      </c>
      <c r="J73" s="15">
        <f t="shared" ref="J73:J103" si="8">H74+I73*E73</f>
        <v>90287.519468765255</v>
      </c>
      <c r="K73" s="15">
        <f t="shared" si="4"/>
        <v>1877477.2619591192</v>
      </c>
      <c r="L73" s="22">
        <f t="shared" si="5"/>
        <v>20.712612505728167</v>
      </c>
    </row>
    <row r="74" spans="1:12" x14ac:dyDescent="0.2">
      <c r="A74" s="18">
        <v>65</v>
      </c>
      <c r="B74" s="10">
        <v>5</v>
      </c>
      <c r="C74" s="10">
        <v>690</v>
      </c>
      <c r="D74" s="10">
        <v>538</v>
      </c>
      <c r="E74" s="56" t="s">
        <v>50</v>
      </c>
      <c r="F74" s="20">
        <f t="shared" ref="F74:F104" si="9">B74/((C74+D74)/2)</f>
        <v>8.1433224755700327E-3</v>
      </c>
      <c r="G74" s="20">
        <f t="shared" si="7"/>
        <v>8.111003955736629E-3</v>
      </c>
      <c r="H74" s="15">
        <f t="shared" si="6"/>
        <v>89823.359539132653</v>
      </c>
      <c r="I74" s="15">
        <f t="shared" ref="I74:I104" si="10">H74*G74</f>
        <v>728.5576245394584</v>
      </c>
      <c r="J74" s="15">
        <f t="shared" si="8"/>
        <v>89466.876293445486</v>
      </c>
      <c r="K74" s="15">
        <f t="shared" ref="K74:K97" si="11">K75+J74</f>
        <v>1787189.742490354</v>
      </c>
      <c r="L74" s="22">
        <f t="shared" ref="L74:L104" si="12">K74/H74</f>
        <v>19.896714525710237</v>
      </c>
    </row>
    <row r="75" spans="1:12" x14ac:dyDescent="0.2">
      <c r="A75" s="18">
        <v>66</v>
      </c>
      <c r="B75" s="10">
        <v>6</v>
      </c>
      <c r="C75" s="10">
        <v>567</v>
      </c>
      <c r="D75" s="10">
        <v>668</v>
      </c>
      <c r="E75" s="56" t="s">
        <v>51</v>
      </c>
      <c r="F75" s="20">
        <f t="shared" si="9"/>
        <v>9.7165991902834013E-3</v>
      </c>
      <c r="G75" s="20">
        <f t="shared" si="7"/>
        <v>9.659347028140898E-3</v>
      </c>
      <c r="H75" s="15">
        <f t="shared" ref="H75:H104" si="13">H74-I74</f>
        <v>89094.80191459319</v>
      </c>
      <c r="I75" s="15">
        <f t="shared" si="10"/>
        <v>860.59761009652777</v>
      </c>
      <c r="J75" s="15">
        <f t="shared" si="8"/>
        <v>88569.837372434296</v>
      </c>
      <c r="K75" s="15">
        <f t="shared" si="11"/>
        <v>1697722.8661969085</v>
      </c>
      <c r="L75" s="22">
        <f t="shared" si="12"/>
        <v>19.055240369964071</v>
      </c>
    </row>
    <row r="76" spans="1:12" x14ac:dyDescent="0.2">
      <c r="A76" s="18">
        <v>67</v>
      </c>
      <c r="B76" s="10">
        <v>4</v>
      </c>
      <c r="C76" s="10">
        <v>575</v>
      </c>
      <c r="D76" s="10">
        <v>554</v>
      </c>
      <c r="E76" s="56" t="s">
        <v>52</v>
      </c>
      <c r="F76" s="20">
        <f t="shared" si="9"/>
        <v>7.0859167404782996E-3</v>
      </c>
      <c r="G76" s="20">
        <f t="shared" si="7"/>
        <v>7.0562567122641985E-3</v>
      </c>
      <c r="H76" s="15">
        <f t="shared" si="13"/>
        <v>88234.204304496656</v>
      </c>
      <c r="I76" s="15">
        <f t="shared" si="10"/>
        <v>622.60319637489511</v>
      </c>
      <c r="J76" s="15">
        <f t="shared" si="8"/>
        <v>87864.876088407065</v>
      </c>
      <c r="K76" s="15">
        <f t="shared" si="11"/>
        <v>1609153.0288244742</v>
      </c>
      <c r="L76" s="22">
        <f t="shared" si="12"/>
        <v>18.237292912749339</v>
      </c>
    </row>
    <row r="77" spans="1:12" x14ac:dyDescent="0.2">
      <c r="A77" s="18">
        <v>68</v>
      </c>
      <c r="B77" s="10">
        <v>5</v>
      </c>
      <c r="C77" s="10">
        <v>530</v>
      </c>
      <c r="D77" s="10">
        <v>556</v>
      </c>
      <c r="E77" s="56" t="s">
        <v>53</v>
      </c>
      <c r="F77" s="20">
        <f t="shared" si="9"/>
        <v>9.2081031307550652E-3</v>
      </c>
      <c r="G77" s="20">
        <f t="shared" si="7"/>
        <v>9.1530080903438511E-3</v>
      </c>
      <c r="H77" s="15">
        <f t="shared" si="13"/>
        <v>87611.601108121758</v>
      </c>
      <c r="I77" s="15">
        <f t="shared" si="10"/>
        <v>801.90969375061673</v>
      </c>
      <c r="J77" s="15">
        <f t="shared" si="8"/>
        <v>87087.392741316988</v>
      </c>
      <c r="K77" s="15">
        <f t="shared" si="11"/>
        <v>1521288.1527360671</v>
      </c>
      <c r="L77" s="22">
        <f t="shared" si="12"/>
        <v>17.36400355083844</v>
      </c>
    </row>
    <row r="78" spans="1:12" x14ac:dyDescent="0.2">
      <c r="A78" s="18">
        <v>69</v>
      </c>
      <c r="B78" s="10">
        <v>11</v>
      </c>
      <c r="C78" s="10">
        <v>548</v>
      </c>
      <c r="D78" s="10">
        <v>517</v>
      </c>
      <c r="E78" s="56" t="s">
        <v>54</v>
      </c>
      <c r="F78" s="20">
        <f t="shared" si="9"/>
        <v>2.0657276995305163E-2</v>
      </c>
      <c r="G78" s="20">
        <f t="shared" si="7"/>
        <v>2.0451574483053916E-2</v>
      </c>
      <c r="H78" s="15">
        <f t="shared" si="13"/>
        <v>86809.691414371147</v>
      </c>
      <c r="I78" s="15">
        <f t="shared" si="10"/>
        <v>1775.3948698119375</v>
      </c>
      <c r="J78" s="15">
        <f t="shared" si="8"/>
        <v>85945.251652259714</v>
      </c>
      <c r="K78" s="15">
        <f t="shared" si="11"/>
        <v>1434200.7599947501</v>
      </c>
      <c r="L78" s="22">
        <f t="shared" si="12"/>
        <v>16.521205600753021</v>
      </c>
    </row>
    <row r="79" spans="1:12" x14ac:dyDescent="0.2">
      <c r="A79" s="18">
        <v>70</v>
      </c>
      <c r="B79" s="10">
        <v>2</v>
      </c>
      <c r="C79" s="10">
        <v>489</v>
      </c>
      <c r="D79" s="10">
        <v>538</v>
      </c>
      <c r="E79" s="56" t="s">
        <v>55</v>
      </c>
      <c r="F79" s="20">
        <f t="shared" si="9"/>
        <v>3.8948393378773127E-3</v>
      </c>
      <c r="G79" s="20">
        <f t="shared" si="7"/>
        <v>3.8894645296392756E-3</v>
      </c>
      <c r="H79" s="15">
        <f t="shared" si="13"/>
        <v>85034.296544559213</v>
      </c>
      <c r="I79" s="15">
        <f t="shared" si="10"/>
        <v>330.73788021289067</v>
      </c>
      <c r="J79" s="15">
        <f t="shared" si="8"/>
        <v>84916.950744659669</v>
      </c>
      <c r="K79" s="15">
        <f t="shared" si="11"/>
        <v>1348255.5083424905</v>
      </c>
      <c r="L79" s="22">
        <f t="shared" si="12"/>
        <v>15.855432021313717</v>
      </c>
    </row>
    <row r="80" spans="1:12" x14ac:dyDescent="0.2">
      <c r="A80" s="18">
        <v>71</v>
      </c>
      <c r="B80" s="10">
        <v>11</v>
      </c>
      <c r="C80" s="10">
        <v>371</v>
      </c>
      <c r="D80" s="10">
        <v>479</v>
      </c>
      <c r="E80" s="56" t="s">
        <v>56</v>
      </c>
      <c r="F80" s="20">
        <f t="shared" si="9"/>
        <v>2.5882352941176471E-2</v>
      </c>
      <c r="G80" s="20">
        <f t="shared" si="7"/>
        <v>2.5559717142228443E-2</v>
      </c>
      <c r="H80" s="15">
        <f t="shared" si="13"/>
        <v>84703.558664346318</v>
      </c>
      <c r="I80" s="15">
        <f t="shared" si="10"/>
        <v>2164.999000400845</v>
      </c>
      <c r="J80" s="15">
        <f t="shared" si="8"/>
        <v>83647.688651850825</v>
      </c>
      <c r="K80" s="15">
        <f t="shared" si="11"/>
        <v>1263338.5575978309</v>
      </c>
      <c r="L80" s="22">
        <f t="shared" si="12"/>
        <v>14.914822677097265</v>
      </c>
    </row>
    <row r="81" spans="1:12" x14ac:dyDescent="0.2">
      <c r="A81" s="18">
        <v>72</v>
      </c>
      <c r="B81" s="10">
        <v>5</v>
      </c>
      <c r="C81" s="10">
        <v>363</v>
      </c>
      <c r="D81" s="10">
        <v>358</v>
      </c>
      <c r="E81" s="56" t="s">
        <v>57</v>
      </c>
      <c r="F81" s="20">
        <f t="shared" si="9"/>
        <v>1.3869625520110958E-2</v>
      </c>
      <c r="G81" s="20">
        <f t="shared" si="7"/>
        <v>1.3739113469964237E-2</v>
      </c>
      <c r="H81" s="15">
        <f t="shared" si="13"/>
        <v>82538.559663945474</v>
      </c>
      <c r="I81" s="15">
        <f t="shared" si="10"/>
        <v>1134.0066368703601</v>
      </c>
      <c r="J81" s="15">
        <f t="shared" si="8"/>
        <v>81761.878518352969</v>
      </c>
      <c r="K81" s="15">
        <f t="shared" si="11"/>
        <v>1179690.86894598</v>
      </c>
      <c r="L81" s="22">
        <f t="shared" si="12"/>
        <v>14.292603042130537</v>
      </c>
    </row>
    <row r="82" spans="1:12" x14ac:dyDescent="0.2">
      <c r="A82" s="18">
        <v>73</v>
      </c>
      <c r="B82" s="10">
        <v>7</v>
      </c>
      <c r="C82" s="10">
        <v>391</v>
      </c>
      <c r="D82" s="10">
        <v>358</v>
      </c>
      <c r="E82" s="56" t="s">
        <v>58</v>
      </c>
      <c r="F82" s="20">
        <f t="shared" si="9"/>
        <v>1.8691588785046728E-2</v>
      </c>
      <c r="G82" s="20">
        <f t="shared" si="7"/>
        <v>1.8568240139336074E-2</v>
      </c>
      <c r="H82" s="15">
        <f t="shared" si="13"/>
        <v>81404.553027075119</v>
      </c>
      <c r="I82" s="15">
        <f t="shared" si="10"/>
        <v>1511.539289042048</v>
      </c>
      <c r="J82" s="15">
        <f t="shared" si="8"/>
        <v>80867.351963749577</v>
      </c>
      <c r="K82" s="15">
        <f t="shared" si="11"/>
        <v>1097928.990427627</v>
      </c>
      <c r="L82" s="22">
        <f t="shared" si="12"/>
        <v>13.487316735987191</v>
      </c>
    </row>
    <row r="83" spans="1:12" x14ac:dyDescent="0.2">
      <c r="A83" s="18">
        <v>74</v>
      </c>
      <c r="B83" s="10">
        <v>13</v>
      </c>
      <c r="C83" s="10">
        <v>238</v>
      </c>
      <c r="D83" s="10">
        <v>377</v>
      </c>
      <c r="E83" s="56" t="s">
        <v>59</v>
      </c>
      <c r="F83" s="20">
        <f t="shared" si="9"/>
        <v>4.2276422764227641E-2</v>
      </c>
      <c r="G83" s="20">
        <f t="shared" si="7"/>
        <v>4.1340855673030724E-2</v>
      </c>
      <c r="H83" s="15">
        <f t="shared" si="13"/>
        <v>79893.013738033071</v>
      </c>
      <c r="I83" s="15">
        <f t="shared" si="10"/>
        <v>3302.845550227486</v>
      </c>
      <c r="J83" s="15">
        <f t="shared" si="8"/>
        <v>78125.000514996296</v>
      </c>
      <c r="K83" s="15">
        <f t="shared" si="11"/>
        <v>1017061.6384638774</v>
      </c>
      <c r="L83" s="22">
        <f t="shared" si="12"/>
        <v>12.730295064331829</v>
      </c>
    </row>
    <row r="84" spans="1:12" x14ac:dyDescent="0.2">
      <c r="A84" s="18">
        <v>75</v>
      </c>
      <c r="B84" s="10">
        <v>7</v>
      </c>
      <c r="C84" s="10">
        <v>237</v>
      </c>
      <c r="D84" s="10">
        <v>230</v>
      </c>
      <c r="E84" s="56" t="s">
        <v>60</v>
      </c>
      <c r="F84" s="20">
        <f t="shared" si="9"/>
        <v>2.9978586723768737E-2</v>
      </c>
      <c r="G84" s="20">
        <f t="shared" si="7"/>
        <v>2.9591802225303526E-2</v>
      </c>
      <c r="H84" s="15">
        <f t="shared" si="13"/>
        <v>76590.168187805582</v>
      </c>
      <c r="I84" s="15">
        <f t="shared" si="10"/>
        <v>2266.4411094162765</v>
      </c>
      <c r="J84" s="15">
        <f t="shared" si="8"/>
        <v>75601.999864100086</v>
      </c>
      <c r="K84" s="15">
        <f t="shared" si="11"/>
        <v>938936.63794888102</v>
      </c>
      <c r="L84" s="22">
        <f t="shared" si="12"/>
        <v>12.259231963644849</v>
      </c>
    </row>
    <row r="85" spans="1:12" x14ac:dyDescent="0.2">
      <c r="A85" s="18">
        <v>76</v>
      </c>
      <c r="B85" s="10">
        <v>3</v>
      </c>
      <c r="C85" s="10">
        <v>230</v>
      </c>
      <c r="D85" s="10">
        <v>233</v>
      </c>
      <c r="E85" s="56" t="s">
        <v>61</v>
      </c>
      <c r="F85" s="20">
        <f t="shared" si="9"/>
        <v>1.2958963282937365E-2</v>
      </c>
      <c r="G85" s="20">
        <f t="shared" si="7"/>
        <v>1.2871376761072495E-2</v>
      </c>
      <c r="H85" s="15">
        <f t="shared" si="13"/>
        <v>74323.727078389304</v>
      </c>
      <c r="I85" s="15">
        <f t="shared" si="10"/>
        <v>956.64869351307459</v>
      </c>
      <c r="J85" s="15">
        <f t="shared" si="8"/>
        <v>73821.390849425588</v>
      </c>
      <c r="K85" s="15">
        <f t="shared" si="11"/>
        <v>863334.63808478089</v>
      </c>
      <c r="L85" s="22">
        <f t="shared" si="12"/>
        <v>11.615868471911009</v>
      </c>
    </row>
    <row r="86" spans="1:12" x14ac:dyDescent="0.2">
      <c r="A86" s="18">
        <v>77</v>
      </c>
      <c r="B86" s="10">
        <v>9</v>
      </c>
      <c r="C86" s="10">
        <v>225</v>
      </c>
      <c r="D86" s="10">
        <v>221</v>
      </c>
      <c r="E86" s="56" t="s">
        <v>62</v>
      </c>
      <c r="F86" s="20">
        <f t="shared" si="9"/>
        <v>4.0358744394618833E-2</v>
      </c>
      <c r="G86" s="20">
        <f t="shared" si="7"/>
        <v>3.9504490782724416E-2</v>
      </c>
      <c r="H86" s="15">
        <f t="shared" si="13"/>
        <v>73367.078384876222</v>
      </c>
      <c r="I86" s="15">
        <f t="shared" si="10"/>
        <v>2898.3290718107623</v>
      </c>
      <c r="J86" s="15">
        <f t="shared" si="8"/>
        <v>71814.153668200015</v>
      </c>
      <c r="K86" s="15">
        <f t="shared" si="11"/>
        <v>789513.24723535532</v>
      </c>
      <c r="L86" s="22">
        <f t="shared" si="12"/>
        <v>10.76113789203448</v>
      </c>
    </row>
    <row r="87" spans="1:12" x14ac:dyDescent="0.2">
      <c r="A87" s="18">
        <v>78</v>
      </c>
      <c r="B87" s="10">
        <v>6</v>
      </c>
      <c r="C87" s="10">
        <v>210</v>
      </c>
      <c r="D87" s="10">
        <v>217</v>
      </c>
      <c r="E87" s="56" t="s">
        <v>63</v>
      </c>
      <c r="F87" s="20">
        <f t="shared" si="9"/>
        <v>2.8103044496487119E-2</v>
      </c>
      <c r="G87" s="20">
        <f t="shared" si="7"/>
        <v>2.7644673792849243E-2</v>
      </c>
      <c r="H87" s="15">
        <f t="shared" si="13"/>
        <v>70468.749313065462</v>
      </c>
      <c r="I87" s="15">
        <f t="shared" si="10"/>
        <v>1948.085587349764</v>
      </c>
      <c r="J87" s="15">
        <f t="shared" si="8"/>
        <v>69319.378816529104</v>
      </c>
      <c r="K87" s="15">
        <f t="shared" si="11"/>
        <v>717699.0935671553</v>
      </c>
      <c r="L87" s="22">
        <f t="shared" si="12"/>
        <v>10.184643555666003</v>
      </c>
    </row>
    <row r="88" spans="1:12" x14ac:dyDescent="0.2">
      <c r="A88" s="18">
        <v>79</v>
      </c>
      <c r="B88" s="10">
        <v>7</v>
      </c>
      <c r="C88" s="10">
        <v>199</v>
      </c>
      <c r="D88" s="10">
        <v>199</v>
      </c>
      <c r="E88" s="56" t="s">
        <v>64</v>
      </c>
      <c r="F88" s="20">
        <f t="shared" si="9"/>
        <v>3.5175879396984924E-2</v>
      </c>
      <c r="G88" s="20">
        <f t="shared" si="7"/>
        <v>3.4585475780038351E-2</v>
      </c>
      <c r="H88" s="15">
        <f t="shared" si="13"/>
        <v>68520.663725715698</v>
      </c>
      <c r="I88" s="15">
        <f t="shared" si="10"/>
        <v>2369.8197557178928</v>
      </c>
      <c r="J88" s="15">
        <f t="shared" si="8"/>
        <v>67370.590198265811</v>
      </c>
      <c r="K88" s="15">
        <f t="shared" si="11"/>
        <v>648379.71475062624</v>
      </c>
      <c r="L88" s="22">
        <f t="shared" si="12"/>
        <v>9.4625428227907022</v>
      </c>
    </row>
    <row r="89" spans="1:12" x14ac:dyDescent="0.2">
      <c r="A89" s="18">
        <v>80</v>
      </c>
      <c r="B89" s="10">
        <v>5</v>
      </c>
      <c r="C89" s="10">
        <v>194</v>
      </c>
      <c r="D89" s="10">
        <v>192</v>
      </c>
      <c r="E89" s="56" t="s">
        <v>34</v>
      </c>
      <c r="F89" s="20">
        <f t="shared" si="9"/>
        <v>2.5906735751295335E-2</v>
      </c>
      <c r="G89" s="20">
        <f t="shared" si="7"/>
        <v>2.5501291640421586E-2</v>
      </c>
      <c r="H89" s="15">
        <f t="shared" si="13"/>
        <v>66150.843969997804</v>
      </c>
      <c r="I89" s="15">
        <f t="shared" si="10"/>
        <v>1686.9319643389376</v>
      </c>
      <c r="J89" s="15">
        <f t="shared" si="8"/>
        <v>65115.573823482999</v>
      </c>
      <c r="K89" s="15">
        <f t="shared" si="11"/>
        <v>581009.12455236039</v>
      </c>
      <c r="L89" s="22">
        <f t="shared" si="12"/>
        <v>8.7830946618893098</v>
      </c>
    </row>
    <row r="90" spans="1:12" x14ac:dyDescent="0.2">
      <c r="A90" s="18">
        <v>81</v>
      </c>
      <c r="B90" s="10">
        <v>7</v>
      </c>
      <c r="C90" s="10">
        <v>144</v>
      </c>
      <c r="D90" s="10">
        <v>189</v>
      </c>
      <c r="E90" s="56" t="s">
        <v>65</v>
      </c>
      <c r="F90" s="20">
        <f t="shared" si="9"/>
        <v>4.2042042042042045E-2</v>
      </c>
      <c r="G90" s="20">
        <f t="shared" si="7"/>
        <v>4.1000385989348104E-2</v>
      </c>
      <c r="H90" s="15">
        <f t="shared" si="13"/>
        <v>64463.912005658865</v>
      </c>
      <c r="I90" s="15">
        <f t="shared" si="10"/>
        <v>2643.0452746153846</v>
      </c>
      <c r="J90" s="15">
        <f t="shared" si="8"/>
        <v>62866.719746208793</v>
      </c>
      <c r="K90" s="15">
        <f t="shared" si="11"/>
        <v>515893.55072887742</v>
      </c>
      <c r="L90" s="22">
        <f t="shared" si="12"/>
        <v>8.002827235858577</v>
      </c>
    </row>
    <row r="91" spans="1:12" x14ac:dyDescent="0.2">
      <c r="A91" s="18">
        <v>82</v>
      </c>
      <c r="B91" s="10">
        <v>10</v>
      </c>
      <c r="C91" s="10">
        <v>130</v>
      </c>
      <c r="D91" s="10">
        <v>134</v>
      </c>
      <c r="E91" s="56" t="s">
        <v>66</v>
      </c>
      <c r="F91" s="20">
        <f t="shared" si="9"/>
        <v>7.575757575757576E-2</v>
      </c>
      <c r="G91" s="20">
        <f t="shared" si="7"/>
        <v>7.2007719227501196E-2</v>
      </c>
      <c r="H91" s="15">
        <f t="shared" si="13"/>
        <v>61820.866731043483</v>
      </c>
      <c r="I91" s="15">
        <f t="shared" si="10"/>
        <v>4451.5796139697486</v>
      </c>
      <c r="J91" s="15">
        <f t="shared" si="8"/>
        <v>58760.850904400679</v>
      </c>
      <c r="K91" s="15">
        <f t="shared" si="11"/>
        <v>453026.83098266862</v>
      </c>
      <c r="L91" s="22">
        <f t="shared" si="12"/>
        <v>7.3280569318705489</v>
      </c>
    </row>
    <row r="92" spans="1:12" x14ac:dyDescent="0.2">
      <c r="A92" s="18">
        <v>83</v>
      </c>
      <c r="B92" s="10">
        <v>11</v>
      </c>
      <c r="C92" s="10">
        <v>115</v>
      </c>
      <c r="D92" s="10">
        <v>126</v>
      </c>
      <c r="E92" s="56" t="s">
        <v>67</v>
      </c>
      <c r="F92" s="20">
        <f t="shared" si="9"/>
        <v>9.1286307053941904E-2</v>
      </c>
      <c r="G92" s="20">
        <f t="shared" si="7"/>
        <v>8.7687411914008931E-2</v>
      </c>
      <c r="H92" s="15">
        <f t="shared" si="13"/>
        <v>57369.287117073734</v>
      </c>
      <c r="I92" s="15">
        <f t="shared" si="10"/>
        <v>5030.5643106478901</v>
      </c>
      <c r="J92" s="15">
        <f t="shared" si="8"/>
        <v>55107.545403006443</v>
      </c>
      <c r="K92" s="15">
        <f t="shared" si="11"/>
        <v>394265.98007826792</v>
      </c>
      <c r="L92" s="22">
        <f t="shared" si="12"/>
        <v>6.8724225084702164</v>
      </c>
    </row>
    <row r="93" spans="1:12" x14ac:dyDescent="0.2">
      <c r="A93" s="18">
        <v>84</v>
      </c>
      <c r="B93" s="10">
        <v>6</v>
      </c>
      <c r="C93" s="10">
        <v>108</v>
      </c>
      <c r="D93" s="10">
        <v>104</v>
      </c>
      <c r="E93" s="56" t="s">
        <v>68</v>
      </c>
      <c r="F93" s="20">
        <f t="shared" si="9"/>
        <v>5.6603773584905662E-2</v>
      </c>
      <c r="G93" s="20">
        <f t="shared" si="7"/>
        <v>5.4938212823311391E-2</v>
      </c>
      <c r="H93" s="15">
        <f t="shared" si="13"/>
        <v>52338.722806425845</v>
      </c>
      <c r="I93" s="15">
        <f t="shared" si="10"/>
        <v>2875.3958924397248</v>
      </c>
      <c r="J93" s="15">
        <f t="shared" si="8"/>
        <v>50798.660766435132</v>
      </c>
      <c r="K93" s="15">
        <f t="shared" si="11"/>
        <v>339158.43467526149</v>
      </c>
      <c r="L93" s="22">
        <f t="shared" si="12"/>
        <v>6.4800670801546882</v>
      </c>
    </row>
    <row r="94" spans="1:12" x14ac:dyDescent="0.2">
      <c r="A94" s="18">
        <v>85</v>
      </c>
      <c r="B94" s="10">
        <v>7</v>
      </c>
      <c r="C94" s="10">
        <v>90</v>
      </c>
      <c r="D94" s="10">
        <v>97</v>
      </c>
      <c r="E94" s="56" t="s">
        <v>69</v>
      </c>
      <c r="F94" s="20">
        <f t="shared" si="9"/>
        <v>7.4866310160427801E-2</v>
      </c>
      <c r="G94" s="20">
        <f t="shared" si="7"/>
        <v>7.2439921433730917E-2</v>
      </c>
      <c r="H94" s="15">
        <f t="shared" si="13"/>
        <v>49463.326913986122</v>
      </c>
      <c r="I94" s="15">
        <f t="shared" si="10"/>
        <v>3583.1195155001028</v>
      </c>
      <c r="J94" s="15">
        <f t="shared" si="8"/>
        <v>47860.239242751377</v>
      </c>
      <c r="K94" s="15">
        <f t="shared" si="11"/>
        <v>288359.77390882635</v>
      </c>
      <c r="L94" s="22">
        <f t="shared" si="12"/>
        <v>5.8297690814503316</v>
      </c>
    </row>
    <row r="95" spans="1:12" x14ac:dyDescent="0.2">
      <c r="A95" s="18">
        <v>86</v>
      </c>
      <c r="B95" s="10">
        <v>8</v>
      </c>
      <c r="C95" s="10">
        <v>82</v>
      </c>
      <c r="D95" s="10">
        <v>86</v>
      </c>
      <c r="E95" s="56" t="s">
        <v>70</v>
      </c>
      <c r="F95" s="20">
        <f t="shared" si="9"/>
        <v>9.5238095238095233E-2</v>
      </c>
      <c r="G95" s="20">
        <f t="shared" si="7"/>
        <v>9.0587915572062694E-2</v>
      </c>
      <c r="H95" s="15">
        <f t="shared" si="13"/>
        <v>45880.207398486018</v>
      </c>
      <c r="I95" s="15">
        <f t="shared" si="10"/>
        <v>4156.1923542427776</v>
      </c>
      <c r="J95" s="15">
        <f t="shared" si="8"/>
        <v>43640.019719549164</v>
      </c>
      <c r="K95" s="15">
        <f t="shared" si="11"/>
        <v>240499.53466607499</v>
      </c>
      <c r="L95" s="22">
        <f t="shared" si="12"/>
        <v>5.24190164567589</v>
      </c>
    </row>
    <row r="96" spans="1:12" x14ac:dyDescent="0.2">
      <c r="A96" s="18">
        <v>87</v>
      </c>
      <c r="B96" s="10">
        <v>7</v>
      </c>
      <c r="C96" s="10">
        <v>74</v>
      </c>
      <c r="D96" s="10">
        <v>73</v>
      </c>
      <c r="E96" s="56" t="s">
        <v>71</v>
      </c>
      <c r="F96" s="20">
        <f t="shared" si="9"/>
        <v>9.5238095238095233E-2</v>
      </c>
      <c r="G96" s="20">
        <f t="shared" si="7"/>
        <v>9.2193089206033113E-2</v>
      </c>
      <c r="H96" s="15">
        <f t="shared" si="13"/>
        <v>41724.015044243242</v>
      </c>
      <c r="I96" s="15">
        <f t="shared" si="10"/>
        <v>3846.6658410077848</v>
      </c>
      <c r="J96" s="15">
        <f t="shared" si="8"/>
        <v>40389.991330581739</v>
      </c>
      <c r="K96" s="15">
        <f t="shared" si="11"/>
        <v>196859.51494652583</v>
      </c>
      <c r="L96" s="22">
        <f t="shared" si="12"/>
        <v>4.7181345021034113</v>
      </c>
    </row>
    <row r="97" spans="1:12" x14ac:dyDescent="0.2">
      <c r="A97" s="18">
        <v>88</v>
      </c>
      <c r="B97" s="10">
        <v>9</v>
      </c>
      <c r="C97" s="10">
        <v>43</v>
      </c>
      <c r="D97" s="10">
        <v>71</v>
      </c>
      <c r="E97" s="56" t="s">
        <v>72</v>
      </c>
      <c r="F97" s="20">
        <f t="shared" si="9"/>
        <v>0.15789473684210525</v>
      </c>
      <c r="G97" s="20">
        <f t="shared" si="7"/>
        <v>0.14741580100832405</v>
      </c>
      <c r="H97" s="15">
        <f t="shared" si="13"/>
        <v>37877.349203235455</v>
      </c>
      <c r="I97" s="15">
        <f t="shared" si="10"/>
        <v>5583.7197728669589</v>
      </c>
      <c r="J97" s="15">
        <f t="shared" si="8"/>
        <v>35363.558561490747</v>
      </c>
      <c r="K97" s="15">
        <f t="shared" si="11"/>
        <v>156469.52361594408</v>
      </c>
      <c r="L97" s="22">
        <f t="shared" si="12"/>
        <v>4.1309523213039041</v>
      </c>
    </row>
    <row r="98" spans="1:12" x14ac:dyDescent="0.2">
      <c r="A98" s="18">
        <v>89</v>
      </c>
      <c r="B98" s="10">
        <v>4</v>
      </c>
      <c r="C98" s="10">
        <v>54</v>
      </c>
      <c r="D98" s="10">
        <v>37</v>
      </c>
      <c r="E98" s="56" t="s">
        <v>73</v>
      </c>
      <c r="F98" s="20">
        <f t="shared" si="9"/>
        <v>8.7912087912087919E-2</v>
      </c>
      <c r="G98" s="20">
        <f t="shared" si="7"/>
        <v>8.4522280073027242E-2</v>
      </c>
      <c r="H98" s="15">
        <f t="shared" si="13"/>
        <v>32293.629430368495</v>
      </c>
      <c r="I98" s="15">
        <f t="shared" si="10"/>
        <v>2729.5311912881612</v>
      </c>
      <c r="J98" s="15">
        <f t="shared" si="8"/>
        <v>31048.417300902835</v>
      </c>
      <c r="K98" s="15">
        <f>K99+J98</f>
        <v>121105.96505445335</v>
      </c>
      <c r="L98" s="22">
        <f t="shared" si="12"/>
        <v>3.7501503296674028</v>
      </c>
    </row>
    <row r="99" spans="1:12" x14ac:dyDescent="0.2">
      <c r="A99" s="18">
        <v>90</v>
      </c>
      <c r="B99" s="10">
        <v>6</v>
      </c>
      <c r="C99" s="10">
        <v>42</v>
      </c>
      <c r="D99" s="10">
        <v>50</v>
      </c>
      <c r="E99" s="57" t="s">
        <v>74</v>
      </c>
      <c r="F99" s="24">
        <f t="shared" si="9"/>
        <v>0.13043478260869565</v>
      </c>
      <c r="G99" s="24">
        <f t="shared" si="7"/>
        <v>0.12255102207552412</v>
      </c>
      <c r="H99" s="25">
        <f t="shared" si="13"/>
        <v>29564.098239080333</v>
      </c>
      <c r="I99" s="25">
        <f t="shared" si="10"/>
        <v>3623.1104559404976</v>
      </c>
      <c r="J99" s="25">
        <f t="shared" si="8"/>
        <v>27777.180162210476</v>
      </c>
      <c r="K99" s="25">
        <f t="shared" ref="K99:K103" si="14">K100+J99</f>
        <v>90057.54775355052</v>
      </c>
      <c r="L99" s="26">
        <f t="shared" si="12"/>
        <v>3.0461794242891811</v>
      </c>
    </row>
    <row r="100" spans="1:12" x14ac:dyDescent="0.2">
      <c r="A100" s="18">
        <v>91</v>
      </c>
      <c r="B100" s="10">
        <v>10</v>
      </c>
      <c r="C100" s="10">
        <v>26</v>
      </c>
      <c r="D100" s="10">
        <v>34</v>
      </c>
      <c r="E100" s="57" t="s">
        <v>75</v>
      </c>
      <c r="F100" s="24">
        <f t="shared" si="9"/>
        <v>0.33333333333333331</v>
      </c>
      <c r="G100" s="24">
        <f t="shared" si="7"/>
        <v>0.29592803030303028</v>
      </c>
      <c r="H100" s="25">
        <f t="shared" si="13"/>
        <v>25940.987783139833</v>
      </c>
      <c r="I100" s="25">
        <f t="shared" si="10"/>
        <v>7676.665418779543</v>
      </c>
      <c r="J100" s="25">
        <f t="shared" si="8"/>
        <v>23029.996256338629</v>
      </c>
      <c r="K100" s="25">
        <f t="shared" si="14"/>
        <v>62280.367591340044</v>
      </c>
      <c r="L100" s="26">
        <f t="shared" si="12"/>
        <v>2.4008479596840466</v>
      </c>
    </row>
    <row r="101" spans="1:12" x14ac:dyDescent="0.2">
      <c r="A101" s="18">
        <v>92</v>
      </c>
      <c r="B101" s="10">
        <v>6</v>
      </c>
      <c r="C101" s="10">
        <v>32</v>
      </c>
      <c r="D101" s="10">
        <v>22</v>
      </c>
      <c r="E101" s="57" t="s">
        <v>76</v>
      </c>
      <c r="F101" s="24">
        <f t="shared" si="9"/>
        <v>0.22222222222222221</v>
      </c>
      <c r="G101" s="24">
        <f t="shared" si="7"/>
        <v>0.20288914137315367</v>
      </c>
      <c r="H101" s="25">
        <f t="shared" si="13"/>
        <v>18264.322364360291</v>
      </c>
      <c r="I101" s="25">
        <f t="shared" si="10"/>
        <v>3705.6326822675474</v>
      </c>
      <c r="J101" s="25">
        <f t="shared" si="8"/>
        <v>16675.347070203967</v>
      </c>
      <c r="K101" s="25">
        <f t="shared" si="14"/>
        <v>39250.371335001415</v>
      </c>
      <c r="L101" s="26">
        <f t="shared" si="12"/>
        <v>2.1490187564577714</v>
      </c>
    </row>
    <row r="102" spans="1:12" x14ac:dyDescent="0.2">
      <c r="A102" s="18">
        <v>93</v>
      </c>
      <c r="B102" s="10">
        <v>5</v>
      </c>
      <c r="C102" s="10">
        <v>16</v>
      </c>
      <c r="D102" s="10">
        <v>23</v>
      </c>
      <c r="E102" s="57" t="s">
        <v>77</v>
      </c>
      <c r="F102" s="24">
        <f t="shared" si="9"/>
        <v>0.25641025641025639</v>
      </c>
      <c r="G102" s="24">
        <f t="shared" si="7"/>
        <v>0.21753317380900586</v>
      </c>
      <c r="H102" s="25">
        <f t="shared" si="13"/>
        <v>14558.689682092743</v>
      </c>
      <c r="I102" s="25">
        <f t="shared" si="10"/>
        <v>3166.9979730460609</v>
      </c>
      <c r="J102" s="25">
        <f t="shared" si="8"/>
        <v>12351.292094879638</v>
      </c>
      <c r="K102" s="25">
        <f t="shared" si="14"/>
        <v>22575.024264797445</v>
      </c>
      <c r="L102" s="26">
        <f t="shared" si="12"/>
        <v>1.5506219830047501</v>
      </c>
    </row>
    <row r="103" spans="1:12" x14ac:dyDescent="0.2">
      <c r="A103" s="18">
        <v>94</v>
      </c>
      <c r="B103" s="10">
        <v>8</v>
      </c>
      <c r="C103" s="10">
        <v>14</v>
      </c>
      <c r="D103" s="10">
        <v>13</v>
      </c>
      <c r="E103" s="57" t="s">
        <v>78</v>
      </c>
      <c r="F103" s="24">
        <f t="shared" si="9"/>
        <v>0.59259259259259256</v>
      </c>
      <c r="G103" s="24">
        <f t="shared" si="7"/>
        <v>0.46888920148168989</v>
      </c>
      <c r="H103" s="25">
        <f t="shared" si="13"/>
        <v>11391.691709046681</v>
      </c>
      <c r="I103" s="25">
        <f t="shared" si="10"/>
        <v>5341.4412289804859</v>
      </c>
      <c r="J103" s="25">
        <f t="shared" si="8"/>
        <v>9013.6820739045688</v>
      </c>
      <c r="K103" s="25">
        <f t="shared" si="14"/>
        <v>10223.732169917808</v>
      </c>
      <c r="L103" s="26">
        <f t="shared" si="12"/>
        <v>0.89747268720401363</v>
      </c>
    </row>
    <row r="104" spans="1:12" x14ac:dyDescent="0.2">
      <c r="A104" s="18" t="s">
        <v>196</v>
      </c>
      <c r="B104" s="10">
        <v>5</v>
      </c>
      <c r="C104" s="10">
        <v>23</v>
      </c>
      <c r="D104" s="10">
        <v>27</v>
      </c>
      <c r="E104" s="57"/>
      <c r="F104" s="24">
        <f t="shared" si="9"/>
        <v>0.2</v>
      </c>
      <c r="G104" s="24">
        <v>1</v>
      </c>
      <c r="H104" s="25">
        <f t="shared" si="13"/>
        <v>6050.2504800661955</v>
      </c>
      <c r="I104" s="25">
        <f t="shared" si="10"/>
        <v>6050.2504800661955</v>
      </c>
      <c r="J104" s="25">
        <f>H104*F104</f>
        <v>1210.0500960132392</v>
      </c>
      <c r="K104" s="25">
        <f>J104</f>
        <v>1210.0500960132392</v>
      </c>
      <c r="L104" s="26">
        <f t="shared" si="12"/>
        <v>0.2</v>
      </c>
    </row>
    <row r="105" spans="1:12" x14ac:dyDescent="0.2">
      <c r="A105" s="27"/>
      <c r="B105" s="27"/>
      <c r="C105" s="27"/>
      <c r="D105" s="27"/>
      <c r="E105" s="5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55"/>
      <c r="F106" s="16"/>
      <c r="G106" s="16"/>
      <c r="H106" s="15"/>
      <c r="I106" s="15"/>
      <c r="J106" s="15"/>
      <c r="K106" s="15"/>
      <c r="L106" s="16"/>
    </row>
    <row r="107" spans="1:12" s="32" customFormat="1" ht="11.25" x14ac:dyDescent="0.2">
      <c r="A107" s="33" t="s">
        <v>22</v>
      </c>
      <c r="B107" s="34"/>
      <c r="C107" s="34"/>
      <c r="D107" s="34"/>
      <c r="E107" s="60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10</v>
      </c>
      <c r="B108" s="36"/>
      <c r="C108" s="36"/>
      <c r="D108" s="36"/>
      <c r="E108" s="61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23</v>
      </c>
      <c r="B109" s="36"/>
      <c r="C109" s="36"/>
      <c r="D109" s="36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11</v>
      </c>
      <c r="B110" s="36"/>
      <c r="C110" s="36"/>
      <c r="D110" s="36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12</v>
      </c>
      <c r="B111" s="36"/>
      <c r="C111" s="36"/>
      <c r="D111" s="36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13</v>
      </c>
      <c r="B112" s="36"/>
      <c r="C112" s="36"/>
      <c r="D112" s="36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14</v>
      </c>
      <c r="B113" s="36"/>
      <c r="C113" s="36"/>
      <c r="D113" s="36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15</v>
      </c>
      <c r="B114" s="36"/>
      <c r="C114" s="36"/>
      <c r="D114" s="36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16</v>
      </c>
      <c r="B115" s="36"/>
      <c r="C115" s="36"/>
      <c r="D115" s="36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24</v>
      </c>
      <c r="B116" s="36"/>
      <c r="C116" s="36"/>
      <c r="D116" s="36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17</v>
      </c>
      <c r="B117" s="36"/>
      <c r="C117" s="36"/>
      <c r="D117" s="36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18</v>
      </c>
      <c r="B118" s="36"/>
      <c r="C118" s="36"/>
      <c r="D118" s="36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59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197</v>
      </c>
      <c r="B120" s="34"/>
      <c r="C120" s="34"/>
      <c r="D120" s="34"/>
      <c r="E120" s="60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E121" s="60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E122" s="60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E123" s="60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E124" s="60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E125" s="60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E126" s="60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E127" s="60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E128" s="60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E129" s="60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E130" s="60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E131" s="60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E132" s="60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E133" s="60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E134" s="60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E135" s="60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E136" s="60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E137" s="60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E138" s="60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E139" s="60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E140" s="60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E141" s="60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E142" s="60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E143" s="60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E144" s="60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E145" s="60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E146" s="60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E147" s="60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E148" s="60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E149" s="60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E150" s="60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E151" s="60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E152" s="60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E153" s="60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E154" s="60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E155" s="60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E156" s="60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E157" s="60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E158" s="60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E159" s="60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E160" s="60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E161" s="60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E162" s="60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E163" s="60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E164" s="60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E165" s="60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E166" s="60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E167" s="60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E168" s="60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E169" s="60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E170" s="60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E171" s="60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E172" s="60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E173" s="60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E174" s="60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E175" s="60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E176" s="60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E177" s="60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E178" s="60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E179" s="60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E180" s="60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E181" s="60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E182" s="60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E183" s="60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E184" s="60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E185" s="60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E186" s="60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E187" s="60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E188" s="60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E189" s="60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E190" s="60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E191" s="60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41275</v>
      </c>
      <c r="D7" s="69">
        <v>41640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584</v>
      </c>
      <c r="D9" s="10">
        <v>594</v>
      </c>
      <c r="E9" s="19">
        <v>0.5</v>
      </c>
      <c r="F9" s="20">
        <f>B9/((C9+D9)/2)</f>
        <v>5.0933786078098476E-3</v>
      </c>
      <c r="G9" s="20">
        <f t="shared" ref="G9:G72" si="0">F9/((1+(1-E9)*F9))</f>
        <v>5.0804403048264179E-3</v>
      </c>
      <c r="H9" s="15">
        <v>100000</v>
      </c>
      <c r="I9" s="15">
        <f>H9*G9</f>
        <v>508.0440304826418</v>
      </c>
      <c r="J9" s="15">
        <f t="shared" ref="J9:J72" si="1">H10+I9*E9</f>
        <v>99745.977984758676</v>
      </c>
      <c r="K9" s="15">
        <f>K10+J9</f>
        <v>8130164.7872318933</v>
      </c>
      <c r="L9" s="21">
        <f>K9/H9</f>
        <v>81.301647872318938</v>
      </c>
    </row>
    <row r="10" spans="1:13" x14ac:dyDescent="0.2">
      <c r="A10" s="18">
        <v>1</v>
      </c>
      <c r="B10" s="10">
        <v>0</v>
      </c>
      <c r="C10" s="10">
        <v>612</v>
      </c>
      <c r="D10" s="10">
        <v>625</v>
      </c>
      <c r="E10" s="19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99491.955969517352</v>
      </c>
      <c r="I10" s="15">
        <f t="shared" ref="I10:I73" si="3">H10*G10</f>
        <v>0</v>
      </c>
      <c r="J10" s="15">
        <f t="shared" si="1"/>
        <v>99491.955969517352</v>
      </c>
      <c r="K10" s="15">
        <f t="shared" ref="K10:K72" si="4">K11+J10</f>
        <v>8030418.8092471343</v>
      </c>
      <c r="L10" s="22">
        <f t="shared" ref="L10:L73" si="5">K10/H10</f>
        <v>80.714252031666945</v>
      </c>
    </row>
    <row r="11" spans="1:13" x14ac:dyDescent="0.2">
      <c r="A11" s="18">
        <v>2</v>
      </c>
      <c r="B11" s="12">
        <v>0</v>
      </c>
      <c r="C11" s="10">
        <v>650</v>
      </c>
      <c r="D11" s="10">
        <v>623</v>
      </c>
      <c r="E11" s="19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99491.955969517352</v>
      </c>
      <c r="I11" s="15">
        <f t="shared" si="3"/>
        <v>0</v>
      </c>
      <c r="J11" s="15">
        <f t="shared" si="1"/>
        <v>99491.955969517352</v>
      </c>
      <c r="K11" s="15">
        <f t="shared" si="4"/>
        <v>7930926.8532776171</v>
      </c>
      <c r="L11" s="22">
        <f t="shared" si="5"/>
        <v>79.714252031666945</v>
      </c>
    </row>
    <row r="12" spans="1:13" x14ac:dyDescent="0.2">
      <c r="A12" s="18">
        <v>3</v>
      </c>
      <c r="B12" s="12">
        <v>0</v>
      </c>
      <c r="C12" s="10">
        <v>662</v>
      </c>
      <c r="D12" s="10">
        <v>665</v>
      </c>
      <c r="E12" s="19">
        <v>0.5</v>
      </c>
      <c r="F12" s="20">
        <f t="shared" si="2"/>
        <v>0</v>
      </c>
      <c r="G12" s="20">
        <f t="shared" si="0"/>
        <v>0</v>
      </c>
      <c r="H12" s="15">
        <f t="shared" si="6"/>
        <v>99491.955969517352</v>
      </c>
      <c r="I12" s="15">
        <f t="shared" si="3"/>
        <v>0</v>
      </c>
      <c r="J12" s="15">
        <f t="shared" si="1"/>
        <v>99491.955969517352</v>
      </c>
      <c r="K12" s="15">
        <f t="shared" si="4"/>
        <v>7831434.8973081</v>
      </c>
      <c r="L12" s="22">
        <f t="shared" si="5"/>
        <v>78.714252031666945</v>
      </c>
    </row>
    <row r="13" spans="1:13" x14ac:dyDescent="0.2">
      <c r="A13" s="18">
        <v>4</v>
      </c>
      <c r="B13" s="12">
        <v>0</v>
      </c>
      <c r="C13" s="10">
        <v>646</v>
      </c>
      <c r="D13" s="10">
        <v>659</v>
      </c>
      <c r="E13" s="19">
        <v>0.5</v>
      </c>
      <c r="F13" s="20">
        <f t="shared" si="2"/>
        <v>0</v>
      </c>
      <c r="G13" s="20">
        <f t="shared" si="0"/>
        <v>0</v>
      </c>
      <c r="H13" s="15">
        <f t="shared" si="6"/>
        <v>99491.955969517352</v>
      </c>
      <c r="I13" s="15">
        <f t="shared" si="3"/>
        <v>0</v>
      </c>
      <c r="J13" s="15">
        <f t="shared" si="1"/>
        <v>99491.955969517352</v>
      </c>
      <c r="K13" s="15">
        <f t="shared" si="4"/>
        <v>7731942.9413385829</v>
      </c>
      <c r="L13" s="22">
        <f t="shared" si="5"/>
        <v>77.714252031666959</v>
      </c>
    </row>
    <row r="14" spans="1:13" x14ac:dyDescent="0.2">
      <c r="A14" s="18">
        <v>5</v>
      </c>
      <c r="B14" s="12">
        <v>0</v>
      </c>
      <c r="C14" s="10">
        <v>684</v>
      </c>
      <c r="D14" s="10">
        <v>662</v>
      </c>
      <c r="E14" s="19">
        <v>0.5</v>
      </c>
      <c r="F14" s="20">
        <f t="shared" si="2"/>
        <v>0</v>
      </c>
      <c r="G14" s="20">
        <f t="shared" si="0"/>
        <v>0</v>
      </c>
      <c r="H14" s="15">
        <f t="shared" si="6"/>
        <v>99491.955969517352</v>
      </c>
      <c r="I14" s="15">
        <f t="shared" si="3"/>
        <v>0</v>
      </c>
      <c r="J14" s="15">
        <f t="shared" si="1"/>
        <v>99491.955969517352</v>
      </c>
      <c r="K14" s="15">
        <f t="shared" si="4"/>
        <v>7632450.9853690658</v>
      </c>
      <c r="L14" s="22">
        <f t="shared" si="5"/>
        <v>76.714252031666959</v>
      </c>
    </row>
    <row r="15" spans="1:13" x14ac:dyDescent="0.2">
      <c r="A15" s="18">
        <v>6</v>
      </c>
      <c r="B15" s="12">
        <v>0</v>
      </c>
      <c r="C15" s="10">
        <v>701</v>
      </c>
      <c r="D15" s="10">
        <v>682</v>
      </c>
      <c r="E15" s="19">
        <v>0.5</v>
      </c>
      <c r="F15" s="20">
        <f t="shared" si="2"/>
        <v>0</v>
      </c>
      <c r="G15" s="20">
        <f t="shared" si="0"/>
        <v>0</v>
      </c>
      <c r="H15" s="15">
        <f t="shared" si="6"/>
        <v>99491.955969517352</v>
      </c>
      <c r="I15" s="15">
        <f t="shared" si="3"/>
        <v>0</v>
      </c>
      <c r="J15" s="15">
        <f t="shared" si="1"/>
        <v>99491.955969517352</v>
      </c>
      <c r="K15" s="15">
        <f t="shared" si="4"/>
        <v>7532959.0293995487</v>
      </c>
      <c r="L15" s="22">
        <f t="shared" si="5"/>
        <v>75.714252031666959</v>
      </c>
    </row>
    <row r="16" spans="1:13" x14ac:dyDescent="0.2">
      <c r="A16" s="18">
        <v>7</v>
      </c>
      <c r="B16" s="12">
        <v>0</v>
      </c>
      <c r="C16" s="10">
        <v>681</v>
      </c>
      <c r="D16" s="10">
        <v>693</v>
      </c>
      <c r="E16" s="19">
        <v>0.5</v>
      </c>
      <c r="F16" s="20">
        <f t="shared" si="2"/>
        <v>0</v>
      </c>
      <c r="G16" s="20">
        <f t="shared" si="0"/>
        <v>0</v>
      </c>
      <c r="H16" s="15">
        <f t="shared" si="6"/>
        <v>99491.955969517352</v>
      </c>
      <c r="I16" s="15">
        <f t="shared" si="3"/>
        <v>0</v>
      </c>
      <c r="J16" s="15">
        <f t="shared" si="1"/>
        <v>99491.955969517352</v>
      </c>
      <c r="K16" s="15">
        <f t="shared" si="4"/>
        <v>7433467.0734300315</v>
      </c>
      <c r="L16" s="22">
        <f t="shared" si="5"/>
        <v>74.714252031666959</v>
      </c>
    </row>
    <row r="17" spans="1:12" x14ac:dyDescent="0.2">
      <c r="A17" s="18">
        <v>8</v>
      </c>
      <c r="B17" s="12">
        <v>0</v>
      </c>
      <c r="C17" s="10">
        <v>727</v>
      </c>
      <c r="D17" s="10">
        <v>683</v>
      </c>
      <c r="E17" s="19">
        <v>0.5</v>
      </c>
      <c r="F17" s="20">
        <f t="shared" si="2"/>
        <v>0</v>
      </c>
      <c r="G17" s="20">
        <f t="shared" si="0"/>
        <v>0</v>
      </c>
      <c r="H17" s="15">
        <f t="shared" si="6"/>
        <v>99491.955969517352</v>
      </c>
      <c r="I17" s="15">
        <f t="shared" si="3"/>
        <v>0</v>
      </c>
      <c r="J17" s="15">
        <f t="shared" si="1"/>
        <v>99491.955969517352</v>
      </c>
      <c r="K17" s="15">
        <f t="shared" si="4"/>
        <v>7333975.1174605144</v>
      </c>
      <c r="L17" s="22">
        <f t="shared" si="5"/>
        <v>73.714252031666959</v>
      </c>
    </row>
    <row r="18" spans="1:12" x14ac:dyDescent="0.2">
      <c r="A18" s="18">
        <v>9</v>
      </c>
      <c r="B18" s="10">
        <v>0</v>
      </c>
      <c r="C18" s="10">
        <v>647</v>
      </c>
      <c r="D18" s="10">
        <v>726</v>
      </c>
      <c r="E18" s="19">
        <v>0.5</v>
      </c>
      <c r="F18" s="20">
        <f t="shared" si="2"/>
        <v>0</v>
      </c>
      <c r="G18" s="20">
        <f t="shared" si="0"/>
        <v>0</v>
      </c>
      <c r="H18" s="15">
        <f t="shared" si="6"/>
        <v>99491.955969517352</v>
      </c>
      <c r="I18" s="15">
        <f t="shared" si="3"/>
        <v>0</v>
      </c>
      <c r="J18" s="15">
        <f t="shared" si="1"/>
        <v>99491.955969517352</v>
      </c>
      <c r="K18" s="15">
        <f t="shared" si="4"/>
        <v>7234483.1614909973</v>
      </c>
      <c r="L18" s="22">
        <f t="shared" si="5"/>
        <v>72.714252031666959</v>
      </c>
    </row>
    <row r="19" spans="1:12" x14ac:dyDescent="0.2">
      <c r="A19" s="18">
        <v>10</v>
      </c>
      <c r="B19" s="12">
        <v>0</v>
      </c>
      <c r="C19" s="10">
        <v>661</v>
      </c>
      <c r="D19" s="10">
        <v>641</v>
      </c>
      <c r="E19" s="19">
        <v>0.5</v>
      </c>
      <c r="F19" s="20">
        <f t="shared" si="2"/>
        <v>0</v>
      </c>
      <c r="G19" s="20">
        <f t="shared" si="0"/>
        <v>0</v>
      </c>
      <c r="H19" s="15">
        <f t="shared" si="6"/>
        <v>99491.955969517352</v>
      </c>
      <c r="I19" s="15">
        <f t="shared" si="3"/>
        <v>0</v>
      </c>
      <c r="J19" s="15">
        <f t="shared" si="1"/>
        <v>99491.955969517352</v>
      </c>
      <c r="K19" s="15">
        <f t="shared" si="4"/>
        <v>7134991.2055214802</v>
      </c>
      <c r="L19" s="22">
        <f t="shared" si="5"/>
        <v>71.714252031666973</v>
      </c>
    </row>
    <row r="20" spans="1:12" x14ac:dyDescent="0.2">
      <c r="A20" s="18">
        <v>11</v>
      </c>
      <c r="B20" s="12">
        <v>0</v>
      </c>
      <c r="C20" s="10">
        <v>613</v>
      </c>
      <c r="D20" s="10">
        <v>662</v>
      </c>
      <c r="E20" s="19">
        <v>0.5</v>
      </c>
      <c r="F20" s="20">
        <f t="shared" si="2"/>
        <v>0</v>
      </c>
      <c r="G20" s="20">
        <f t="shared" si="0"/>
        <v>0</v>
      </c>
      <c r="H20" s="15">
        <f t="shared" si="6"/>
        <v>99491.955969517352</v>
      </c>
      <c r="I20" s="15">
        <f t="shared" si="3"/>
        <v>0</v>
      </c>
      <c r="J20" s="15">
        <f t="shared" si="1"/>
        <v>99491.955969517352</v>
      </c>
      <c r="K20" s="15">
        <f t="shared" si="4"/>
        <v>7035499.2495519631</v>
      </c>
      <c r="L20" s="22">
        <f t="shared" si="5"/>
        <v>70.714252031666973</v>
      </c>
    </row>
    <row r="21" spans="1:12" x14ac:dyDescent="0.2">
      <c r="A21" s="18">
        <v>12</v>
      </c>
      <c r="B21" s="12">
        <v>0</v>
      </c>
      <c r="C21" s="10">
        <v>667</v>
      </c>
      <c r="D21" s="10">
        <v>609</v>
      </c>
      <c r="E21" s="19">
        <v>0.5</v>
      </c>
      <c r="F21" s="20">
        <f t="shared" si="2"/>
        <v>0</v>
      </c>
      <c r="G21" s="20">
        <f t="shared" si="0"/>
        <v>0</v>
      </c>
      <c r="H21" s="15">
        <f t="shared" si="6"/>
        <v>99491.955969517352</v>
      </c>
      <c r="I21" s="15">
        <f t="shared" si="3"/>
        <v>0</v>
      </c>
      <c r="J21" s="15">
        <f t="shared" si="1"/>
        <v>99491.955969517352</v>
      </c>
      <c r="K21" s="15">
        <f t="shared" si="4"/>
        <v>6936007.2935824459</v>
      </c>
      <c r="L21" s="22">
        <f t="shared" si="5"/>
        <v>69.714252031666973</v>
      </c>
    </row>
    <row r="22" spans="1:12" x14ac:dyDescent="0.2">
      <c r="A22" s="18">
        <v>13</v>
      </c>
      <c r="B22" s="12">
        <v>0</v>
      </c>
      <c r="C22" s="10">
        <v>599</v>
      </c>
      <c r="D22" s="10">
        <v>670</v>
      </c>
      <c r="E22" s="19">
        <v>0.5</v>
      </c>
      <c r="F22" s="20">
        <f t="shared" si="2"/>
        <v>0</v>
      </c>
      <c r="G22" s="20">
        <f t="shared" si="0"/>
        <v>0</v>
      </c>
      <c r="H22" s="15">
        <f t="shared" si="6"/>
        <v>99491.955969517352</v>
      </c>
      <c r="I22" s="15">
        <f t="shared" si="3"/>
        <v>0</v>
      </c>
      <c r="J22" s="15">
        <f t="shared" si="1"/>
        <v>99491.955969517352</v>
      </c>
      <c r="K22" s="15">
        <f t="shared" si="4"/>
        <v>6836515.3376129288</v>
      </c>
      <c r="L22" s="22">
        <f t="shared" si="5"/>
        <v>68.714252031666973</v>
      </c>
    </row>
    <row r="23" spans="1:12" x14ac:dyDescent="0.2">
      <c r="A23" s="18">
        <v>14</v>
      </c>
      <c r="B23" s="12">
        <v>0</v>
      </c>
      <c r="C23" s="10">
        <v>584</v>
      </c>
      <c r="D23" s="10">
        <v>586</v>
      </c>
      <c r="E23" s="19">
        <v>0.5</v>
      </c>
      <c r="F23" s="20">
        <f t="shared" si="2"/>
        <v>0</v>
      </c>
      <c r="G23" s="20">
        <f t="shared" si="0"/>
        <v>0</v>
      </c>
      <c r="H23" s="15">
        <f t="shared" si="6"/>
        <v>99491.955969517352</v>
      </c>
      <c r="I23" s="15">
        <f t="shared" si="3"/>
        <v>0</v>
      </c>
      <c r="J23" s="15">
        <f t="shared" si="1"/>
        <v>99491.955969517352</v>
      </c>
      <c r="K23" s="15">
        <f t="shared" si="4"/>
        <v>6737023.3816434117</v>
      </c>
      <c r="L23" s="22">
        <f t="shared" si="5"/>
        <v>67.714252031666973</v>
      </c>
    </row>
    <row r="24" spans="1:12" x14ac:dyDescent="0.2">
      <c r="A24" s="18">
        <v>15</v>
      </c>
      <c r="B24" s="12">
        <v>0</v>
      </c>
      <c r="C24" s="10">
        <v>609</v>
      </c>
      <c r="D24" s="10">
        <v>576</v>
      </c>
      <c r="E24" s="19">
        <v>0.5</v>
      </c>
      <c r="F24" s="20">
        <f t="shared" si="2"/>
        <v>0</v>
      </c>
      <c r="G24" s="20">
        <f t="shared" si="0"/>
        <v>0</v>
      </c>
      <c r="H24" s="15">
        <f t="shared" si="6"/>
        <v>99491.955969517352</v>
      </c>
      <c r="I24" s="15">
        <f t="shared" si="3"/>
        <v>0</v>
      </c>
      <c r="J24" s="15">
        <f t="shared" si="1"/>
        <v>99491.955969517352</v>
      </c>
      <c r="K24" s="15">
        <f t="shared" si="4"/>
        <v>6637531.4256738946</v>
      </c>
      <c r="L24" s="22">
        <f t="shared" si="5"/>
        <v>66.714252031666973</v>
      </c>
    </row>
    <row r="25" spans="1:12" x14ac:dyDescent="0.2">
      <c r="A25" s="18">
        <v>16</v>
      </c>
      <c r="B25" s="12">
        <v>0</v>
      </c>
      <c r="C25" s="10">
        <v>581</v>
      </c>
      <c r="D25" s="10">
        <v>601</v>
      </c>
      <c r="E25" s="19">
        <v>0.5</v>
      </c>
      <c r="F25" s="20">
        <f t="shared" si="2"/>
        <v>0</v>
      </c>
      <c r="G25" s="20">
        <f t="shared" si="0"/>
        <v>0</v>
      </c>
      <c r="H25" s="15">
        <f t="shared" si="6"/>
        <v>99491.955969517352</v>
      </c>
      <c r="I25" s="15">
        <f t="shared" si="3"/>
        <v>0</v>
      </c>
      <c r="J25" s="15">
        <f t="shared" si="1"/>
        <v>99491.955969517352</v>
      </c>
      <c r="K25" s="15">
        <f t="shared" si="4"/>
        <v>6538039.4697043775</v>
      </c>
      <c r="L25" s="22">
        <f t="shared" si="5"/>
        <v>65.714252031666987</v>
      </c>
    </row>
    <row r="26" spans="1:12" x14ac:dyDescent="0.2">
      <c r="A26" s="18">
        <v>17</v>
      </c>
      <c r="B26" s="12">
        <v>0</v>
      </c>
      <c r="C26" s="10">
        <v>573</v>
      </c>
      <c r="D26" s="10">
        <v>586</v>
      </c>
      <c r="E26" s="19">
        <v>0.5</v>
      </c>
      <c r="F26" s="20">
        <f t="shared" si="2"/>
        <v>0</v>
      </c>
      <c r="G26" s="20">
        <f t="shared" si="0"/>
        <v>0</v>
      </c>
      <c r="H26" s="15">
        <f t="shared" si="6"/>
        <v>99491.955969517352</v>
      </c>
      <c r="I26" s="15">
        <f t="shared" si="3"/>
        <v>0</v>
      </c>
      <c r="J26" s="15">
        <f t="shared" si="1"/>
        <v>99491.955969517352</v>
      </c>
      <c r="K26" s="15">
        <f t="shared" si="4"/>
        <v>6438547.5137348603</v>
      </c>
      <c r="L26" s="22">
        <f t="shared" si="5"/>
        <v>64.714252031666987</v>
      </c>
    </row>
    <row r="27" spans="1:12" x14ac:dyDescent="0.2">
      <c r="A27" s="18">
        <v>18</v>
      </c>
      <c r="B27" s="12">
        <v>0</v>
      </c>
      <c r="C27" s="10">
        <v>565</v>
      </c>
      <c r="D27" s="10">
        <v>576</v>
      </c>
      <c r="E27" s="19">
        <v>0.5</v>
      </c>
      <c r="F27" s="20">
        <f t="shared" si="2"/>
        <v>0</v>
      </c>
      <c r="G27" s="20">
        <f t="shared" si="0"/>
        <v>0</v>
      </c>
      <c r="H27" s="15">
        <f t="shared" si="6"/>
        <v>99491.955969517352</v>
      </c>
      <c r="I27" s="15">
        <f t="shared" si="3"/>
        <v>0</v>
      </c>
      <c r="J27" s="15">
        <f t="shared" si="1"/>
        <v>99491.955969517352</v>
      </c>
      <c r="K27" s="15">
        <f t="shared" si="4"/>
        <v>6339055.5577653432</v>
      </c>
      <c r="L27" s="22">
        <f t="shared" si="5"/>
        <v>63.714252031666987</v>
      </c>
    </row>
    <row r="28" spans="1:12" x14ac:dyDescent="0.2">
      <c r="A28" s="18">
        <v>19</v>
      </c>
      <c r="B28" s="12">
        <v>1</v>
      </c>
      <c r="C28" s="10">
        <v>588</v>
      </c>
      <c r="D28" s="10">
        <v>564</v>
      </c>
      <c r="E28" s="19">
        <v>0.5</v>
      </c>
      <c r="F28" s="20">
        <f t="shared" si="2"/>
        <v>1.736111111111111E-3</v>
      </c>
      <c r="G28" s="20">
        <f t="shared" si="0"/>
        <v>1.7346053772766695E-3</v>
      </c>
      <c r="H28" s="15">
        <f t="shared" si="6"/>
        <v>99491.955969517352</v>
      </c>
      <c r="I28" s="15">
        <f t="shared" si="3"/>
        <v>172.57928182049844</v>
      </c>
      <c r="J28" s="15">
        <f t="shared" si="1"/>
        <v>99405.666328607113</v>
      </c>
      <c r="K28" s="15">
        <f t="shared" si="4"/>
        <v>6239563.6017958261</v>
      </c>
      <c r="L28" s="22">
        <f t="shared" si="5"/>
        <v>62.714252031666987</v>
      </c>
    </row>
    <row r="29" spans="1:12" x14ac:dyDescent="0.2">
      <c r="A29" s="18">
        <v>20</v>
      </c>
      <c r="B29" s="12">
        <v>0</v>
      </c>
      <c r="C29" s="10">
        <v>611</v>
      </c>
      <c r="D29" s="10">
        <v>584</v>
      </c>
      <c r="E29" s="19">
        <v>0.5</v>
      </c>
      <c r="F29" s="20">
        <f t="shared" si="2"/>
        <v>0</v>
      </c>
      <c r="G29" s="20">
        <f t="shared" si="0"/>
        <v>0</v>
      </c>
      <c r="H29" s="15">
        <f t="shared" si="6"/>
        <v>99319.376687696858</v>
      </c>
      <c r="I29" s="15">
        <f t="shared" si="3"/>
        <v>0</v>
      </c>
      <c r="J29" s="15">
        <f t="shared" si="1"/>
        <v>99319.376687696858</v>
      </c>
      <c r="K29" s="15">
        <f t="shared" si="4"/>
        <v>6140157.935467219</v>
      </c>
      <c r="L29" s="22">
        <f t="shared" si="5"/>
        <v>61.822356726769797</v>
      </c>
    </row>
    <row r="30" spans="1:12" x14ac:dyDescent="0.2">
      <c r="A30" s="18">
        <v>21</v>
      </c>
      <c r="B30" s="12">
        <v>0</v>
      </c>
      <c r="C30" s="10">
        <v>616</v>
      </c>
      <c r="D30" s="10">
        <v>609</v>
      </c>
      <c r="E30" s="19">
        <v>0.5</v>
      </c>
      <c r="F30" s="20">
        <f t="shared" si="2"/>
        <v>0</v>
      </c>
      <c r="G30" s="20">
        <f t="shared" si="0"/>
        <v>0</v>
      </c>
      <c r="H30" s="15">
        <f t="shared" si="6"/>
        <v>99319.376687696858</v>
      </c>
      <c r="I30" s="15">
        <f t="shared" si="3"/>
        <v>0</v>
      </c>
      <c r="J30" s="15">
        <f t="shared" si="1"/>
        <v>99319.376687696858</v>
      </c>
      <c r="K30" s="15">
        <f t="shared" si="4"/>
        <v>6040838.5587795218</v>
      </c>
      <c r="L30" s="22">
        <f t="shared" si="5"/>
        <v>60.82235672676979</v>
      </c>
    </row>
    <row r="31" spans="1:12" x14ac:dyDescent="0.2">
      <c r="A31" s="18">
        <v>22</v>
      </c>
      <c r="B31" s="10">
        <v>1</v>
      </c>
      <c r="C31" s="10">
        <v>634</v>
      </c>
      <c r="D31" s="10">
        <v>610</v>
      </c>
      <c r="E31" s="19">
        <v>0.5</v>
      </c>
      <c r="F31" s="20">
        <f t="shared" si="2"/>
        <v>1.6077170418006431E-3</v>
      </c>
      <c r="G31" s="20">
        <f t="shared" si="0"/>
        <v>1.606425702811245E-3</v>
      </c>
      <c r="H31" s="15">
        <f t="shared" si="6"/>
        <v>99319.376687696858</v>
      </c>
      <c r="I31" s="15">
        <f t="shared" si="3"/>
        <v>159.54919949830821</v>
      </c>
      <c r="J31" s="15">
        <f t="shared" si="1"/>
        <v>99239.602087947715</v>
      </c>
      <c r="K31" s="15">
        <f t="shared" si="4"/>
        <v>5941519.1820918247</v>
      </c>
      <c r="L31" s="22">
        <f t="shared" si="5"/>
        <v>59.82235672676979</v>
      </c>
    </row>
    <row r="32" spans="1:12" x14ac:dyDescent="0.2">
      <c r="A32" s="18">
        <v>23</v>
      </c>
      <c r="B32" s="12">
        <v>1</v>
      </c>
      <c r="C32" s="10">
        <v>584</v>
      </c>
      <c r="D32" s="10">
        <v>631</v>
      </c>
      <c r="E32" s="19">
        <v>0.5</v>
      </c>
      <c r="F32" s="20">
        <f t="shared" si="2"/>
        <v>1.6460905349794238E-3</v>
      </c>
      <c r="G32" s="20">
        <f t="shared" si="0"/>
        <v>1.6447368421052631E-3</v>
      </c>
      <c r="H32" s="15">
        <f t="shared" si="6"/>
        <v>99159.827488198556</v>
      </c>
      <c r="I32" s="15">
        <f t="shared" si="3"/>
        <v>163.09182152664235</v>
      </c>
      <c r="J32" s="15">
        <f t="shared" si="1"/>
        <v>99078.281577435235</v>
      </c>
      <c r="K32" s="15">
        <f t="shared" si="4"/>
        <v>5842279.5800038772</v>
      </c>
      <c r="L32" s="22">
        <f t="shared" si="5"/>
        <v>58.917807019170063</v>
      </c>
    </row>
    <row r="33" spans="1:12" x14ac:dyDescent="0.2">
      <c r="A33" s="18">
        <v>24</v>
      </c>
      <c r="B33" s="12">
        <v>0</v>
      </c>
      <c r="C33" s="10">
        <v>611</v>
      </c>
      <c r="D33" s="10">
        <v>585</v>
      </c>
      <c r="E33" s="19">
        <v>0.5</v>
      </c>
      <c r="F33" s="20">
        <f t="shared" si="2"/>
        <v>0</v>
      </c>
      <c r="G33" s="20">
        <f t="shared" si="0"/>
        <v>0</v>
      </c>
      <c r="H33" s="15">
        <f t="shared" si="6"/>
        <v>98996.735666671913</v>
      </c>
      <c r="I33" s="15">
        <f t="shared" si="3"/>
        <v>0</v>
      </c>
      <c r="J33" s="15">
        <f t="shared" si="1"/>
        <v>98996.735666671913</v>
      </c>
      <c r="K33" s="15">
        <f t="shared" si="4"/>
        <v>5743201.2984264418</v>
      </c>
      <c r="L33" s="22">
        <f t="shared" si="5"/>
        <v>58.014047228427344</v>
      </c>
    </row>
    <row r="34" spans="1:12" x14ac:dyDescent="0.2">
      <c r="A34" s="18">
        <v>25</v>
      </c>
      <c r="B34" s="10">
        <v>0</v>
      </c>
      <c r="C34" s="10">
        <v>655</v>
      </c>
      <c r="D34" s="10">
        <v>610</v>
      </c>
      <c r="E34" s="19">
        <v>0.5</v>
      </c>
      <c r="F34" s="20">
        <f t="shared" si="2"/>
        <v>0</v>
      </c>
      <c r="G34" s="20">
        <f t="shared" si="0"/>
        <v>0</v>
      </c>
      <c r="H34" s="15">
        <f t="shared" si="6"/>
        <v>98996.735666671913</v>
      </c>
      <c r="I34" s="15">
        <f t="shared" si="3"/>
        <v>0</v>
      </c>
      <c r="J34" s="15">
        <f t="shared" si="1"/>
        <v>98996.735666671913</v>
      </c>
      <c r="K34" s="15">
        <f t="shared" si="4"/>
        <v>5644204.5627597701</v>
      </c>
      <c r="L34" s="22">
        <f t="shared" si="5"/>
        <v>57.014047228427344</v>
      </c>
    </row>
    <row r="35" spans="1:12" x14ac:dyDescent="0.2">
      <c r="A35" s="18">
        <v>26</v>
      </c>
      <c r="B35" s="12">
        <v>0</v>
      </c>
      <c r="C35" s="10">
        <v>740</v>
      </c>
      <c r="D35" s="10">
        <v>655</v>
      </c>
      <c r="E35" s="19">
        <v>0.5</v>
      </c>
      <c r="F35" s="20">
        <f t="shared" si="2"/>
        <v>0</v>
      </c>
      <c r="G35" s="20">
        <f t="shared" si="0"/>
        <v>0</v>
      </c>
      <c r="H35" s="15">
        <f t="shared" si="6"/>
        <v>98996.735666671913</v>
      </c>
      <c r="I35" s="15">
        <f t="shared" si="3"/>
        <v>0</v>
      </c>
      <c r="J35" s="15">
        <f t="shared" si="1"/>
        <v>98996.735666671913</v>
      </c>
      <c r="K35" s="15">
        <f t="shared" si="4"/>
        <v>5545207.8270930983</v>
      </c>
      <c r="L35" s="22">
        <f t="shared" si="5"/>
        <v>56.014047228427344</v>
      </c>
    </row>
    <row r="36" spans="1:12" x14ac:dyDescent="0.2">
      <c r="A36" s="18">
        <v>27</v>
      </c>
      <c r="B36" s="12">
        <v>0</v>
      </c>
      <c r="C36" s="10">
        <v>742</v>
      </c>
      <c r="D36" s="10">
        <v>728</v>
      </c>
      <c r="E36" s="19">
        <v>0.5</v>
      </c>
      <c r="F36" s="20">
        <f t="shared" si="2"/>
        <v>0</v>
      </c>
      <c r="G36" s="20">
        <f t="shared" si="0"/>
        <v>0</v>
      </c>
      <c r="H36" s="15">
        <f t="shared" si="6"/>
        <v>98996.735666671913</v>
      </c>
      <c r="I36" s="15">
        <f t="shared" si="3"/>
        <v>0</v>
      </c>
      <c r="J36" s="15">
        <f t="shared" si="1"/>
        <v>98996.735666671913</v>
      </c>
      <c r="K36" s="15">
        <f t="shared" si="4"/>
        <v>5446211.0914264265</v>
      </c>
      <c r="L36" s="22">
        <f t="shared" si="5"/>
        <v>55.014047228427344</v>
      </c>
    </row>
    <row r="37" spans="1:12" x14ac:dyDescent="0.2">
      <c r="A37" s="18">
        <v>28</v>
      </c>
      <c r="B37" s="12">
        <v>0</v>
      </c>
      <c r="C37" s="10">
        <v>801</v>
      </c>
      <c r="D37" s="10">
        <v>722</v>
      </c>
      <c r="E37" s="19">
        <v>0.5</v>
      </c>
      <c r="F37" s="20">
        <f t="shared" si="2"/>
        <v>0</v>
      </c>
      <c r="G37" s="20">
        <f t="shared" si="0"/>
        <v>0</v>
      </c>
      <c r="H37" s="15">
        <f t="shared" si="6"/>
        <v>98996.735666671913</v>
      </c>
      <c r="I37" s="15">
        <f t="shared" si="3"/>
        <v>0</v>
      </c>
      <c r="J37" s="15">
        <f t="shared" si="1"/>
        <v>98996.735666671913</v>
      </c>
      <c r="K37" s="15">
        <f t="shared" si="4"/>
        <v>5347214.3557597548</v>
      </c>
      <c r="L37" s="22">
        <f t="shared" si="5"/>
        <v>54.014047228427344</v>
      </c>
    </row>
    <row r="38" spans="1:12" x14ac:dyDescent="0.2">
      <c r="A38" s="18">
        <v>29</v>
      </c>
      <c r="B38" s="10">
        <v>0</v>
      </c>
      <c r="C38" s="10">
        <v>818</v>
      </c>
      <c r="D38" s="10">
        <v>807</v>
      </c>
      <c r="E38" s="19">
        <v>0.5</v>
      </c>
      <c r="F38" s="20">
        <f t="shared" si="2"/>
        <v>0</v>
      </c>
      <c r="G38" s="20">
        <f t="shared" si="0"/>
        <v>0</v>
      </c>
      <c r="H38" s="15">
        <f t="shared" si="6"/>
        <v>98996.735666671913</v>
      </c>
      <c r="I38" s="15">
        <f t="shared" si="3"/>
        <v>0</v>
      </c>
      <c r="J38" s="15">
        <f t="shared" si="1"/>
        <v>98996.735666671913</v>
      </c>
      <c r="K38" s="15">
        <f t="shared" si="4"/>
        <v>5248217.620093083</v>
      </c>
      <c r="L38" s="22">
        <f t="shared" si="5"/>
        <v>53.014047228427351</v>
      </c>
    </row>
    <row r="39" spans="1:12" x14ac:dyDescent="0.2">
      <c r="A39" s="18">
        <v>30</v>
      </c>
      <c r="B39" s="10">
        <v>0</v>
      </c>
      <c r="C39" s="10">
        <v>881</v>
      </c>
      <c r="D39" s="10">
        <v>805</v>
      </c>
      <c r="E39" s="19">
        <v>0.5</v>
      </c>
      <c r="F39" s="20">
        <f t="shared" si="2"/>
        <v>0</v>
      </c>
      <c r="G39" s="20">
        <f t="shared" si="0"/>
        <v>0</v>
      </c>
      <c r="H39" s="15">
        <f t="shared" si="6"/>
        <v>98996.735666671913</v>
      </c>
      <c r="I39" s="15">
        <f t="shared" si="3"/>
        <v>0</v>
      </c>
      <c r="J39" s="15">
        <f t="shared" si="1"/>
        <v>98996.735666671913</v>
      </c>
      <c r="K39" s="15">
        <f t="shared" si="4"/>
        <v>5149220.8844264112</v>
      </c>
      <c r="L39" s="22">
        <f t="shared" si="5"/>
        <v>52.014047228427351</v>
      </c>
    </row>
    <row r="40" spans="1:12" x14ac:dyDescent="0.2">
      <c r="A40" s="18">
        <v>31</v>
      </c>
      <c r="B40" s="10">
        <v>0</v>
      </c>
      <c r="C40" s="10">
        <v>867</v>
      </c>
      <c r="D40" s="10">
        <v>856</v>
      </c>
      <c r="E40" s="19">
        <v>0.5</v>
      </c>
      <c r="F40" s="20">
        <f t="shared" si="2"/>
        <v>0</v>
      </c>
      <c r="G40" s="20">
        <f t="shared" si="0"/>
        <v>0</v>
      </c>
      <c r="H40" s="15">
        <f t="shared" si="6"/>
        <v>98996.735666671913</v>
      </c>
      <c r="I40" s="15">
        <f t="shared" si="3"/>
        <v>0</v>
      </c>
      <c r="J40" s="15">
        <f t="shared" si="1"/>
        <v>98996.735666671913</v>
      </c>
      <c r="K40" s="15">
        <f t="shared" si="4"/>
        <v>5050224.1487597395</v>
      </c>
      <c r="L40" s="22">
        <f t="shared" si="5"/>
        <v>51.014047228427351</v>
      </c>
    </row>
    <row r="41" spans="1:12" x14ac:dyDescent="0.2">
      <c r="A41" s="18">
        <v>32</v>
      </c>
      <c r="B41" s="10">
        <v>0</v>
      </c>
      <c r="C41" s="10">
        <v>870</v>
      </c>
      <c r="D41" s="10">
        <v>865</v>
      </c>
      <c r="E41" s="19">
        <v>0.5</v>
      </c>
      <c r="F41" s="20">
        <f t="shared" si="2"/>
        <v>0</v>
      </c>
      <c r="G41" s="20">
        <f t="shared" si="0"/>
        <v>0</v>
      </c>
      <c r="H41" s="15">
        <f t="shared" si="6"/>
        <v>98996.735666671913</v>
      </c>
      <c r="I41" s="15">
        <f t="shared" si="3"/>
        <v>0</v>
      </c>
      <c r="J41" s="15">
        <f t="shared" si="1"/>
        <v>98996.735666671913</v>
      </c>
      <c r="K41" s="15">
        <f t="shared" si="4"/>
        <v>4951227.4130930677</v>
      </c>
      <c r="L41" s="22">
        <f t="shared" si="5"/>
        <v>50.014047228427351</v>
      </c>
    </row>
    <row r="42" spans="1:12" x14ac:dyDescent="0.2">
      <c r="A42" s="18">
        <v>33</v>
      </c>
      <c r="B42" s="10">
        <v>1</v>
      </c>
      <c r="C42" s="10">
        <v>975</v>
      </c>
      <c r="D42" s="10">
        <v>870</v>
      </c>
      <c r="E42" s="19">
        <v>0.5</v>
      </c>
      <c r="F42" s="20">
        <f t="shared" si="2"/>
        <v>1.0840108401084011E-3</v>
      </c>
      <c r="G42" s="20">
        <f t="shared" si="0"/>
        <v>1.0834236186348862E-3</v>
      </c>
      <c r="H42" s="15">
        <f t="shared" si="6"/>
        <v>98996.735666671913</v>
      </c>
      <c r="I42" s="15">
        <f t="shared" si="3"/>
        <v>107.25540158902699</v>
      </c>
      <c r="J42" s="15">
        <f t="shared" si="1"/>
        <v>98943.107965877411</v>
      </c>
      <c r="K42" s="15">
        <f t="shared" si="4"/>
        <v>4852230.6774263959</v>
      </c>
      <c r="L42" s="22">
        <f t="shared" si="5"/>
        <v>49.014047228427351</v>
      </c>
    </row>
    <row r="43" spans="1:12" x14ac:dyDescent="0.2">
      <c r="A43" s="18">
        <v>34</v>
      </c>
      <c r="B43" s="10">
        <v>0</v>
      </c>
      <c r="C43" s="10">
        <v>1032</v>
      </c>
      <c r="D43" s="10">
        <v>970</v>
      </c>
      <c r="E43" s="19">
        <v>0.5</v>
      </c>
      <c r="F43" s="20">
        <f t="shared" si="2"/>
        <v>0</v>
      </c>
      <c r="G43" s="20">
        <f t="shared" si="0"/>
        <v>0</v>
      </c>
      <c r="H43" s="15">
        <f t="shared" si="6"/>
        <v>98889.480265082893</v>
      </c>
      <c r="I43" s="15">
        <f t="shared" si="3"/>
        <v>0</v>
      </c>
      <c r="J43" s="15">
        <f t="shared" si="1"/>
        <v>98889.480265082893</v>
      </c>
      <c r="K43" s="15">
        <f t="shared" si="4"/>
        <v>4753287.5694605187</v>
      </c>
      <c r="L43" s="22">
        <f t="shared" si="5"/>
        <v>48.06666550090938</v>
      </c>
    </row>
    <row r="44" spans="1:12" x14ac:dyDescent="0.2">
      <c r="A44" s="18">
        <v>35</v>
      </c>
      <c r="B44" s="10">
        <v>1</v>
      </c>
      <c r="C44" s="10">
        <v>1037</v>
      </c>
      <c r="D44" s="10">
        <v>994</v>
      </c>
      <c r="E44" s="19">
        <v>0.5</v>
      </c>
      <c r="F44" s="20">
        <f t="shared" si="2"/>
        <v>9.8473658296405718E-4</v>
      </c>
      <c r="G44" s="20">
        <f t="shared" si="0"/>
        <v>9.8425196850393699E-4</v>
      </c>
      <c r="H44" s="15">
        <f t="shared" si="6"/>
        <v>98889.480265082893</v>
      </c>
      <c r="I44" s="15">
        <f t="shared" si="3"/>
        <v>97.332165615239063</v>
      </c>
      <c r="J44" s="15">
        <f t="shared" si="1"/>
        <v>98840.814182275266</v>
      </c>
      <c r="K44" s="15">
        <f t="shared" si="4"/>
        <v>4654398.0891954359</v>
      </c>
      <c r="L44" s="22">
        <f t="shared" si="5"/>
        <v>47.06666550090938</v>
      </c>
    </row>
    <row r="45" spans="1:12" x14ac:dyDescent="0.2">
      <c r="A45" s="18">
        <v>36</v>
      </c>
      <c r="B45" s="10">
        <v>0</v>
      </c>
      <c r="C45" s="10">
        <v>1072</v>
      </c>
      <c r="D45" s="10">
        <v>1043</v>
      </c>
      <c r="E45" s="19">
        <v>0.5</v>
      </c>
      <c r="F45" s="20">
        <f t="shared" si="2"/>
        <v>0</v>
      </c>
      <c r="G45" s="20">
        <f t="shared" si="0"/>
        <v>0</v>
      </c>
      <c r="H45" s="15">
        <f t="shared" si="6"/>
        <v>98792.148099467653</v>
      </c>
      <c r="I45" s="15">
        <f t="shared" si="3"/>
        <v>0</v>
      </c>
      <c r="J45" s="15">
        <f t="shared" si="1"/>
        <v>98792.148099467653</v>
      </c>
      <c r="K45" s="15">
        <f t="shared" si="4"/>
        <v>4555557.2750131609</v>
      </c>
      <c r="L45" s="22">
        <f t="shared" si="5"/>
        <v>46.112543989087619</v>
      </c>
    </row>
    <row r="46" spans="1:12" x14ac:dyDescent="0.2">
      <c r="A46" s="18">
        <v>37</v>
      </c>
      <c r="B46" s="10">
        <v>1</v>
      </c>
      <c r="C46" s="10">
        <v>1082</v>
      </c>
      <c r="D46" s="10">
        <v>1075</v>
      </c>
      <c r="E46" s="19">
        <v>0.5</v>
      </c>
      <c r="F46" s="20">
        <f t="shared" si="2"/>
        <v>9.2721372276309685E-4</v>
      </c>
      <c r="G46" s="20">
        <f t="shared" si="0"/>
        <v>9.2678405931417981E-4</v>
      </c>
      <c r="H46" s="15">
        <f t="shared" si="6"/>
        <v>98792.148099467653</v>
      </c>
      <c r="I46" s="15">
        <f t="shared" si="3"/>
        <v>91.558988043992272</v>
      </c>
      <c r="J46" s="15">
        <f t="shared" si="1"/>
        <v>98746.368605445648</v>
      </c>
      <c r="K46" s="15">
        <f t="shared" si="4"/>
        <v>4456765.1269136928</v>
      </c>
      <c r="L46" s="22">
        <f t="shared" si="5"/>
        <v>45.112543989087612</v>
      </c>
    </row>
    <row r="47" spans="1:12" x14ac:dyDescent="0.2">
      <c r="A47" s="18">
        <v>38</v>
      </c>
      <c r="B47" s="10">
        <v>1</v>
      </c>
      <c r="C47" s="10">
        <v>1081</v>
      </c>
      <c r="D47" s="10">
        <v>1074</v>
      </c>
      <c r="E47" s="19">
        <v>0.5</v>
      </c>
      <c r="F47" s="20">
        <f t="shared" si="2"/>
        <v>9.2807424593967518E-4</v>
      </c>
      <c r="G47" s="20">
        <f t="shared" si="0"/>
        <v>9.2764378478664194E-4</v>
      </c>
      <c r="H47" s="15">
        <f t="shared" si="6"/>
        <v>98700.589111423658</v>
      </c>
      <c r="I47" s="15">
        <f t="shared" si="3"/>
        <v>91.558988043992258</v>
      </c>
      <c r="J47" s="15">
        <f t="shared" si="1"/>
        <v>98654.809617401654</v>
      </c>
      <c r="K47" s="15">
        <f t="shared" si="4"/>
        <v>4358018.7583082467</v>
      </c>
      <c r="L47" s="22">
        <f t="shared" si="5"/>
        <v>44.15392853824261</v>
      </c>
    </row>
    <row r="48" spans="1:12" x14ac:dyDescent="0.2">
      <c r="A48" s="18">
        <v>39</v>
      </c>
      <c r="B48" s="10">
        <v>1</v>
      </c>
      <c r="C48" s="10">
        <v>1090</v>
      </c>
      <c r="D48" s="10">
        <v>1056</v>
      </c>
      <c r="E48" s="19">
        <v>0.5</v>
      </c>
      <c r="F48" s="20">
        <f t="shared" si="2"/>
        <v>9.3196644920782849E-4</v>
      </c>
      <c r="G48" s="20">
        <f t="shared" si="0"/>
        <v>9.3153237074988359E-4</v>
      </c>
      <c r="H48" s="15">
        <f t="shared" si="6"/>
        <v>98609.030123379664</v>
      </c>
      <c r="I48" s="15">
        <f t="shared" si="3"/>
        <v>91.857503608178547</v>
      </c>
      <c r="J48" s="15">
        <f t="shared" si="1"/>
        <v>98563.101371575583</v>
      </c>
      <c r="K48" s="15">
        <f t="shared" si="4"/>
        <v>4259363.9486908447</v>
      </c>
      <c r="L48" s="22">
        <f t="shared" si="5"/>
        <v>43.194461433821289</v>
      </c>
    </row>
    <row r="49" spans="1:12" x14ac:dyDescent="0.2">
      <c r="A49" s="18">
        <v>40</v>
      </c>
      <c r="B49" s="10">
        <v>0</v>
      </c>
      <c r="C49" s="10">
        <v>1008</v>
      </c>
      <c r="D49" s="10">
        <v>1062</v>
      </c>
      <c r="E49" s="19">
        <v>0.5</v>
      </c>
      <c r="F49" s="20">
        <f t="shared" si="2"/>
        <v>0</v>
      </c>
      <c r="G49" s="20">
        <f t="shared" si="0"/>
        <v>0</v>
      </c>
      <c r="H49" s="15">
        <f t="shared" si="6"/>
        <v>98517.172619771489</v>
      </c>
      <c r="I49" s="15">
        <f t="shared" si="3"/>
        <v>0</v>
      </c>
      <c r="J49" s="15">
        <f t="shared" si="1"/>
        <v>98517.172619771489</v>
      </c>
      <c r="K49" s="15">
        <f t="shared" si="4"/>
        <v>4160800.8473192691</v>
      </c>
      <c r="L49" s="22">
        <f t="shared" si="5"/>
        <v>42.234269789470538</v>
      </c>
    </row>
    <row r="50" spans="1:12" x14ac:dyDescent="0.2">
      <c r="A50" s="18">
        <v>41</v>
      </c>
      <c r="B50" s="10">
        <v>2</v>
      </c>
      <c r="C50" s="10">
        <v>1018</v>
      </c>
      <c r="D50" s="10">
        <v>1004</v>
      </c>
      <c r="E50" s="19">
        <v>0.5</v>
      </c>
      <c r="F50" s="20">
        <f t="shared" si="2"/>
        <v>1.9782393669634025E-3</v>
      </c>
      <c r="G50" s="20">
        <f t="shared" si="0"/>
        <v>1.976284584980237E-3</v>
      </c>
      <c r="H50" s="15">
        <f t="shared" si="6"/>
        <v>98517.172619771489</v>
      </c>
      <c r="I50" s="15">
        <f t="shared" si="3"/>
        <v>194.69796960429147</v>
      </c>
      <c r="J50" s="15">
        <f t="shared" si="1"/>
        <v>98419.823634969332</v>
      </c>
      <c r="K50" s="15">
        <f t="shared" si="4"/>
        <v>4062283.6746994974</v>
      </c>
      <c r="L50" s="22">
        <f t="shared" si="5"/>
        <v>41.234269789470538</v>
      </c>
    </row>
    <row r="51" spans="1:12" x14ac:dyDescent="0.2">
      <c r="A51" s="18">
        <v>42</v>
      </c>
      <c r="B51" s="10">
        <v>2</v>
      </c>
      <c r="C51" s="10">
        <v>945</v>
      </c>
      <c r="D51" s="10">
        <v>985</v>
      </c>
      <c r="E51" s="19">
        <v>0.5</v>
      </c>
      <c r="F51" s="20">
        <f t="shared" si="2"/>
        <v>2.0725388601036268E-3</v>
      </c>
      <c r="G51" s="20">
        <f t="shared" si="0"/>
        <v>2.0703933747412005E-3</v>
      </c>
      <c r="H51" s="15">
        <f t="shared" si="6"/>
        <v>98322.474650167191</v>
      </c>
      <c r="I51" s="15">
        <f t="shared" si="3"/>
        <v>203.56620010386578</v>
      </c>
      <c r="J51" s="15">
        <f t="shared" si="1"/>
        <v>98220.691550115254</v>
      </c>
      <c r="K51" s="15">
        <f t="shared" si="4"/>
        <v>3963863.8510645279</v>
      </c>
      <c r="L51" s="22">
        <f t="shared" si="5"/>
        <v>40.314931709845723</v>
      </c>
    </row>
    <row r="52" spans="1:12" x14ac:dyDescent="0.2">
      <c r="A52" s="18">
        <v>43</v>
      </c>
      <c r="B52" s="10">
        <v>1</v>
      </c>
      <c r="C52" s="10">
        <v>932</v>
      </c>
      <c r="D52" s="10">
        <v>924</v>
      </c>
      <c r="E52" s="19">
        <v>0.5</v>
      </c>
      <c r="F52" s="20">
        <f t="shared" si="2"/>
        <v>1.0775862068965517E-3</v>
      </c>
      <c r="G52" s="20">
        <f t="shared" si="0"/>
        <v>1.0770059235325794E-3</v>
      </c>
      <c r="H52" s="15">
        <f t="shared" si="6"/>
        <v>98118.908450063318</v>
      </c>
      <c r="I52" s="15">
        <f t="shared" si="3"/>
        <v>105.67464561126906</v>
      </c>
      <c r="J52" s="15">
        <f t="shared" si="1"/>
        <v>98066.071127257674</v>
      </c>
      <c r="K52" s="15">
        <f t="shared" si="4"/>
        <v>3865643.1595144127</v>
      </c>
      <c r="L52" s="22">
        <f t="shared" si="5"/>
        <v>39.397535302604744</v>
      </c>
    </row>
    <row r="53" spans="1:12" x14ac:dyDescent="0.2">
      <c r="A53" s="18">
        <v>44</v>
      </c>
      <c r="B53" s="10">
        <v>1</v>
      </c>
      <c r="C53" s="10">
        <v>874</v>
      </c>
      <c r="D53" s="10">
        <v>920</v>
      </c>
      <c r="E53" s="19">
        <v>0.5</v>
      </c>
      <c r="F53" s="20">
        <f t="shared" si="2"/>
        <v>1.1148272017837235E-3</v>
      </c>
      <c r="G53" s="20">
        <f t="shared" si="0"/>
        <v>1.1142061281337048E-3</v>
      </c>
      <c r="H53" s="15">
        <f t="shared" si="6"/>
        <v>98013.233804452044</v>
      </c>
      <c r="I53" s="15">
        <f t="shared" si="3"/>
        <v>109.20694574312206</v>
      </c>
      <c r="J53" s="15">
        <f t="shared" si="1"/>
        <v>97958.630331580483</v>
      </c>
      <c r="K53" s="15">
        <f t="shared" si="4"/>
        <v>3767577.088387155</v>
      </c>
      <c r="L53" s="22">
        <f t="shared" si="5"/>
        <v>38.439473346057689</v>
      </c>
    </row>
    <row r="54" spans="1:12" x14ac:dyDescent="0.2">
      <c r="A54" s="18">
        <v>45</v>
      </c>
      <c r="B54" s="10">
        <v>0</v>
      </c>
      <c r="C54" s="10">
        <v>897</v>
      </c>
      <c r="D54" s="10">
        <v>867</v>
      </c>
      <c r="E54" s="19">
        <v>0.5</v>
      </c>
      <c r="F54" s="20">
        <f t="shared" si="2"/>
        <v>0</v>
      </c>
      <c r="G54" s="20">
        <f t="shared" si="0"/>
        <v>0</v>
      </c>
      <c r="H54" s="15">
        <f t="shared" si="6"/>
        <v>97904.026858708923</v>
      </c>
      <c r="I54" s="15">
        <f t="shared" si="3"/>
        <v>0</v>
      </c>
      <c r="J54" s="15">
        <f t="shared" si="1"/>
        <v>97904.026858708923</v>
      </c>
      <c r="K54" s="15">
        <f t="shared" si="4"/>
        <v>3669618.4580555744</v>
      </c>
      <c r="L54" s="22">
        <f t="shared" si="5"/>
        <v>37.481792892455971</v>
      </c>
    </row>
    <row r="55" spans="1:12" x14ac:dyDescent="0.2">
      <c r="A55" s="18">
        <v>46</v>
      </c>
      <c r="B55" s="10">
        <v>1</v>
      </c>
      <c r="C55" s="10">
        <v>851</v>
      </c>
      <c r="D55" s="10">
        <v>857</v>
      </c>
      <c r="E55" s="19">
        <v>0.5</v>
      </c>
      <c r="F55" s="20">
        <f t="shared" si="2"/>
        <v>1.17096018735363E-3</v>
      </c>
      <c r="G55" s="20">
        <f t="shared" si="0"/>
        <v>1.1702750146284377E-3</v>
      </c>
      <c r="H55" s="15">
        <f t="shared" si="6"/>
        <v>97904.026858708923</v>
      </c>
      <c r="I55" s="15">
        <f t="shared" si="3"/>
        <v>114.57463646425855</v>
      </c>
      <c r="J55" s="15">
        <f t="shared" si="1"/>
        <v>97846.739540476803</v>
      </c>
      <c r="K55" s="15">
        <f t="shared" si="4"/>
        <v>3571714.4311968656</v>
      </c>
      <c r="L55" s="22">
        <f t="shared" si="5"/>
        <v>36.481792892455971</v>
      </c>
    </row>
    <row r="56" spans="1:12" x14ac:dyDescent="0.2">
      <c r="A56" s="18">
        <v>47</v>
      </c>
      <c r="B56" s="10">
        <v>1</v>
      </c>
      <c r="C56" s="10">
        <v>888</v>
      </c>
      <c r="D56" s="10">
        <v>825</v>
      </c>
      <c r="E56" s="19">
        <v>0.5</v>
      </c>
      <c r="F56" s="20">
        <f t="shared" si="2"/>
        <v>1.1675423234092236E-3</v>
      </c>
      <c r="G56" s="20">
        <f t="shared" si="0"/>
        <v>1.1668611435239206E-3</v>
      </c>
      <c r="H56" s="15">
        <f t="shared" si="6"/>
        <v>97789.452222244669</v>
      </c>
      <c r="I56" s="15">
        <f t="shared" si="3"/>
        <v>114.10671204462621</v>
      </c>
      <c r="J56" s="15">
        <f t="shared" si="1"/>
        <v>97732.398866222356</v>
      </c>
      <c r="K56" s="15">
        <f t="shared" si="4"/>
        <v>3473867.6916563888</v>
      </c>
      <c r="L56" s="22">
        <f t="shared" si="5"/>
        <v>35.523950822031196</v>
      </c>
    </row>
    <row r="57" spans="1:12" x14ac:dyDescent="0.2">
      <c r="A57" s="18">
        <v>48</v>
      </c>
      <c r="B57" s="10">
        <v>2</v>
      </c>
      <c r="C57" s="10">
        <v>852</v>
      </c>
      <c r="D57" s="10">
        <v>875</v>
      </c>
      <c r="E57" s="19">
        <v>0.5</v>
      </c>
      <c r="F57" s="20">
        <f t="shared" si="2"/>
        <v>2.3161551823972205E-3</v>
      </c>
      <c r="G57" s="20">
        <f t="shared" si="0"/>
        <v>2.3134759976865238E-3</v>
      </c>
      <c r="H57" s="15">
        <f t="shared" si="6"/>
        <v>97675.345510200044</v>
      </c>
      <c r="I57" s="15">
        <f t="shared" si="3"/>
        <v>225.96956740358598</v>
      </c>
      <c r="J57" s="15">
        <f t="shared" si="1"/>
        <v>97562.360726498242</v>
      </c>
      <c r="K57" s="15">
        <f t="shared" si="4"/>
        <v>3376135.2927901666</v>
      </c>
      <c r="L57" s="22">
        <f t="shared" si="5"/>
        <v>34.564866652430766</v>
      </c>
    </row>
    <row r="58" spans="1:12" x14ac:dyDescent="0.2">
      <c r="A58" s="18">
        <v>49</v>
      </c>
      <c r="B58" s="10">
        <v>0</v>
      </c>
      <c r="C58" s="10">
        <v>804</v>
      </c>
      <c r="D58" s="10">
        <v>835</v>
      </c>
      <c r="E58" s="19">
        <v>0.5</v>
      </c>
      <c r="F58" s="20">
        <f t="shared" si="2"/>
        <v>0</v>
      </c>
      <c r="G58" s="20">
        <f t="shared" si="0"/>
        <v>0</v>
      </c>
      <c r="H58" s="15">
        <f t="shared" si="6"/>
        <v>97449.375942796454</v>
      </c>
      <c r="I58" s="15">
        <f t="shared" si="3"/>
        <v>0</v>
      </c>
      <c r="J58" s="15">
        <f t="shared" si="1"/>
        <v>97449.375942796454</v>
      </c>
      <c r="K58" s="15">
        <f t="shared" si="4"/>
        <v>3278572.9320636685</v>
      </c>
      <c r="L58" s="22">
        <f t="shared" si="5"/>
        <v>33.64385764756684</v>
      </c>
    </row>
    <row r="59" spans="1:12" x14ac:dyDescent="0.2">
      <c r="A59" s="18">
        <v>50</v>
      </c>
      <c r="B59" s="10">
        <v>1</v>
      </c>
      <c r="C59" s="10">
        <v>797</v>
      </c>
      <c r="D59" s="10">
        <v>801</v>
      </c>
      <c r="E59" s="19">
        <v>0.5</v>
      </c>
      <c r="F59" s="20">
        <f t="shared" si="2"/>
        <v>1.2515644555694619E-3</v>
      </c>
      <c r="G59" s="20">
        <f t="shared" si="0"/>
        <v>1.2507817385866169E-3</v>
      </c>
      <c r="H59" s="15">
        <f t="shared" si="6"/>
        <v>97449.375942796454</v>
      </c>
      <c r="I59" s="15">
        <f t="shared" si="3"/>
        <v>121.88789986591178</v>
      </c>
      <c r="J59" s="15">
        <f t="shared" si="1"/>
        <v>97388.431992863509</v>
      </c>
      <c r="K59" s="15">
        <f t="shared" si="4"/>
        <v>3181123.556120872</v>
      </c>
      <c r="L59" s="22">
        <f t="shared" si="5"/>
        <v>32.64385764756684</v>
      </c>
    </row>
    <row r="60" spans="1:12" x14ac:dyDescent="0.2">
      <c r="A60" s="18">
        <v>51</v>
      </c>
      <c r="B60" s="10">
        <v>3</v>
      </c>
      <c r="C60" s="10">
        <v>699</v>
      </c>
      <c r="D60" s="10">
        <v>791</v>
      </c>
      <c r="E60" s="19">
        <v>0.5</v>
      </c>
      <c r="F60" s="20">
        <f t="shared" si="2"/>
        <v>4.0268456375838931E-3</v>
      </c>
      <c r="G60" s="20">
        <f t="shared" si="0"/>
        <v>4.0187541862022778E-3</v>
      </c>
      <c r="H60" s="15">
        <f t="shared" si="6"/>
        <v>97327.488042930549</v>
      </c>
      <c r="I60" s="15">
        <f t="shared" si="3"/>
        <v>391.13525000507929</v>
      </c>
      <c r="J60" s="15">
        <f t="shared" si="1"/>
        <v>97131.920417928006</v>
      </c>
      <c r="K60" s="15">
        <f t="shared" si="4"/>
        <v>3083735.1241280087</v>
      </c>
      <c r="L60" s="22">
        <f t="shared" si="5"/>
        <v>31.684112948315203</v>
      </c>
    </row>
    <row r="61" spans="1:12" x14ac:dyDescent="0.2">
      <c r="A61" s="18">
        <v>52</v>
      </c>
      <c r="B61" s="10">
        <v>0</v>
      </c>
      <c r="C61" s="10">
        <v>671</v>
      </c>
      <c r="D61" s="10">
        <v>683</v>
      </c>
      <c r="E61" s="19">
        <v>0.5</v>
      </c>
      <c r="F61" s="20">
        <f t="shared" si="2"/>
        <v>0</v>
      </c>
      <c r="G61" s="20">
        <f t="shared" si="0"/>
        <v>0</v>
      </c>
      <c r="H61" s="15">
        <f t="shared" si="6"/>
        <v>96936.352792925463</v>
      </c>
      <c r="I61" s="15">
        <f t="shared" si="3"/>
        <v>0</v>
      </c>
      <c r="J61" s="15">
        <f t="shared" si="1"/>
        <v>96936.352792925463</v>
      </c>
      <c r="K61" s="15">
        <f t="shared" si="4"/>
        <v>2986603.2037100806</v>
      </c>
      <c r="L61" s="22">
        <f t="shared" si="5"/>
        <v>30.809939900359513</v>
      </c>
    </row>
    <row r="62" spans="1:12" x14ac:dyDescent="0.2">
      <c r="A62" s="18">
        <v>53</v>
      </c>
      <c r="B62" s="10">
        <v>3</v>
      </c>
      <c r="C62" s="10">
        <v>642</v>
      </c>
      <c r="D62" s="10">
        <v>657</v>
      </c>
      <c r="E62" s="19">
        <v>0.5</v>
      </c>
      <c r="F62" s="20">
        <f t="shared" si="2"/>
        <v>4.6189376443418013E-3</v>
      </c>
      <c r="G62" s="20">
        <f t="shared" si="0"/>
        <v>4.608294930875576E-3</v>
      </c>
      <c r="H62" s="15">
        <f t="shared" si="6"/>
        <v>96936.352792925463</v>
      </c>
      <c r="I62" s="15">
        <f t="shared" si="3"/>
        <v>446.71130319320491</v>
      </c>
      <c r="J62" s="15">
        <f t="shared" si="1"/>
        <v>96712.997141328859</v>
      </c>
      <c r="K62" s="15">
        <f t="shared" si="4"/>
        <v>2889666.8509171549</v>
      </c>
      <c r="L62" s="22">
        <f t="shared" si="5"/>
        <v>29.80993990035951</v>
      </c>
    </row>
    <row r="63" spans="1:12" x14ac:dyDescent="0.2">
      <c r="A63" s="18">
        <v>54</v>
      </c>
      <c r="B63" s="10">
        <v>0</v>
      </c>
      <c r="C63" s="10">
        <v>642</v>
      </c>
      <c r="D63" s="10">
        <v>631</v>
      </c>
      <c r="E63" s="19">
        <v>0.5</v>
      </c>
      <c r="F63" s="20">
        <f t="shared" si="2"/>
        <v>0</v>
      </c>
      <c r="G63" s="20">
        <f t="shared" si="0"/>
        <v>0</v>
      </c>
      <c r="H63" s="15">
        <f t="shared" si="6"/>
        <v>96489.641489732254</v>
      </c>
      <c r="I63" s="15">
        <f t="shared" si="3"/>
        <v>0</v>
      </c>
      <c r="J63" s="15">
        <f t="shared" si="1"/>
        <v>96489.641489732254</v>
      </c>
      <c r="K63" s="15">
        <f t="shared" si="4"/>
        <v>2792953.8537758263</v>
      </c>
      <c r="L63" s="22">
        <f t="shared" si="5"/>
        <v>28.945634066564882</v>
      </c>
    </row>
    <row r="64" spans="1:12" x14ac:dyDescent="0.2">
      <c r="A64" s="18">
        <v>55</v>
      </c>
      <c r="B64" s="10">
        <v>3</v>
      </c>
      <c r="C64" s="10">
        <v>612</v>
      </c>
      <c r="D64" s="10">
        <v>620</v>
      </c>
      <c r="E64" s="19">
        <v>0.5</v>
      </c>
      <c r="F64" s="20">
        <f t="shared" si="2"/>
        <v>4.87012987012987E-3</v>
      </c>
      <c r="G64" s="20">
        <f t="shared" si="0"/>
        <v>4.8582995951417006E-3</v>
      </c>
      <c r="H64" s="15">
        <f t="shared" si="6"/>
        <v>96489.641489732254</v>
      </c>
      <c r="I64" s="15">
        <f t="shared" si="3"/>
        <v>468.77558618493407</v>
      </c>
      <c r="J64" s="15">
        <f t="shared" si="1"/>
        <v>96255.253696639789</v>
      </c>
      <c r="K64" s="15">
        <f t="shared" si="4"/>
        <v>2696464.2122860942</v>
      </c>
      <c r="L64" s="22">
        <f t="shared" si="5"/>
        <v>27.945634066564885</v>
      </c>
    </row>
    <row r="65" spans="1:12" x14ac:dyDescent="0.2">
      <c r="A65" s="18">
        <v>56</v>
      </c>
      <c r="B65" s="10">
        <v>2</v>
      </c>
      <c r="C65" s="10">
        <v>577</v>
      </c>
      <c r="D65" s="10">
        <v>594</v>
      </c>
      <c r="E65" s="19">
        <v>0.5</v>
      </c>
      <c r="F65" s="20">
        <f t="shared" si="2"/>
        <v>3.4158838599487617E-3</v>
      </c>
      <c r="G65" s="20">
        <f t="shared" si="0"/>
        <v>3.4100596760443308E-3</v>
      </c>
      <c r="H65" s="15">
        <f t="shared" si="6"/>
        <v>96020.865903547325</v>
      </c>
      <c r="I65" s="15">
        <f t="shared" si="3"/>
        <v>327.43688287654669</v>
      </c>
      <c r="J65" s="15">
        <f t="shared" si="1"/>
        <v>95857.14746210906</v>
      </c>
      <c r="K65" s="15">
        <f t="shared" si="4"/>
        <v>2600208.9585894546</v>
      </c>
      <c r="L65" s="22">
        <f t="shared" si="5"/>
        <v>27.079624143374804</v>
      </c>
    </row>
    <row r="66" spans="1:12" x14ac:dyDescent="0.2">
      <c r="A66" s="18">
        <v>57</v>
      </c>
      <c r="B66" s="10">
        <v>2</v>
      </c>
      <c r="C66" s="10">
        <v>532</v>
      </c>
      <c r="D66" s="10">
        <v>570</v>
      </c>
      <c r="E66" s="19">
        <v>0.5</v>
      </c>
      <c r="F66" s="20">
        <f t="shared" si="2"/>
        <v>3.629764065335753E-3</v>
      </c>
      <c r="G66" s="20">
        <f t="shared" si="0"/>
        <v>3.6231884057971015E-3</v>
      </c>
      <c r="H66" s="15">
        <f t="shared" si="6"/>
        <v>95693.429020670781</v>
      </c>
      <c r="I66" s="15">
        <f t="shared" si="3"/>
        <v>346.71532253866224</v>
      </c>
      <c r="J66" s="15">
        <f t="shared" si="1"/>
        <v>95520.071359401452</v>
      </c>
      <c r="K66" s="15">
        <f t="shared" si="4"/>
        <v>2504351.8111273455</v>
      </c>
      <c r="L66" s="22">
        <f t="shared" si="5"/>
        <v>26.170572386808079</v>
      </c>
    </row>
    <row r="67" spans="1:12" x14ac:dyDescent="0.2">
      <c r="A67" s="18">
        <v>58</v>
      </c>
      <c r="B67" s="10">
        <v>3</v>
      </c>
      <c r="C67" s="10">
        <v>496</v>
      </c>
      <c r="D67" s="10">
        <v>521</v>
      </c>
      <c r="E67" s="19">
        <v>0.5</v>
      </c>
      <c r="F67" s="20">
        <f t="shared" si="2"/>
        <v>5.8997050147492625E-3</v>
      </c>
      <c r="G67" s="20">
        <f t="shared" si="0"/>
        <v>5.8823529411764705E-3</v>
      </c>
      <c r="H67" s="15">
        <f t="shared" si="6"/>
        <v>95346.713698132124</v>
      </c>
      <c r="I67" s="15">
        <f t="shared" si="3"/>
        <v>560.86302175371839</v>
      </c>
      <c r="J67" s="15">
        <f t="shared" si="1"/>
        <v>95066.282187255274</v>
      </c>
      <c r="K67" s="15">
        <f t="shared" si="4"/>
        <v>2408831.739767944</v>
      </c>
      <c r="L67" s="22">
        <f t="shared" si="5"/>
        <v>25.263919922760106</v>
      </c>
    </row>
    <row r="68" spans="1:12" x14ac:dyDescent="0.2">
      <c r="A68" s="18">
        <v>59</v>
      </c>
      <c r="B68" s="10">
        <v>4</v>
      </c>
      <c r="C68" s="10">
        <v>526</v>
      </c>
      <c r="D68" s="10">
        <v>489</v>
      </c>
      <c r="E68" s="19">
        <v>0.5</v>
      </c>
      <c r="F68" s="20">
        <f t="shared" si="2"/>
        <v>7.8817733990147777E-3</v>
      </c>
      <c r="G68" s="20">
        <f t="shared" si="0"/>
        <v>7.8508341511285568E-3</v>
      </c>
      <c r="H68" s="15">
        <f t="shared" si="6"/>
        <v>94785.85067637841</v>
      </c>
      <c r="I68" s="15">
        <f t="shared" si="3"/>
        <v>744.14799353388344</v>
      </c>
      <c r="J68" s="15">
        <f t="shared" si="1"/>
        <v>94413.776679611459</v>
      </c>
      <c r="K68" s="15">
        <f t="shared" si="4"/>
        <v>2313765.4575806889</v>
      </c>
      <c r="L68" s="22">
        <f t="shared" si="5"/>
        <v>24.410451993308982</v>
      </c>
    </row>
    <row r="69" spans="1:12" x14ac:dyDescent="0.2">
      <c r="A69" s="18">
        <v>60</v>
      </c>
      <c r="B69" s="10">
        <v>6</v>
      </c>
      <c r="C69" s="10">
        <v>568</v>
      </c>
      <c r="D69" s="10">
        <v>524</v>
      </c>
      <c r="E69" s="19">
        <v>0.5</v>
      </c>
      <c r="F69" s="20">
        <f t="shared" si="2"/>
        <v>1.098901098901099E-2</v>
      </c>
      <c r="G69" s="20">
        <f t="shared" si="0"/>
        <v>1.0928961748633882E-2</v>
      </c>
      <c r="H69" s="15">
        <f t="shared" si="6"/>
        <v>94041.702682844523</v>
      </c>
      <c r="I69" s="15">
        <f t="shared" si="3"/>
        <v>1027.7781713972081</v>
      </c>
      <c r="J69" s="15">
        <f t="shared" si="1"/>
        <v>93527.813597145927</v>
      </c>
      <c r="K69" s="15">
        <f t="shared" si="4"/>
        <v>2219351.6809010776</v>
      </c>
      <c r="L69" s="22">
        <f t="shared" si="5"/>
        <v>23.599654382969195</v>
      </c>
    </row>
    <row r="70" spans="1:12" x14ac:dyDescent="0.2">
      <c r="A70" s="18">
        <v>61</v>
      </c>
      <c r="B70" s="10">
        <v>2</v>
      </c>
      <c r="C70" s="10">
        <v>555</v>
      </c>
      <c r="D70" s="10">
        <v>553</v>
      </c>
      <c r="E70" s="19">
        <v>0.5</v>
      </c>
      <c r="F70" s="20">
        <f t="shared" si="2"/>
        <v>3.6101083032490976E-3</v>
      </c>
      <c r="G70" s="20">
        <f t="shared" si="0"/>
        <v>3.6036036036036037E-3</v>
      </c>
      <c r="H70" s="15">
        <f t="shared" si="6"/>
        <v>93013.924511447316</v>
      </c>
      <c r="I70" s="15">
        <f t="shared" si="3"/>
        <v>335.18531355476512</v>
      </c>
      <c r="J70" s="15">
        <f t="shared" si="1"/>
        <v>92846.33185466993</v>
      </c>
      <c r="K70" s="15">
        <f t="shared" si="4"/>
        <v>2125823.8673039316</v>
      </c>
      <c r="L70" s="22">
        <f t="shared" si="5"/>
        <v>22.854899182781008</v>
      </c>
    </row>
    <row r="71" spans="1:12" x14ac:dyDescent="0.2">
      <c r="A71" s="18">
        <v>62</v>
      </c>
      <c r="B71" s="10">
        <v>2</v>
      </c>
      <c r="C71" s="10">
        <v>570</v>
      </c>
      <c r="D71" s="10">
        <v>559</v>
      </c>
      <c r="E71" s="19">
        <v>0.5</v>
      </c>
      <c r="F71" s="20">
        <f t="shared" si="2"/>
        <v>3.5429583702391498E-3</v>
      </c>
      <c r="G71" s="20">
        <f t="shared" si="0"/>
        <v>3.5366931918656059E-3</v>
      </c>
      <c r="H71" s="15">
        <f t="shared" si="6"/>
        <v>92678.739197892544</v>
      </c>
      <c r="I71" s="15">
        <f t="shared" si="3"/>
        <v>327.77626595187462</v>
      </c>
      <c r="J71" s="15">
        <f t="shared" si="1"/>
        <v>92514.851064916598</v>
      </c>
      <c r="K71" s="15">
        <f t="shared" si="4"/>
        <v>2032977.5354492615</v>
      </c>
      <c r="L71" s="22">
        <f t="shared" si="5"/>
        <v>21.935748727745857</v>
      </c>
    </row>
    <row r="72" spans="1:12" x14ac:dyDescent="0.2">
      <c r="A72" s="18">
        <v>63</v>
      </c>
      <c r="B72" s="10">
        <v>3</v>
      </c>
      <c r="C72" s="10">
        <v>569</v>
      </c>
      <c r="D72" s="10">
        <v>560</v>
      </c>
      <c r="E72" s="19">
        <v>0.5</v>
      </c>
      <c r="F72" s="20">
        <f t="shared" si="2"/>
        <v>5.3144375553587243E-3</v>
      </c>
      <c r="G72" s="20">
        <f t="shared" si="0"/>
        <v>5.3003533568904589E-3</v>
      </c>
      <c r="H72" s="15">
        <f t="shared" si="6"/>
        <v>92350.962931940667</v>
      </c>
      <c r="I72" s="15">
        <f t="shared" si="3"/>
        <v>489.49273638837803</v>
      </c>
      <c r="J72" s="15">
        <f t="shared" si="1"/>
        <v>92106.216563746479</v>
      </c>
      <c r="K72" s="15">
        <f t="shared" si="4"/>
        <v>1940462.6843843448</v>
      </c>
      <c r="L72" s="22">
        <f t="shared" si="5"/>
        <v>21.011829468571928</v>
      </c>
    </row>
    <row r="73" spans="1:12" x14ac:dyDescent="0.2">
      <c r="A73" s="18">
        <v>64</v>
      </c>
      <c r="B73" s="10">
        <v>5</v>
      </c>
      <c r="C73" s="10">
        <v>692</v>
      </c>
      <c r="D73" s="10">
        <v>550</v>
      </c>
      <c r="E73" s="19">
        <v>0.5</v>
      </c>
      <c r="F73" s="20">
        <f t="shared" si="2"/>
        <v>8.0515297906602248E-3</v>
      </c>
      <c r="G73" s="20">
        <f t="shared" ref="G73:G103" si="7">F73/((1+(1-E73)*F73))</f>
        <v>8.0192461908580592E-3</v>
      </c>
      <c r="H73" s="15">
        <f t="shared" si="6"/>
        <v>91861.470195552291</v>
      </c>
      <c r="I73" s="15">
        <f t="shared" si="3"/>
        <v>736.65974495230387</v>
      </c>
      <c r="J73" s="15">
        <f t="shared" ref="J73:J103" si="8">H74+I73*E73</f>
        <v>91493.140323076135</v>
      </c>
      <c r="K73" s="15">
        <f t="shared" ref="K73:K97" si="9">K74+J73</f>
        <v>1848356.4678205983</v>
      </c>
      <c r="L73" s="22">
        <f t="shared" si="5"/>
        <v>20.121128737498598</v>
      </c>
    </row>
    <row r="74" spans="1:12" x14ac:dyDescent="0.2">
      <c r="A74" s="18">
        <v>65</v>
      </c>
      <c r="B74" s="10">
        <v>9</v>
      </c>
      <c r="C74" s="10">
        <v>572</v>
      </c>
      <c r="D74" s="10">
        <v>690</v>
      </c>
      <c r="E74" s="19">
        <v>0.5</v>
      </c>
      <c r="F74" s="20">
        <f t="shared" ref="F74:F104" si="10">B74/((C74+D74)/2)</f>
        <v>1.4263074484944533E-2</v>
      </c>
      <c r="G74" s="20">
        <f t="shared" si="7"/>
        <v>1.4162077104642014E-2</v>
      </c>
      <c r="H74" s="15">
        <f t="shared" si="6"/>
        <v>91124.81045059998</v>
      </c>
      <c r="I74" s="15">
        <f t="shared" ref="I74:I104" si="11">H74*G74</f>
        <v>1290.5165917472852</v>
      </c>
      <c r="J74" s="15">
        <f t="shared" si="8"/>
        <v>90479.552154726334</v>
      </c>
      <c r="K74" s="15">
        <f t="shared" si="9"/>
        <v>1756863.3274975221</v>
      </c>
      <c r="L74" s="22">
        <f t="shared" ref="L74:L104" si="12">K74/H74</f>
        <v>19.279747401504249</v>
      </c>
    </row>
    <row r="75" spans="1:12" x14ac:dyDescent="0.2">
      <c r="A75" s="18">
        <v>66</v>
      </c>
      <c r="B75" s="10">
        <v>5</v>
      </c>
      <c r="C75" s="10">
        <v>584</v>
      </c>
      <c r="D75" s="10">
        <v>567</v>
      </c>
      <c r="E75" s="19">
        <v>0.5</v>
      </c>
      <c r="F75" s="20">
        <f t="shared" si="10"/>
        <v>8.6880973066898355E-3</v>
      </c>
      <c r="G75" s="20">
        <f t="shared" si="7"/>
        <v>8.6505190311418692E-3</v>
      </c>
      <c r="H75" s="15">
        <f t="shared" ref="H75:H104" si="13">H74-I74</f>
        <v>89834.293858852689</v>
      </c>
      <c r="I75" s="15">
        <f t="shared" si="11"/>
        <v>777.11326867519631</v>
      </c>
      <c r="J75" s="15">
        <f t="shared" si="8"/>
        <v>89445.737224515091</v>
      </c>
      <c r="K75" s="15">
        <f t="shared" si="9"/>
        <v>1666383.7753427958</v>
      </c>
      <c r="L75" s="22">
        <f t="shared" si="12"/>
        <v>18.549528289953631</v>
      </c>
    </row>
    <row r="76" spans="1:12" x14ac:dyDescent="0.2">
      <c r="A76" s="18">
        <v>67</v>
      </c>
      <c r="B76" s="10">
        <v>3</v>
      </c>
      <c r="C76" s="10">
        <v>544</v>
      </c>
      <c r="D76" s="10">
        <v>575</v>
      </c>
      <c r="E76" s="19">
        <v>0.5</v>
      </c>
      <c r="F76" s="20">
        <f t="shared" si="10"/>
        <v>5.3619302949061663E-3</v>
      </c>
      <c r="G76" s="20">
        <f t="shared" si="7"/>
        <v>5.3475935828877002E-3</v>
      </c>
      <c r="H76" s="15">
        <f t="shared" si="13"/>
        <v>89057.180590177493</v>
      </c>
      <c r="I76" s="15">
        <f t="shared" si="11"/>
        <v>476.2416074341042</v>
      </c>
      <c r="J76" s="15">
        <f t="shared" si="8"/>
        <v>88819.05978646045</v>
      </c>
      <c r="K76" s="15">
        <f t="shared" si="9"/>
        <v>1576938.0381182807</v>
      </c>
      <c r="L76" s="22">
        <f t="shared" si="12"/>
        <v>17.707028536811865</v>
      </c>
    </row>
    <row r="77" spans="1:12" x14ac:dyDescent="0.2">
      <c r="A77" s="18">
        <v>68</v>
      </c>
      <c r="B77" s="10">
        <v>6</v>
      </c>
      <c r="C77" s="10">
        <v>545</v>
      </c>
      <c r="D77" s="10">
        <v>530</v>
      </c>
      <c r="E77" s="19">
        <v>0.5</v>
      </c>
      <c r="F77" s="20">
        <f t="shared" si="10"/>
        <v>1.1162790697674419E-2</v>
      </c>
      <c r="G77" s="20">
        <f t="shared" si="7"/>
        <v>1.1100832562442183E-2</v>
      </c>
      <c r="H77" s="15">
        <f t="shared" si="13"/>
        <v>88580.938982743392</v>
      </c>
      <c r="I77" s="15">
        <f t="shared" si="11"/>
        <v>983.32217187134199</v>
      </c>
      <c r="J77" s="15">
        <f t="shared" si="8"/>
        <v>88089.277896807718</v>
      </c>
      <c r="K77" s="15">
        <f t="shared" si="9"/>
        <v>1488118.9783318203</v>
      </c>
      <c r="L77" s="22">
        <f t="shared" si="12"/>
        <v>16.799539442923759</v>
      </c>
    </row>
    <row r="78" spans="1:12" x14ac:dyDescent="0.2">
      <c r="A78" s="18">
        <v>69</v>
      </c>
      <c r="B78" s="10">
        <v>4</v>
      </c>
      <c r="C78" s="10">
        <v>502</v>
      </c>
      <c r="D78" s="10">
        <v>548</v>
      </c>
      <c r="E78" s="19">
        <v>0.5</v>
      </c>
      <c r="F78" s="20">
        <f t="shared" si="10"/>
        <v>7.619047619047619E-3</v>
      </c>
      <c r="G78" s="20">
        <f t="shared" si="7"/>
        <v>7.5901328273244792E-3</v>
      </c>
      <c r="H78" s="15">
        <f t="shared" si="13"/>
        <v>87597.616810872045</v>
      </c>
      <c r="I78" s="15">
        <f t="shared" si="11"/>
        <v>664.8775469515906</v>
      </c>
      <c r="J78" s="15">
        <f t="shared" si="8"/>
        <v>87265.178037396239</v>
      </c>
      <c r="K78" s="15">
        <f t="shared" si="9"/>
        <v>1400029.7004350126</v>
      </c>
      <c r="L78" s="22">
        <f t="shared" si="12"/>
        <v>15.982509015716168</v>
      </c>
    </row>
    <row r="79" spans="1:12" x14ac:dyDescent="0.2">
      <c r="A79" s="18">
        <v>70</v>
      </c>
      <c r="B79" s="10">
        <v>7</v>
      </c>
      <c r="C79" s="10">
        <v>375</v>
      </c>
      <c r="D79" s="10">
        <v>489</v>
      </c>
      <c r="E79" s="19">
        <v>0.5</v>
      </c>
      <c r="F79" s="20">
        <f t="shared" si="10"/>
        <v>1.6203703703703703E-2</v>
      </c>
      <c r="G79" s="20">
        <f t="shared" si="7"/>
        <v>1.6073478760045924E-2</v>
      </c>
      <c r="H79" s="15">
        <f t="shared" si="13"/>
        <v>86932.739263920448</v>
      </c>
      <c r="I79" s="15">
        <f t="shared" si="11"/>
        <v>1397.3115381112357</v>
      </c>
      <c r="J79" s="15">
        <f t="shared" si="8"/>
        <v>86234.083494864841</v>
      </c>
      <c r="K79" s="15">
        <f t="shared" si="9"/>
        <v>1312764.5223976164</v>
      </c>
      <c r="L79" s="22">
        <f t="shared" si="12"/>
        <v>15.100922086582068</v>
      </c>
    </row>
    <row r="80" spans="1:12" x14ac:dyDescent="0.2">
      <c r="A80" s="18">
        <v>71</v>
      </c>
      <c r="B80" s="10">
        <v>6</v>
      </c>
      <c r="C80" s="10">
        <v>376</v>
      </c>
      <c r="D80" s="10">
        <v>371</v>
      </c>
      <c r="E80" s="19">
        <v>0.5</v>
      </c>
      <c r="F80" s="20">
        <f t="shared" si="10"/>
        <v>1.6064257028112448E-2</v>
      </c>
      <c r="G80" s="20">
        <f t="shared" si="7"/>
        <v>1.5936254980079678E-2</v>
      </c>
      <c r="H80" s="15">
        <f t="shared" si="13"/>
        <v>85535.427725809219</v>
      </c>
      <c r="I80" s="15">
        <f t="shared" si="11"/>
        <v>1363.1143860686725</v>
      </c>
      <c r="J80" s="15">
        <f t="shared" si="8"/>
        <v>84853.87053277489</v>
      </c>
      <c r="K80" s="15">
        <f t="shared" si="9"/>
        <v>1226530.4389027515</v>
      </c>
      <c r="L80" s="22">
        <f t="shared" si="12"/>
        <v>14.339443567576406</v>
      </c>
    </row>
    <row r="81" spans="1:12" x14ac:dyDescent="0.2">
      <c r="A81" s="18">
        <v>72</v>
      </c>
      <c r="B81" s="10">
        <v>8</v>
      </c>
      <c r="C81" s="10">
        <v>415</v>
      </c>
      <c r="D81" s="10">
        <v>363</v>
      </c>
      <c r="E81" s="19">
        <v>0.5</v>
      </c>
      <c r="F81" s="20">
        <f t="shared" si="10"/>
        <v>2.056555269922879E-2</v>
      </c>
      <c r="G81" s="20">
        <f t="shared" si="7"/>
        <v>2.035623409669211E-2</v>
      </c>
      <c r="H81" s="15">
        <f t="shared" si="13"/>
        <v>84172.313339740547</v>
      </c>
      <c r="I81" s="15">
        <f t="shared" si="11"/>
        <v>1713.4313148038786</v>
      </c>
      <c r="J81" s="15">
        <f t="shared" si="8"/>
        <v>83315.597682338615</v>
      </c>
      <c r="K81" s="15">
        <f t="shared" si="9"/>
        <v>1141676.5683699767</v>
      </c>
      <c r="L81" s="22">
        <f t="shared" si="12"/>
        <v>13.563564111180883</v>
      </c>
    </row>
    <row r="82" spans="1:12" x14ac:dyDescent="0.2">
      <c r="A82" s="18">
        <v>73</v>
      </c>
      <c r="B82" s="10">
        <v>13</v>
      </c>
      <c r="C82" s="10">
        <v>241</v>
      </c>
      <c r="D82" s="10">
        <v>391</v>
      </c>
      <c r="E82" s="19">
        <v>0.5</v>
      </c>
      <c r="F82" s="20">
        <f t="shared" si="10"/>
        <v>4.1139240506329111E-2</v>
      </c>
      <c r="G82" s="20">
        <f t="shared" si="7"/>
        <v>4.0310077519379844E-2</v>
      </c>
      <c r="H82" s="15">
        <f t="shared" si="13"/>
        <v>82458.882024936669</v>
      </c>
      <c r="I82" s="15">
        <f t="shared" si="11"/>
        <v>3323.9239265865945</v>
      </c>
      <c r="J82" s="15">
        <f t="shared" si="8"/>
        <v>80796.920061643381</v>
      </c>
      <c r="K82" s="15">
        <f t="shared" si="9"/>
        <v>1058360.970687638</v>
      </c>
      <c r="L82" s="22">
        <f t="shared" si="12"/>
        <v>12.835014794010615</v>
      </c>
    </row>
    <row r="83" spans="1:12" x14ac:dyDescent="0.2">
      <c r="A83" s="18">
        <v>74</v>
      </c>
      <c r="B83" s="10">
        <v>5</v>
      </c>
      <c r="C83" s="10">
        <v>251</v>
      </c>
      <c r="D83" s="10">
        <v>238</v>
      </c>
      <c r="E83" s="19">
        <v>0.5</v>
      </c>
      <c r="F83" s="20">
        <f t="shared" si="10"/>
        <v>2.0449897750511249E-2</v>
      </c>
      <c r="G83" s="20">
        <f t="shared" si="7"/>
        <v>2.0242914979757085E-2</v>
      </c>
      <c r="H83" s="15">
        <f t="shared" si="13"/>
        <v>79134.958098350078</v>
      </c>
      <c r="I83" s="15">
        <f t="shared" si="11"/>
        <v>1601.9222287115401</v>
      </c>
      <c r="J83" s="15">
        <f t="shared" si="8"/>
        <v>78333.996983994308</v>
      </c>
      <c r="K83" s="15">
        <f t="shared" si="9"/>
        <v>977564.05062599457</v>
      </c>
      <c r="L83" s="22">
        <f t="shared" si="12"/>
        <v>12.353125270011057</v>
      </c>
    </row>
    <row r="84" spans="1:12" x14ac:dyDescent="0.2">
      <c r="A84" s="18">
        <v>75</v>
      </c>
      <c r="B84" s="10">
        <v>13</v>
      </c>
      <c r="C84" s="10">
        <v>235</v>
      </c>
      <c r="D84" s="10">
        <v>237</v>
      </c>
      <c r="E84" s="19">
        <v>0.5</v>
      </c>
      <c r="F84" s="20">
        <f t="shared" si="10"/>
        <v>5.5084745762711863E-2</v>
      </c>
      <c r="G84" s="20">
        <f t="shared" si="7"/>
        <v>5.3608247422680409E-2</v>
      </c>
      <c r="H84" s="15">
        <f t="shared" si="13"/>
        <v>77533.035869638537</v>
      </c>
      <c r="I84" s="15">
        <f t="shared" si="11"/>
        <v>4156.410170331138</v>
      </c>
      <c r="J84" s="15">
        <f t="shared" si="8"/>
        <v>75454.830784472972</v>
      </c>
      <c r="K84" s="15">
        <f t="shared" si="9"/>
        <v>899230.0536420003</v>
      </c>
      <c r="L84" s="22">
        <f t="shared" si="12"/>
        <v>11.598024552449303</v>
      </c>
    </row>
    <row r="85" spans="1:12" x14ac:dyDescent="0.2">
      <c r="A85" s="18">
        <v>76</v>
      </c>
      <c r="B85" s="10">
        <v>10</v>
      </c>
      <c r="C85" s="10">
        <v>240</v>
      </c>
      <c r="D85" s="10">
        <v>230</v>
      </c>
      <c r="E85" s="19">
        <v>0.5</v>
      </c>
      <c r="F85" s="20">
        <f t="shared" si="10"/>
        <v>4.2553191489361701E-2</v>
      </c>
      <c r="G85" s="20">
        <f t="shared" si="7"/>
        <v>4.1666666666666671E-2</v>
      </c>
      <c r="H85" s="15">
        <f t="shared" si="13"/>
        <v>73376.625699307406</v>
      </c>
      <c r="I85" s="15">
        <f t="shared" si="11"/>
        <v>3057.3594041378087</v>
      </c>
      <c r="J85" s="15">
        <f t="shared" si="8"/>
        <v>71847.945997238494</v>
      </c>
      <c r="K85" s="15">
        <f t="shared" si="9"/>
        <v>823775.22285752732</v>
      </c>
      <c r="L85" s="22">
        <f t="shared" si="12"/>
        <v>11.226670823394143</v>
      </c>
    </row>
    <row r="86" spans="1:12" x14ac:dyDescent="0.2">
      <c r="A86" s="18">
        <v>77</v>
      </c>
      <c r="B86" s="10">
        <v>4</v>
      </c>
      <c r="C86" s="10">
        <v>211</v>
      </c>
      <c r="D86" s="10">
        <v>225</v>
      </c>
      <c r="E86" s="19">
        <v>0.5</v>
      </c>
      <c r="F86" s="20">
        <f t="shared" si="10"/>
        <v>1.834862385321101E-2</v>
      </c>
      <c r="G86" s="20">
        <f t="shared" si="7"/>
        <v>1.8181818181818184E-2</v>
      </c>
      <c r="H86" s="15">
        <f t="shared" si="13"/>
        <v>70319.266295169597</v>
      </c>
      <c r="I86" s="15">
        <f t="shared" si="11"/>
        <v>1278.5321144576292</v>
      </c>
      <c r="J86" s="15">
        <f t="shared" si="8"/>
        <v>69680.000237940782</v>
      </c>
      <c r="K86" s="15">
        <f t="shared" si="9"/>
        <v>751927.27686028881</v>
      </c>
      <c r="L86" s="22">
        <f t="shared" si="12"/>
        <v>10.693047815715628</v>
      </c>
    </row>
    <row r="87" spans="1:12" x14ac:dyDescent="0.2">
      <c r="A87" s="18">
        <v>78</v>
      </c>
      <c r="B87" s="10">
        <v>8</v>
      </c>
      <c r="C87" s="10">
        <v>207</v>
      </c>
      <c r="D87" s="10">
        <v>210</v>
      </c>
      <c r="E87" s="19">
        <v>0.5</v>
      </c>
      <c r="F87" s="20">
        <f t="shared" si="10"/>
        <v>3.8369304556354913E-2</v>
      </c>
      <c r="G87" s="20">
        <f t="shared" si="7"/>
        <v>3.7647058823529408E-2</v>
      </c>
      <c r="H87" s="15">
        <f t="shared" si="13"/>
        <v>69040.734180711966</v>
      </c>
      <c r="I87" s="15">
        <f t="shared" si="11"/>
        <v>2599.1805809209209</v>
      </c>
      <c r="J87" s="15">
        <f t="shared" si="8"/>
        <v>67741.143890251507</v>
      </c>
      <c r="K87" s="15">
        <f t="shared" si="9"/>
        <v>682247.276622348</v>
      </c>
      <c r="L87" s="22">
        <f t="shared" si="12"/>
        <v>9.881807960451102</v>
      </c>
    </row>
    <row r="88" spans="1:12" x14ac:dyDescent="0.2">
      <c r="A88" s="18">
        <v>79</v>
      </c>
      <c r="B88" s="10">
        <v>8</v>
      </c>
      <c r="C88" s="10">
        <v>203</v>
      </c>
      <c r="D88" s="10">
        <v>199</v>
      </c>
      <c r="E88" s="19">
        <v>0.5</v>
      </c>
      <c r="F88" s="20">
        <f t="shared" si="10"/>
        <v>3.9800995024875621E-2</v>
      </c>
      <c r="G88" s="20">
        <f t="shared" si="7"/>
        <v>3.9024390243902439E-2</v>
      </c>
      <c r="H88" s="15">
        <f t="shared" si="13"/>
        <v>66441.553599791048</v>
      </c>
      <c r="I88" s="15">
        <f t="shared" si="11"/>
        <v>2592.8411160894066</v>
      </c>
      <c r="J88" s="15">
        <f t="shared" si="8"/>
        <v>65145.133041746347</v>
      </c>
      <c r="K88" s="15">
        <f t="shared" si="9"/>
        <v>614506.13273209648</v>
      </c>
      <c r="L88" s="22">
        <f t="shared" si="12"/>
        <v>9.2488224527914866</v>
      </c>
    </row>
    <row r="89" spans="1:12" x14ac:dyDescent="0.2">
      <c r="A89" s="18">
        <v>80</v>
      </c>
      <c r="B89" s="10">
        <v>7</v>
      </c>
      <c r="C89" s="10">
        <v>155</v>
      </c>
      <c r="D89" s="10">
        <v>194</v>
      </c>
      <c r="E89" s="19">
        <v>0.5</v>
      </c>
      <c r="F89" s="20">
        <f t="shared" si="10"/>
        <v>4.0114613180515762E-2</v>
      </c>
      <c r="G89" s="20">
        <f t="shared" si="7"/>
        <v>3.9325842696629219E-2</v>
      </c>
      <c r="H89" s="15">
        <f t="shared" si="13"/>
        <v>63848.712483701645</v>
      </c>
      <c r="I89" s="15">
        <f t="shared" si="11"/>
        <v>2510.9044235163574</v>
      </c>
      <c r="J89" s="15">
        <f t="shared" si="8"/>
        <v>62593.260271943465</v>
      </c>
      <c r="K89" s="15">
        <f t="shared" si="9"/>
        <v>549360.99969035015</v>
      </c>
      <c r="L89" s="22">
        <f t="shared" si="12"/>
        <v>8.6041045828540845</v>
      </c>
    </row>
    <row r="90" spans="1:12" x14ac:dyDescent="0.2">
      <c r="A90" s="18">
        <v>81</v>
      </c>
      <c r="B90" s="10">
        <v>11</v>
      </c>
      <c r="C90" s="10">
        <v>139</v>
      </c>
      <c r="D90" s="10">
        <v>144</v>
      </c>
      <c r="E90" s="19">
        <v>0.5</v>
      </c>
      <c r="F90" s="20">
        <f t="shared" si="10"/>
        <v>7.7738515901060068E-2</v>
      </c>
      <c r="G90" s="20">
        <f t="shared" si="7"/>
        <v>7.4829931972789115E-2</v>
      </c>
      <c r="H90" s="15">
        <f t="shared" si="13"/>
        <v>61337.808060185285</v>
      </c>
      <c r="I90" s="15">
        <f t="shared" si="11"/>
        <v>4589.9040045036609</v>
      </c>
      <c r="J90" s="15">
        <f t="shared" si="8"/>
        <v>59042.856057933459</v>
      </c>
      <c r="K90" s="15">
        <f t="shared" si="9"/>
        <v>486767.73941840668</v>
      </c>
      <c r="L90" s="22">
        <f t="shared" si="12"/>
        <v>7.9358515540820305</v>
      </c>
    </row>
    <row r="91" spans="1:12" x14ac:dyDescent="0.2">
      <c r="A91" s="18">
        <v>82</v>
      </c>
      <c r="B91" s="10">
        <v>8</v>
      </c>
      <c r="C91" s="10">
        <v>123</v>
      </c>
      <c r="D91" s="10">
        <v>130</v>
      </c>
      <c r="E91" s="19">
        <v>0.5</v>
      </c>
      <c r="F91" s="20">
        <f t="shared" si="10"/>
        <v>6.3241106719367585E-2</v>
      </c>
      <c r="G91" s="20">
        <f t="shared" si="7"/>
        <v>6.1302681992337162E-2</v>
      </c>
      <c r="H91" s="15">
        <f t="shared" si="13"/>
        <v>56747.904055681625</v>
      </c>
      <c r="I91" s="15">
        <f t="shared" si="11"/>
        <v>3478.7987160571111</v>
      </c>
      <c r="J91" s="15">
        <f t="shared" si="8"/>
        <v>55008.504697653065</v>
      </c>
      <c r="K91" s="15">
        <f t="shared" si="9"/>
        <v>427724.88336047321</v>
      </c>
      <c r="L91" s="22">
        <f t="shared" si="12"/>
        <v>7.5372807238974886</v>
      </c>
    </row>
    <row r="92" spans="1:12" x14ac:dyDescent="0.2">
      <c r="A92" s="18">
        <v>83</v>
      </c>
      <c r="B92" s="10">
        <v>10</v>
      </c>
      <c r="C92" s="10">
        <v>114</v>
      </c>
      <c r="D92" s="10">
        <v>115</v>
      </c>
      <c r="E92" s="19">
        <v>0.5</v>
      </c>
      <c r="F92" s="20">
        <f t="shared" si="10"/>
        <v>8.7336244541484712E-2</v>
      </c>
      <c r="G92" s="20">
        <f t="shared" si="7"/>
        <v>8.3682008368200819E-2</v>
      </c>
      <c r="H92" s="15">
        <f t="shared" si="13"/>
        <v>53269.105339624512</v>
      </c>
      <c r="I92" s="15">
        <f t="shared" si="11"/>
        <v>4457.6657187970295</v>
      </c>
      <c r="J92" s="15">
        <f t="shared" si="8"/>
        <v>51040.272480225998</v>
      </c>
      <c r="K92" s="15">
        <f t="shared" si="9"/>
        <v>372716.37866282015</v>
      </c>
      <c r="L92" s="22">
        <f t="shared" si="12"/>
        <v>6.996858240560182</v>
      </c>
    </row>
    <row r="93" spans="1:12" x14ac:dyDescent="0.2">
      <c r="A93" s="18">
        <v>84</v>
      </c>
      <c r="B93" s="10">
        <v>8</v>
      </c>
      <c r="C93" s="10">
        <v>102</v>
      </c>
      <c r="D93" s="10">
        <v>108</v>
      </c>
      <c r="E93" s="19">
        <v>0.5</v>
      </c>
      <c r="F93" s="20">
        <f t="shared" si="10"/>
        <v>7.6190476190476197E-2</v>
      </c>
      <c r="G93" s="20">
        <f t="shared" si="7"/>
        <v>7.3394495412844041E-2</v>
      </c>
      <c r="H93" s="15">
        <f t="shared" si="13"/>
        <v>48811.439620827485</v>
      </c>
      <c r="I93" s="15">
        <f t="shared" si="11"/>
        <v>3582.4909813451368</v>
      </c>
      <c r="J93" s="15">
        <f t="shared" si="8"/>
        <v>47020.194130154916</v>
      </c>
      <c r="K93" s="15">
        <f t="shared" si="9"/>
        <v>321676.10618259414</v>
      </c>
      <c r="L93" s="22">
        <f t="shared" si="12"/>
        <v>6.5901786278259511</v>
      </c>
    </row>
    <row r="94" spans="1:12" x14ac:dyDescent="0.2">
      <c r="A94" s="18">
        <v>85</v>
      </c>
      <c r="B94" s="10">
        <v>7</v>
      </c>
      <c r="C94" s="10">
        <v>87</v>
      </c>
      <c r="D94" s="10">
        <v>90</v>
      </c>
      <c r="E94" s="19">
        <v>0.5</v>
      </c>
      <c r="F94" s="20">
        <f t="shared" si="10"/>
        <v>7.909604519774012E-2</v>
      </c>
      <c r="G94" s="20">
        <f t="shared" si="7"/>
        <v>7.6086956521739135E-2</v>
      </c>
      <c r="H94" s="15">
        <f t="shared" si="13"/>
        <v>45228.948639482347</v>
      </c>
      <c r="I94" s="15">
        <f t="shared" si="11"/>
        <v>3441.3330486562659</v>
      </c>
      <c r="J94" s="15">
        <f t="shared" si="8"/>
        <v>43508.282115154216</v>
      </c>
      <c r="K94" s="15">
        <f t="shared" si="9"/>
        <v>274655.91205243923</v>
      </c>
      <c r="L94" s="22">
        <f t="shared" si="12"/>
        <v>6.072569014188403</v>
      </c>
    </row>
    <row r="95" spans="1:12" x14ac:dyDescent="0.2">
      <c r="A95" s="18">
        <v>86</v>
      </c>
      <c r="B95" s="10">
        <v>10</v>
      </c>
      <c r="C95" s="10">
        <v>83</v>
      </c>
      <c r="D95" s="10">
        <v>82</v>
      </c>
      <c r="E95" s="19">
        <v>0.5</v>
      </c>
      <c r="F95" s="20">
        <f t="shared" si="10"/>
        <v>0.12121212121212122</v>
      </c>
      <c r="G95" s="20">
        <f t="shared" si="7"/>
        <v>0.1142857142857143</v>
      </c>
      <c r="H95" s="15">
        <f t="shared" si="13"/>
        <v>41787.615590826084</v>
      </c>
      <c r="I95" s="15">
        <f t="shared" si="11"/>
        <v>4775.7274960944105</v>
      </c>
      <c r="J95" s="15">
        <f t="shared" si="8"/>
        <v>39399.751842778875</v>
      </c>
      <c r="K95" s="15">
        <f t="shared" si="9"/>
        <v>231147.62993728503</v>
      </c>
      <c r="L95" s="22">
        <f t="shared" si="12"/>
        <v>5.5314864624156836</v>
      </c>
    </row>
    <row r="96" spans="1:12" x14ac:dyDescent="0.2">
      <c r="A96" s="18">
        <v>87</v>
      </c>
      <c r="B96" s="10">
        <v>4</v>
      </c>
      <c r="C96" s="10">
        <v>55</v>
      </c>
      <c r="D96" s="10">
        <v>74</v>
      </c>
      <c r="E96" s="19">
        <v>0.5</v>
      </c>
      <c r="F96" s="20">
        <f t="shared" si="10"/>
        <v>6.2015503875968991E-2</v>
      </c>
      <c r="G96" s="20">
        <f t="shared" si="7"/>
        <v>6.0150375939849621E-2</v>
      </c>
      <c r="H96" s="15">
        <f t="shared" si="13"/>
        <v>37011.888094731672</v>
      </c>
      <c r="I96" s="15">
        <f t="shared" si="11"/>
        <v>2226.2789831417545</v>
      </c>
      <c r="J96" s="15">
        <f t="shared" si="8"/>
        <v>35898.748603160799</v>
      </c>
      <c r="K96" s="15">
        <f t="shared" si="9"/>
        <v>191747.87809450616</v>
      </c>
      <c r="L96" s="22">
        <f t="shared" si="12"/>
        <v>5.180710522082224</v>
      </c>
    </row>
    <row r="97" spans="1:12" x14ac:dyDescent="0.2">
      <c r="A97" s="18">
        <v>88</v>
      </c>
      <c r="B97" s="10">
        <v>8</v>
      </c>
      <c r="C97" s="10">
        <v>61</v>
      </c>
      <c r="D97" s="10">
        <v>43</v>
      </c>
      <c r="E97" s="19">
        <v>0.5</v>
      </c>
      <c r="F97" s="20">
        <f t="shared" si="10"/>
        <v>0.15384615384615385</v>
      </c>
      <c r="G97" s="20">
        <f t="shared" si="7"/>
        <v>0.14285714285714288</v>
      </c>
      <c r="H97" s="15">
        <f t="shared" si="13"/>
        <v>34785.609111589918</v>
      </c>
      <c r="I97" s="15">
        <f t="shared" si="11"/>
        <v>4969.3727302271318</v>
      </c>
      <c r="J97" s="15">
        <f t="shared" si="8"/>
        <v>32300.92274647635</v>
      </c>
      <c r="K97" s="15">
        <f t="shared" si="9"/>
        <v>155849.12949134535</v>
      </c>
      <c r="L97" s="22">
        <f t="shared" si="12"/>
        <v>4.4802759954954849</v>
      </c>
    </row>
    <row r="98" spans="1:12" x14ac:dyDescent="0.2">
      <c r="A98" s="18">
        <v>89</v>
      </c>
      <c r="B98" s="10">
        <v>10</v>
      </c>
      <c r="C98" s="10">
        <v>52</v>
      </c>
      <c r="D98" s="10">
        <v>54</v>
      </c>
      <c r="E98" s="19">
        <v>0.5</v>
      </c>
      <c r="F98" s="20">
        <f t="shared" si="10"/>
        <v>0.18867924528301888</v>
      </c>
      <c r="G98" s="20">
        <f t="shared" si="7"/>
        <v>0.17241379310344829</v>
      </c>
      <c r="H98" s="15">
        <f t="shared" si="13"/>
        <v>29816.236381362785</v>
      </c>
      <c r="I98" s="15">
        <f t="shared" si="11"/>
        <v>5140.7304105797912</v>
      </c>
      <c r="J98" s="15">
        <f t="shared" si="8"/>
        <v>27245.871176072887</v>
      </c>
      <c r="K98" s="15">
        <f>K99+J98</f>
        <v>123548.20674486899</v>
      </c>
      <c r="L98" s="22">
        <f t="shared" si="12"/>
        <v>4.1436553280780668</v>
      </c>
    </row>
    <row r="99" spans="1:12" x14ac:dyDescent="0.2">
      <c r="A99" s="18">
        <v>90</v>
      </c>
      <c r="B99" s="10">
        <v>6</v>
      </c>
      <c r="C99" s="10">
        <v>31</v>
      </c>
      <c r="D99" s="10">
        <v>42</v>
      </c>
      <c r="E99" s="23">
        <v>0.5</v>
      </c>
      <c r="F99" s="24">
        <f t="shared" si="10"/>
        <v>0.16438356164383561</v>
      </c>
      <c r="G99" s="24">
        <f t="shared" si="7"/>
        <v>0.15189873417721519</v>
      </c>
      <c r="H99" s="25">
        <f t="shared" si="13"/>
        <v>24675.505970782993</v>
      </c>
      <c r="I99" s="25">
        <f t="shared" si="11"/>
        <v>3748.178122144252</v>
      </c>
      <c r="J99" s="25">
        <f t="shared" si="8"/>
        <v>22801.416909710868</v>
      </c>
      <c r="K99" s="25">
        <f t="shared" ref="K99:K103" si="14">K100+J99</f>
        <v>96302.335568796101</v>
      </c>
      <c r="L99" s="26">
        <f t="shared" si="12"/>
        <v>3.9027501880943305</v>
      </c>
    </row>
    <row r="100" spans="1:12" x14ac:dyDescent="0.2">
      <c r="A100" s="18">
        <v>91</v>
      </c>
      <c r="B100" s="10">
        <v>3</v>
      </c>
      <c r="C100" s="10">
        <v>33</v>
      </c>
      <c r="D100" s="10">
        <v>26</v>
      </c>
      <c r="E100" s="23">
        <v>0.5</v>
      </c>
      <c r="F100" s="24">
        <f t="shared" si="10"/>
        <v>0.10169491525423729</v>
      </c>
      <c r="G100" s="24">
        <f t="shared" si="7"/>
        <v>9.6774193548387094E-2</v>
      </c>
      <c r="H100" s="25">
        <f t="shared" si="13"/>
        <v>20927.327848638743</v>
      </c>
      <c r="I100" s="25">
        <f t="shared" si="11"/>
        <v>2025.2252756747171</v>
      </c>
      <c r="J100" s="25">
        <f t="shared" si="8"/>
        <v>19914.715210801383</v>
      </c>
      <c r="K100" s="25">
        <f t="shared" si="14"/>
        <v>73500.918659085233</v>
      </c>
      <c r="L100" s="26">
        <f t="shared" si="12"/>
        <v>3.5121979829768968</v>
      </c>
    </row>
    <row r="101" spans="1:12" x14ac:dyDescent="0.2">
      <c r="A101" s="18">
        <v>92</v>
      </c>
      <c r="B101" s="10">
        <v>2</v>
      </c>
      <c r="C101" s="10">
        <v>16</v>
      </c>
      <c r="D101" s="10">
        <v>32</v>
      </c>
      <c r="E101" s="23">
        <v>0.5</v>
      </c>
      <c r="F101" s="24">
        <f t="shared" si="10"/>
        <v>8.3333333333333329E-2</v>
      </c>
      <c r="G101" s="24">
        <f t="shared" si="7"/>
        <v>7.9999999999999988E-2</v>
      </c>
      <c r="H101" s="25">
        <f t="shared" si="13"/>
        <v>18902.102572964024</v>
      </c>
      <c r="I101" s="25">
        <f t="shared" si="11"/>
        <v>1512.1682058371216</v>
      </c>
      <c r="J101" s="25">
        <f t="shared" si="8"/>
        <v>18146.018470045463</v>
      </c>
      <c r="K101" s="25">
        <f t="shared" si="14"/>
        <v>53586.20344828385</v>
      </c>
      <c r="L101" s="26">
        <f t="shared" si="12"/>
        <v>2.8349334811529934</v>
      </c>
    </row>
    <row r="102" spans="1:12" x14ac:dyDescent="0.2">
      <c r="A102" s="18">
        <v>93</v>
      </c>
      <c r="B102" s="10">
        <v>1</v>
      </c>
      <c r="C102" s="10">
        <v>16</v>
      </c>
      <c r="D102" s="10">
        <v>16</v>
      </c>
      <c r="E102" s="23">
        <v>0.5</v>
      </c>
      <c r="F102" s="24">
        <f t="shared" si="10"/>
        <v>6.25E-2</v>
      </c>
      <c r="G102" s="24">
        <f t="shared" si="7"/>
        <v>6.0606060606060608E-2</v>
      </c>
      <c r="H102" s="25">
        <f t="shared" si="13"/>
        <v>17389.934367126902</v>
      </c>
      <c r="I102" s="25">
        <f t="shared" si="11"/>
        <v>1053.9354161895092</v>
      </c>
      <c r="J102" s="25">
        <f t="shared" si="8"/>
        <v>16862.966659032147</v>
      </c>
      <c r="K102" s="25">
        <f t="shared" si="14"/>
        <v>35440.184978238387</v>
      </c>
      <c r="L102" s="26">
        <f t="shared" si="12"/>
        <v>2.0379711751662968</v>
      </c>
    </row>
    <row r="103" spans="1:12" x14ac:dyDescent="0.2">
      <c r="A103" s="18">
        <v>94</v>
      </c>
      <c r="B103" s="10">
        <v>1</v>
      </c>
      <c r="C103" s="10">
        <v>9</v>
      </c>
      <c r="D103" s="10">
        <v>14</v>
      </c>
      <c r="E103" s="23">
        <v>0.5</v>
      </c>
      <c r="F103" s="24">
        <f t="shared" si="10"/>
        <v>8.6956521739130432E-2</v>
      </c>
      <c r="G103" s="24">
        <f t="shared" si="7"/>
        <v>8.3333333333333329E-2</v>
      </c>
      <c r="H103" s="25">
        <f t="shared" si="13"/>
        <v>16335.998950937392</v>
      </c>
      <c r="I103" s="25">
        <f t="shared" si="11"/>
        <v>1361.3332459114492</v>
      </c>
      <c r="J103" s="25">
        <f t="shared" si="8"/>
        <v>15655.332327981667</v>
      </c>
      <c r="K103" s="25">
        <f t="shared" si="14"/>
        <v>18577.21831920624</v>
      </c>
      <c r="L103" s="26">
        <f t="shared" si="12"/>
        <v>1.1371951219512195</v>
      </c>
    </row>
    <row r="104" spans="1:12" x14ac:dyDescent="0.2">
      <c r="A104" s="18" t="s">
        <v>21</v>
      </c>
      <c r="B104" s="10">
        <v>4</v>
      </c>
      <c r="C104" s="10">
        <v>18</v>
      </c>
      <c r="D104" s="10">
        <v>23</v>
      </c>
      <c r="E104" s="23"/>
      <c r="F104" s="24">
        <f t="shared" si="10"/>
        <v>0.1951219512195122</v>
      </c>
      <c r="G104" s="24">
        <v>1</v>
      </c>
      <c r="H104" s="25">
        <f t="shared" si="13"/>
        <v>14974.665705025942</v>
      </c>
      <c r="I104" s="25">
        <f t="shared" si="11"/>
        <v>14974.665705025942</v>
      </c>
      <c r="J104" s="25">
        <f>H104*F104</f>
        <v>2921.8859912245739</v>
      </c>
      <c r="K104" s="25">
        <f>J104</f>
        <v>2921.8859912245739</v>
      </c>
      <c r="L104" s="26">
        <f t="shared" si="12"/>
        <v>0.19512195121951217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1.25" x14ac:dyDescent="0.2">
      <c r="A107" s="33" t="s">
        <v>22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10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23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11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12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13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14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15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16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197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210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40909</v>
      </c>
      <c r="D7" s="69">
        <v>41275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4</v>
      </c>
      <c r="C9" s="10">
        <v>578</v>
      </c>
      <c r="D9" s="10">
        <v>584</v>
      </c>
      <c r="E9" s="19">
        <v>0.5</v>
      </c>
      <c r="F9" s="20">
        <f t="shared" ref="F9:F40" si="0">B9/((C9+D9)/2)</f>
        <v>6.8846815834767644E-3</v>
      </c>
      <c r="G9" s="20">
        <f t="shared" ref="G9:G72" si="1">F9/((1+(1-E9)*F9))</f>
        <v>6.8610634648370505E-3</v>
      </c>
      <c r="H9" s="15">
        <v>100000</v>
      </c>
      <c r="I9" s="15">
        <f>H9*G9</f>
        <v>686.10634648370501</v>
      </c>
      <c r="J9" s="15">
        <f t="shared" ref="J9:J72" si="2">H10+I9*E9</f>
        <v>99656.94682675814</v>
      </c>
      <c r="K9" s="15">
        <f t="shared" ref="K9:K72" si="3">K10+J9</f>
        <v>8165687.8312526662</v>
      </c>
      <c r="L9" s="21">
        <f>K9/H9</f>
        <v>81.656878312526658</v>
      </c>
    </row>
    <row r="10" spans="1:13" x14ac:dyDescent="0.2">
      <c r="A10" s="18">
        <v>1</v>
      </c>
      <c r="B10" s="10">
        <v>1</v>
      </c>
      <c r="C10" s="10">
        <v>639</v>
      </c>
      <c r="D10" s="10">
        <v>612</v>
      </c>
      <c r="E10" s="19">
        <v>0.5</v>
      </c>
      <c r="F10" s="20">
        <f t="shared" si="0"/>
        <v>1.5987210231814548E-3</v>
      </c>
      <c r="G10" s="20">
        <f t="shared" si="1"/>
        <v>1.5974440894568689E-3</v>
      </c>
      <c r="H10" s="15">
        <f>H9-I9</f>
        <v>99313.893653516294</v>
      </c>
      <c r="I10" s="15">
        <f t="shared" ref="I10:I73" si="4">H10*G10</f>
        <v>158.64839241775766</v>
      </c>
      <c r="J10" s="15">
        <f t="shared" si="2"/>
        <v>99234.569457307414</v>
      </c>
      <c r="K10" s="15">
        <f t="shared" si="3"/>
        <v>8066030.8844259083</v>
      </c>
      <c r="L10" s="22">
        <f t="shared" ref="L10:L73" si="5">K10/H10</f>
        <v>81.217547592751373</v>
      </c>
    </row>
    <row r="11" spans="1:13" x14ac:dyDescent="0.2">
      <c r="A11" s="18">
        <v>2</v>
      </c>
      <c r="B11" s="10">
        <v>0</v>
      </c>
      <c r="C11" s="10">
        <v>632</v>
      </c>
      <c r="D11" s="10">
        <v>650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99155.245261098535</v>
      </c>
      <c r="I11" s="15">
        <f t="shared" si="4"/>
        <v>0</v>
      </c>
      <c r="J11" s="15">
        <f t="shared" si="2"/>
        <v>99155.245261098535</v>
      </c>
      <c r="K11" s="15">
        <f t="shared" si="3"/>
        <v>7966796.3149686009</v>
      </c>
      <c r="L11" s="22">
        <f t="shared" si="5"/>
        <v>80.346695668899784</v>
      </c>
    </row>
    <row r="12" spans="1:13" x14ac:dyDescent="0.2">
      <c r="A12" s="18">
        <v>3</v>
      </c>
      <c r="B12" s="38">
        <v>0</v>
      </c>
      <c r="C12" s="10">
        <v>623</v>
      </c>
      <c r="D12" s="10">
        <v>662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99155.245261098535</v>
      </c>
      <c r="I12" s="15">
        <f t="shared" si="4"/>
        <v>0</v>
      </c>
      <c r="J12" s="15">
        <f t="shared" si="2"/>
        <v>99155.245261098535</v>
      </c>
      <c r="K12" s="15">
        <f t="shared" si="3"/>
        <v>7867641.0697075026</v>
      </c>
      <c r="L12" s="22">
        <f t="shared" si="5"/>
        <v>79.346695668899784</v>
      </c>
    </row>
    <row r="13" spans="1:13" x14ac:dyDescent="0.2">
      <c r="A13" s="18">
        <v>4</v>
      </c>
      <c r="B13" s="10">
        <v>0</v>
      </c>
      <c r="C13" s="10">
        <v>672</v>
      </c>
      <c r="D13" s="10">
        <v>646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99155.245261098535</v>
      </c>
      <c r="I13" s="15">
        <f t="shared" si="4"/>
        <v>0</v>
      </c>
      <c r="J13" s="15">
        <f t="shared" si="2"/>
        <v>99155.245261098535</v>
      </c>
      <c r="K13" s="15">
        <f t="shared" si="3"/>
        <v>7768485.8244464044</v>
      </c>
      <c r="L13" s="22">
        <f t="shared" si="5"/>
        <v>78.346695668899784</v>
      </c>
    </row>
    <row r="14" spans="1:13" x14ac:dyDescent="0.2">
      <c r="A14" s="18">
        <v>5</v>
      </c>
      <c r="B14" s="10">
        <v>0</v>
      </c>
      <c r="C14" s="10">
        <v>672</v>
      </c>
      <c r="D14" s="10">
        <v>684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99155.245261098535</v>
      </c>
      <c r="I14" s="15">
        <f t="shared" si="4"/>
        <v>0</v>
      </c>
      <c r="J14" s="15">
        <f t="shared" si="2"/>
        <v>99155.245261098535</v>
      </c>
      <c r="K14" s="15">
        <f t="shared" si="3"/>
        <v>7669330.5791853061</v>
      </c>
      <c r="L14" s="22">
        <f t="shared" si="5"/>
        <v>77.346695668899784</v>
      </c>
    </row>
    <row r="15" spans="1:13" x14ac:dyDescent="0.2">
      <c r="A15" s="18">
        <v>6</v>
      </c>
      <c r="B15" s="10">
        <v>0</v>
      </c>
      <c r="C15" s="10">
        <v>670</v>
      </c>
      <c r="D15" s="10">
        <v>701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99155.245261098535</v>
      </c>
      <c r="I15" s="15">
        <f t="shared" si="4"/>
        <v>0</v>
      </c>
      <c r="J15" s="15">
        <f t="shared" si="2"/>
        <v>99155.245261098535</v>
      </c>
      <c r="K15" s="15">
        <f t="shared" si="3"/>
        <v>7570175.3339242078</v>
      </c>
      <c r="L15" s="22">
        <f t="shared" si="5"/>
        <v>76.346695668899784</v>
      </c>
    </row>
    <row r="16" spans="1:13" x14ac:dyDescent="0.2">
      <c r="A16" s="18">
        <v>7</v>
      </c>
      <c r="B16" s="10">
        <v>0</v>
      </c>
      <c r="C16" s="10">
        <v>716</v>
      </c>
      <c r="D16" s="10">
        <v>681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99155.245261098535</v>
      </c>
      <c r="I16" s="15">
        <f t="shared" si="4"/>
        <v>0</v>
      </c>
      <c r="J16" s="15">
        <f t="shared" si="2"/>
        <v>99155.245261098535</v>
      </c>
      <c r="K16" s="15">
        <f t="shared" si="3"/>
        <v>7471020.0886631096</v>
      </c>
      <c r="L16" s="22">
        <f t="shared" si="5"/>
        <v>75.346695668899798</v>
      </c>
    </row>
    <row r="17" spans="1:12" x14ac:dyDescent="0.2">
      <c r="A17" s="18">
        <v>8</v>
      </c>
      <c r="B17" s="10">
        <v>0</v>
      </c>
      <c r="C17" s="10">
        <v>647</v>
      </c>
      <c r="D17" s="10">
        <v>727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99155.245261098535</v>
      </c>
      <c r="I17" s="15">
        <f t="shared" si="4"/>
        <v>0</v>
      </c>
      <c r="J17" s="15">
        <f t="shared" si="2"/>
        <v>99155.245261098535</v>
      </c>
      <c r="K17" s="15">
        <f t="shared" si="3"/>
        <v>7371864.8434020113</v>
      </c>
      <c r="L17" s="22">
        <f t="shared" si="5"/>
        <v>74.346695668899798</v>
      </c>
    </row>
    <row r="18" spans="1:12" x14ac:dyDescent="0.2">
      <c r="A18" s="18">
        <v>9</v>
      </c>
      <c r="B18" s="10">
        <v>0</v>
      </c>
      <c r="C18" s="10">
        <v>652</v>
      </c>
      <c r="D18" s="10">
        <v>647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99155.245261098535</v>
      </c>
      <c r="I18" s="15">
        <f t="shared" si="4"/>
        <v>0</v>
      </c>
      <c r="J18" s="15">
        <f t="shared" si="2"/>
        <v>99155.245261098535</v>
      </c>
      <c r="K18" s="15">
        <f t="shared" si="3"/>
        <v>7272709.5981409131</v>
      </c>
      <c r="L18" s="22">
        <f t="shared" si="5"/>
        <v>73.346695668899798</v>
      </c>
    </row>
    <row r="19" spans="1:12" x14ac:dyDescent="0.2">
      <c r="A19" s="18">
        <v>10</v>
      </c>
      <c r="B19" s="10">
        <v>0</v>
      </c>
      <c r="C19" s="10">
        <v>603</v>
      </c>
      <c r="D19" s="10">
        <v>661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99155.245261098535</v>
      </c>
      <c r="I19" s="15">
        <f t="shared" si="4"/>
        <v>0</v>
      </c>
      <c r="J19" s="15">
        <f t="shared" si="2"/>
        <v>99155.245261098535</v>
      </c>
      <c r="K19" s="15">
        <f t="shared" si="3"/>
        <v>7173554.3528798148</v>
      </c>
      <c r="L19" s="22">
        <f t="shared" si="5"/>
        <v>72.346695668899798</v>
      </c>
    </row>
    <row r="20" spans="1:12" x14ac:dyDescent="0.2">
      <c r="A20" s="18">
        <v>11</v>
      </c>
      <c r="B20" s="10">
        <v>0</v>
      </c>
      <c r="C20" s="10">
        <v>660</v>
      </c>
      <c r="D20" s="10">
        <v>613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99155.245261098535</v>
      </c>
      <c r="I20" s="15">
        <f t="shared" si="4"/>
        <v>0</v>
      </c>
      <c r="J20" s="15">
        <f t="shared" si="2"/>
        <v>99155.245261098535</v>
      </c>
      <c r="K20" s="15">
        <f t="shared" si="3"/>
        <v>7074399.1076187165</v>
      </c>
      <c r="L20" s="22">
        <f t="shared" si="5"/>
        <v>71.346695668899798</v>
      </c>
    </row>
    <row r="21" spans="1:12" x14ac:dyDescent="0.2">
      <c r="A21" s="18">
        <v>12</v>
      </c>
      <c r="B21" s="10">
        <v>0</v>
      </c>
      <c r="C21" s="10">
        <v>589</v>
      </c>
      <c r="D21" s="10">
        <v>667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99155.245261098535</v>
      </c>
      <c r="I21" s="15">
        <f t="shared" si="4"/>
        <v>0</v>
      </c>
      <c r="J21" s="15">
        <f t="shared" si="2"/>
        <v>99155.245261098535</v>
      </c>
      <c r="K21" s="15">
        <f t="shared" si="3"/>
        <v>6975243.8623576183</v>
      </c>
      <c r="L21" s="22">
        <f t="shared" si="5"/>
        <v>70.346695668899812</v>
      </c>
    </row>
    <row r="22" spans="1:12" x14ac:dyDescent="0.2">
      <c r="A22" s="18">
        <v>13</v>
      </c>
      <c r="B22" s="10">
        <v>0</v>
      </c>
      <c r="C22" s="10">
        <v>564</v>
      </c>
      <c r="D22" s="10">
        <v>599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99155.245261098535</v>
      </c>
      <c r="I22" s="15">
        <f t="shared" si="4"/>
        <v>0</v>
      </c>
      <c r="J22" s="15">
        <f t="shared" si="2"/>
        <v>99155.245261098535</v>
      </c>
      <c r="K22" s="15">
        <f t="shared" si="3"/>
        <v>6876088.61709652</v>
      </c>
      <c r="L22" s="22">
        <f t="shared" si="5"/>
        <v>69.346695668899812</v>
      </c>
    </row>
    <row r="23" spans="1:12" x14ac:dyDescent="0.2">
      <c r="A23" s="18">
        <v>14</v>
      </c>
      <c r="B23" s="10">
        <v>0</v>
      </c>
      <c r="C23" s="10">
        <v>602</v>
      </c>
      <c r="D23" s="10">
        <v>584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99155.245261098535</v>
      </c>
      <c r="I23" s="15">
        <f t="shared" si="4"/>
        <v>0</v>
      </c>
      <c r="J23" s="15">
        <f t="shared" si="2"/>
        <v>99155.245261098535</v>
      </c>
      <c r="K23" s="15">
        <f t="shared" si="3"/>
        <v>6776933.3718354218</v>
      </c>
      <c r="L23" s="22">
        <f t="shared" si="5"/>
        <v>68.346695668899812</v>
      </c>
    </row>
    <row r="24" spans="1:12" x14ac:dyDescent="0.2">
      <c r="A24" s="18">
        <v>15</v>
      </c>
      <c r="B24" s="10">
        <v>0</v>
      </c>
      <c r="C24" s="10">
        <v>590</v>
      </c>
      <c r="D24" s="10">
        <v>609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99155.245261098535</v>
      </c>
      <c r="I24" s="15">
        <f t="shared" si="4"/>
        <v>0</v>
      </c>
      <c r="J24" s="15">
        <f t="shared" si="2"/>
        <v>99155.245261098535</v>
      </c>
      <c r="K24" s="15">
        <f t="shared" si="3"/>
        <v>6677778.1265743235</v>
      </c>
      <c r="L24" s="22">
        <f t="shared" si="5"/>
        <v>67.346695668899812</v>
      </c>
    </row>
    <row r="25" spans="1:12" x14ac:dyDescent="0.2">
      <c r="A25" s="18">
        <v>16</v>
      </c>
      <c r="B25" s="10">
        <v>0</v>
      </c>
      <c r="C25" s="10">
        <v>574</v>
      </c>
      <c r="D25" s="10">
        <v>581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99155.245261098535</v>
      </c>
      <c r="I25" s="15">
        <f t="shared" si="4"/>
        <v>0</v>
      </c>
      <c r="J25" s="15">
        <f t="shared" si="2"/>
        <v>99155.245261098535</v>
      </c>
      <c r="K25" s="15">
        <f t="shared" si="3"/>
        <v>6578622.8813132253</v>
      </c>
      <c r="L25" s="22">
        <f t="shared" si="5"/>
        <v>66.346695668899812</v>
      </c>
    </row>
    <row r="26" spans="1:12" x14ac:dyDescent="0.2">
      <c r="A26" s="18">
        <v>17</v>
      </c>
      <c r="B26" s="10">
        <v>1</v>
      </c>
      <c r="C26" s="10">
        <v>557</v>
      </c>
      <c r="D26" s="10">
        <v>573</v>
      </c>
      <c r="E26" s="19">
        <v>0.5</v>
      </c>
      <c r="F26" s="20">
        <f t="shared" si="0"/>
        <v>1.7699115044247787E-3</v>
      </c>
      <c r="G26" s="20">
        <f t="shared" si="1"/>
        <v>1.7683465959328027E-3</v>
      </c>
      <c r="H26" s="15">
        <f t="shared" si="6"/>
        <v>99155.245261098535</v>
      </c>
      <c r="I26" s="15">
        <f t="shared" si="4"/>
        <v>175.34084042634575</v>
      </c>
      <c r="J26" s="15">
        <f t="shared" si="2"/>
        <v>99067.574840885354</v>
      </c>
      <c r="K26" s="15">
        <f t="shared" si="3"/>
        <v>6479467.636052127</v>
      </c>
      <c r="L26" s="22">
        <f t="shared" si="5"/>
        <v>65.346695668899827</v>
      </c>
    </row>
    <row r="27" spans="1:12" x14ac:dyDescent="0.2">
      <c r="A27" s="18">
        <v>18</v>
      </c>
      <c r="B27" s="10">
        <v>0</v>
      </c>
      <c r="C27" s="10">
        <v>578</v>
      </c>
      <c r="D27" s="10">
        <v>565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98979.904420672188</v>
      </c>
      <c r="I27" s="15">
        <f t="shared" si="4"/>
        <v>0</v>
      </c>
      <c r="J27" s="15">
        <f t="shared" si="2"/>
        <v>98979.904420672188</v>
      </c>
      <c r="K27" s="15">
        <f t="shared" si="3"/>
        <v>6380400.0612112414</v>
      </c>
      <c r="L27" s="22">
        <f t="shared" si="5"/>
        <v>64.461570240501061</v>
      </c>
    </row>
    <row r="28" spans="1:12" x14ac:dyDescent="0.2">
      <c r="A28" s="18">
        <v>19</v>
      </c>
      <c r="B28" s="10">
        <v>0</v>
      </c>
      <c r="C28" s="10">
        <v>615</v>
      </c>
      <c r="D28" s="10">
        <v>588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98979.904420672188</v>
      </c>
      <c r="I28" s="15">
        <f t="shared" si="4"/>
        <v>0</v>
      </c>
      <c r="J28" s="15">
        <f t="shared" si="2"/>
        <v>98979.904420672188</v>
      </c>
      <c r="K28" s="15">
        <f t="shared" si="3"/>
        <v>6281420.1567905694</v>
      </c>
      <c r="L28" s="22">
        <f t="shared" si="5"/>
        <v>63.461570240501061</v>
      </c>
    </row>
    <row r="29" spans="1:12" x14ac:dyDescent="0.2">
      <c r="A29" s="18">
        <v>20</v>
      </c>
      <c r="B29" s="10">
        <v>0</v>
      </c>
      <c r="C29" s="10">
        <v>609</v>
      </c>
      <c r="D29" s="10">
        <v>611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98979.904420672188</v>
      </c>
      <c r="I29" s="15">
        <f t="shared" si="4"/>
        <v>0</v>
      </c>
      <c r="J29" s="15">
        <f t="shared" si="2"/>
        <v>98979.904420672188</v>
      </c>
      <c r="K29" s="15">
        <f t="shared" si="3"/>
        <v>6182440.2523698974</v>
      </c>
      <c r="L29" s="22">
        <f t="shared" si="5"/>
        <v>62.461570240501061</v>
      </c>
    </row>
    <row r="30" spans="1:12" x14ac:dyDescent="0.2">
      <c r="A30" s="18">
        <v>21</v>
      </c>
      <c r="B30" s="10">
        <v>0</v>
      </c>
      <c r="C30" s="10">
        <v>640</v>
      </c>
      <c r="D30" s="10">
        <v>616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98979.904420672188</v>
      </c>
      <c r="I30" s="15">
        <f t="shared" si="4"/>
        <v>0</v>
      </c>
      <c r="J30" s="15">
        <f t="shared" si="2"/>
        <v>98979.904420672188</v>
      </c>
      <c r="K30" s="15">
        <f t="shared" si="3"/>
        <v>6083460.3479492255</v>
      </c>
      <c r="L30" s="22">
        <f t="shared" si="5"/>
        <v>61.461570240501061</v>
      </c>
    </row>
    <row r="31" spans="1:12" x14ac:dyDescent="0.2">
      <c r="A31" s="18">
        <v>22</v>
      </c>
      <c r="B31" s="10">
        <v>0</v>
      </c>
      <c r="C31" s="10">
        <v>585</v>
      </c>
      <c r="D31" s="10">
        <v>634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98979.904420672188</v>
      </c>
      <c r="I31" s="15">
        <f t="shared" si="4"/>
        <v>0</v>
      </c>
      <c r="J31" s="15">
        <f t="shared" si="2"/>
        <v>98979.904420672188</v>
      </c>
      <c r="K31" s="15">
        <f t="shared" si="3"/>
        <v>5984480.4435285535</v>
      </c>
      <c r="L31" s="22">
        <f t="shared" si="5"/>
        <v>60.461570240501068</v>
      </c>
    </row>
    <row r="32" spans="1:12" x14ac:dyDescent="0.2">
      <c r="A32" s="18">
        <v>23</v>
      </c>
      <c r="B32" s="10">
        <v>0</v>
      </c>
      <c r="C32" s="10">
        <v>610</v>
      </c>
      <c r="D32" s="10">
        <v>584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98979.904420672188</v>
      </c>
      <c r="I32" s="15">
        <f t="shared" si="4"/>
        <v>0</v>
      </c>
      <c r="J32" s="15">
        <f t="shared" si="2"/>
        <v>98979.904420672188</v>
      </c>
      <c r="K32" s="15">
        <f t="shared" si="3"/>
        <v>5885500.5391078815</v>
      </c>
      <c r="L32" s="22">
        <f t="shared" si="5"/>
        <v>59.461570240501068</v>
      </c>
    </row>
    <row r="33" spans="1:12" x14ac:dyDescent="0.2">
      <c r="A33" s="18">
        <v>24</v>
      </c>
      <c r="B33" s="10">
        <v>0</v>
      </c>
      <c r="C33" s="10">
        <v>654</v>
      </c>
      <c r="D33" s="10">
        <v>611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98979.904420672188</v>
      </c>
      <c r="I33" s="15">
        <f t="shared" si="4"/>
        <v>0</v>
      </c>
      <c r="J33" s="15">
        <f t="shared" si="2"/>
        <v>98979.904420672188</v>
      </c>
      <c r="K33" s="15">
        <f t="shared" si="3"/>
        <v>5786520.6346872095</v>
      </c>
      <c r="L33" s="22">
        <f t="shared" si="5"/>
        <v>58.461570240501068</v>
      </c>
    </row>
    <row r="34" spans="1:12" x14ac:dyDescent="0.2">
      <c r="A34" s="18">
        <v>25</v>
      </c>
      <c r="B34" s="10">
        <v>0</v>
      </c>
      <c r="C34" s="10">
        <v>725</v>
      </c>
      <c r="D34" s="10">
        <v>655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98979.904420672188</v>
      </c>
      <c r="I34" s="15">
        <f t="shared" si="4"/>
        <v>0</v>
      </c>
      <c r="J34" s="15">
        <f t="shared" si="2"/>
        <v>98979.904420672188</v>
      </c>
      <c r="K34" s="15">
        <f t="shared" si="3"/>
        <v>5687540.7302665375</v>
      </c>
      <c r="L34" s="22">
        <f t="shared" si="5"/>
        <v>57.461570240501075</v>
      </c>
    </row>
    <row r="35" spans="1:12" x14ac:dyDescent="0.2">
      <c r="A35" s="18">
        <v>26</v>
      </c>
      <c r="B35" s="10">
        <v>0</v>
      </c>
      <c r="C35" s="10">
        <v>728</v>
      </c>
      <c r="D35" s="10">
        <v>740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98979.904420672188</v>
      </c>
      <c r="I35" s="15">
        <f t="shared" si="4"/>
        <v>0</v>
      </c>
      <c r="J35" s="15">
        <f t="shared" si="2"/>
        <v>98979.904420672188</v>
      </c>
      <c r="K35" s="15">
        <f t="shared" si="3"/>
        <v>5588560.8258458655</v>
      </c>
      <c r="L35" s="22">
        <f t="shared" si="5"/>
        <v>56.461570240501075</v>
      </c>
    </row>
    <row r="36" spans="1:12" x14ac:dyDescent="0.2">
      <c r="A36" s="18">
        <v>27</v>
      </c>
      <c r="B36" s="10">
        <v>0</v>
      </c>
      <c r="C36" s="10">
        <v>800</v>
      </c>
      <c r="D36" s="10">
        <v>742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98979.904420672188</v>
      </c>
      <c r="I36" s="15">
        <f t="shared" si="4"/>
        <v>0</v>
      </c>
      <c r="J36" s="15">
        <f t="shared" si="2"/>
        <v>98979.904420672188</v>
      </c>
      <c r="K36" s="15">
        <f t="shared" si="3"/>
        <v>5489580.9214251935</v>
      </c>
      <c r="L36" s="22">
        <f t="shared" si="5"/>
        <v>55.461570240501075</v>
      </c>
    </row>
    <row r="37" spans="1:12" x14ac:dyDescent="0.2">
      <c r="A37" s="18">
        <v>28</v>
      </c>
      <c r="B37" s="10">
        <v>0</v>
      </c>
      <c r="C37" s="10">
        <v>818</v>
      </c>
      <c r="D37" s="10">
        <v>801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98979.904420672188</v>
      </c>
      <c r="I37" s="15">
        <f t="shared" si="4"/>
        <v>0</v>
      </c>
      <c r="J37" s="15">
        <f t="shared" si="2"/>
        <v>98979.904420672188</v>
      </c>
      <c r="K37" s="15">
        <f t="shared" si="3"/>
        <v>5390601.0170045216</v>
      </c>
      <c r="L37" s="22">
        <f t="shared" si="5"/>
        <v>54.461570240501075</v>
      </c>
    </row>
    <row r="38" spans="1:12" x14ac:dyDescent="0.2">
      <c r="A38" s="18">
        <v>29</v>
      </c>
      <c r="B38" s="10">
        <v>0</v>
      </c>
      <c r="C38" s="10">
        <v>880</v>
      </c>
      <c r="D38" s="10">
        <v>818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98979.904420672188</v>
      </c>
      <c r="I38" s="15">
        <f t="shared" si="4"/>
        <v>0</v>
      </c>
      <c r="J38" s="15">
        <f t="shared" si="2"/>
        <v>98979.904420672188</v>
      </c>
      <c r="K38" s="15">
        <f t="shared" si="3"/>
        <v>5291621.1125838496</v>
      </c>
      <c r="L38" s="22">
        <f t="shared" si="5"/>
        <v>53.461570240501082</v>
      </c>
    </row>
    <row r="39" spans="1:12" x14ac:dyDescent="0.2">
      <c r="A39" s="18">
        <v>30</v>
      </c>
      <c r="B39" s="10">
        <v>0</v>
      </c>
      <c r="C39" s="10">
        <v>904</v>
      </c>
      <c r="D39" s="10">
        <v>881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98979.904420672188</v>
      </c>
      <c r="I39" s="15">
        <f t="shared" si="4"/>
        <v>0</v>
      </c>
      <c r="J39" s="15">
        <f t="shared" si="2"/>
        <v>98979.904420672188</v>
      </c>
      <c r="K39" s="15">
        <f t="shared" si="3"/>
        <v>5192641.2081631776</v>
      </c>
      <c r="L39" s="22">
        <f t="shared" si="5"/>
        <v>52.461570240501082</v>
      </c>
    </row>
    <row r="40" spans="1:12" x14ac:dyDescent="0.2">
      <c r="A40" s="18">
        <v>31</v>
      </c>
      <c r="B40" s="10">
        <v>1</v>
      </c>
      <c r="C40" s="10">
        <v>877</v>
      </c>
      <c r="D40" s="10">
        <v>867</v>
      </c>
      <c r="E40" s="19">
        <v>0.5</v>
      </c>
      <c r="F40" s="20">
        <f t="shared" si="0"/>
        <v>1.1467889908256881E-3</v>
      </c>
      <c r="G40" s="20">
        <f t="shared" si="1"/>
        <v>1.146131805157593E-3</v>
      </c>
      <c r="H40" s="15">
        <f t="shared" si="6"/>
        <v>98979.904420672188</v>
      </c>
      <c r="I40" s="15">
        <f t="shared" si="4"/>
        <v>113.44401652799104</v>
      </c>
      <c r="J40" s="15">
        <f t="shared" si="2"/>
        <v>98923.18241240819</v>
      </c>
      <c r="K40" s="15">
        <f t="shared" si="3"/>
        <v>5093661.3037425056</v>
      </c>
      <c r="L40" s="22">
        <f t="shared" si="5"/>
        <v>51.461570240501082</v>
      </c>
    </row>
    <row r="41" spans="1:12" x14ac:dyDescent="0.2">
      <c r="A41" s="18">
        <v>32</v>
      </c>
      <c r="B41" s="10">
        <v>0</v>
      </c>
      <c r="C41" s="10">
        <v>977</v>
      </c>
      <c r="D41" s="10">
        <v>870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98866.460404144193</v>
      </c>
      <c r="I41" s="15">
        <f t="shared" si="4"/>
        <v>0</v>
      </c>
      <c r="J41" s="15">
        <f t="shared" si="2"/>
        <v>98866.460404144193</v>
      </c>
      <c r="K41" s="15">
        <f t="shared" si="3"/>
        <v>4994738.1213300973</v>
      </c>
      <c r="L41" s="22">
        <f t="shared" si="5"/>
        <v>50.520045937851059</v>
      </c>
    </row>
    <row r="42" spans="1:12" x14ac:dyDescent="0.2">
      <c r="A42" s="18">
        <v>33</v>
      </c>
      <c r="B42" s="10">
        <v>0</v>
      </c>
      <c r="C42" s="10">
        <v>1054</v>
      </c>
      <c r="D42" s="10">
        <v>975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98866.460404144193</v>
      </c>
      <c r="I42" s="15">
        <f t="shared" si="4"/>
        <v>0</v>
      </c>
      <c r="J42" s="15">
        <f t="shared" si="2"/>
        <v>98866.460404144193</v>
      </c>
      <c r="K42" s="15">
        <f t="shared" si="3"/>
        <v>4895871.6609259527</v>
      </c>
      <c r="L42" s="22">
        <f t="shared" si="5"/>
        <v>49.520045937851052</v>
      </c>
    </row>
    <row r="43" spans="1:12" x14ac:dyDescent="0.2">
      <c r="A43" s="18">
        <v>34</v>
      </c>
      <c r="B43" s="10">
        <v>0</v>
      </c>
      <c r="C43" s="10">
        <v>1040</v>
      </c>
      <c r="D43" s="10">
        <v>1032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98866.460404144193</v>
      </c>
      <c r="I43" s="15">
        <f t="shared" si="4"/>
        <v>0</v>
      </c>
      <c r="J43" s="15">
        <f t="shared" si="2"/>
        <v>98866.460404144193</v>
      </c>
      <c r="K43" s="15">
        <f t="shared" si="3"/>
        <v>4797005.2005218081</v>
      </c>
      <c r="L43" s="22">
        <f t="shared" si="5"/>
        <v>48.520045937851052</v>
      </c>
    </row>
    <row r="44" spans="1:12" x14ac:dyDescent="0.2">
      <c r="A44" s="18">
        <v>35</v>
      </c>
      <c r="B44" s="10">
        <v>1</v>
      </c>
      <c r="C44" s="10">
        <v>1088</v>
      </c>
      <c r="D44" s="10">
        <v>1037</v>
      </c>
      <c r="E44" s="19">
        <v>0.5</v>
      </c>
      <c r="F44" s="20">
        <f t="shared" si="7"/>
        <v>9.4117647058823532E-4</v>
      </c>
      <c r="G44" s="20">
        <f t="shared" si="1"/>
        <v>9.4073377234242701E-4</v>
      </c>
      <c r="H44" s="15">
        <f t="shared" si="6"/>
        <v>98866.460404144193</v>
      </c>
      <c r="I44" s="15">
        <f t="shared" si="4"/>
        <v>93.007018254133754</v>
      </c>
      <c r="J44" s="15">
        <f t="shared" si="2"/>
        <v>98819.956895017123</v>
      </c>
      <c r="K44" s="15">
        <f t="shared" si="3"/>
        <v>4698138.7401176635</v>
      </c>
      <c r="L44" s="22">
        <f t="shared" si="5"/>
        <v>47.520045937851044</v>
      </c>
    </row>
    <row r="45" spans="1:12" x14ac:dyDescent="0.2">
      <c r="A45" s="18">
        <v>36</v>
      </c>
      <c r="B45" s="10">
        <v>0</v>
      </c>
      <c r="C45" s="10">
        <v>1059</v>
      </c>
      <c r="D45" s="10">
        <v>1072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98773.453385890054</v>
      </c>
      <c r="I45" s="15">
        <f t="shared" si="4"/>
        <v>0</v>
      </c>
      <c r="J45" s="15">
        <f t="shared" si="2"/>
        <v>98773.453385890054</v>
      </c>
      <c r="K45" s="15">
        <f t="shared" si="3"/>
        <v>4599318.7832226465</v>
      </c>
      <c r="L45" s="22">
        <f t="shared" si="5"/>
        <v>46.56432093402605</v>
      </c>
    </row>
    <row r="46" spans="1:12" x14ac:dyDescent="0.2">
      <c r="A46" s="18">
        <v>37</v>
      </c>
      <c r="B46" s="10">
        <v>2</v>
      </c>
      <c r="C46" s="10">
        <v>1077</v>
      </c>
      <c r="D46" s="10">
        <v>1082</v>
      </c>
      <c r="E46" s="19">
        <v>0.5</v>
      </c>
      <c r="F46" s="20">
        <f t="shared" si="7"/>
        <v>1.8527095877721167E-3</v>
      </c>
      <c r="G46" s="20">
        <f t="shared" si="1"/>
        <v>1.8509949097639982E-3</v>
      </c>
      <c r="H46" s="15">
        <f t="shared" si="6"/>
        <v>98773.453385890054</v>
      </c>
      <c r="I46" s="15">
        <f t="shared" si="4"/>
        <v>182.82915943709403</v>
      </c>
      <c r="J46" s="15">
        <f t="shared" si="2"/>
        <v>98682.038806171506</v>
      </c>
      <c r="K46" s="15">
        <f t="shared" si="3"/>
        <v>4500545.329836756</v>
      </c>
      <c r="L46" s="22">
        <f t="shared" si="5"/>
        <v>45.564320934026043</v>
      </c>
    </row>
    <row r="47" spans="1:12" x14ac:dyDescent="0.2">
      <c r="A47" s="18">
        <v>38</v>
      </c>
      <c r="B47" s="10">
        <v>0</v>
      </c>
      <c r="C47" s="10">
        <v>1098</v>
      </c>
      <c r="D47" s="10">
        <v>1081</v>
      </c>
      <c r="E47" s="19">
        <v>0.5</v>
      </c>
      <c r="F47" s="20">
        <f t="shared" si="7"/>
        <v>0</v>
      </c>
      <c r="G47" s="20">
        <f t="shared" si="1"/>
        <v>0</v>
      </c>
      <c r="H47" s="15">
        <f t="shared" si="6"/>
        <v>98590.624226452957</v>
      </c>
      <c r="I47" s="15">
        <f t="shared" si="4"/>
        <v>0</v>
      </c>
      <c r="J47" s="15">
        <f t="shared" si="2"/>
        <v>98590.624226452957</v>
      </c>
      <c r="K47" s="15">
        <f t="shared" si="3"/>
        <v>4401863.2910305848</v>
      </c>
      <c r="L47" s="22">
        <f t="shared" si="5"/>
        <v>44.647889447580106</v>
      </c>
    </row>
    <row r="48" spans="1:12" x14ac:dyDescent="0.2">
      <c r="A48" s="18">
        <v>39</v>
      </c>
      <c r="B48" s="10">
        <v>1</v>
      </c>
      <c r="C48" s="10">
        <v>1011</v>
      </c>
      <c r="D48" s="10">
        <v>1090</v>
      </c>
      <c r="E48" s="19">
        <v>0.5</v>
      </c>
      <c r="F48" s="20">
        <f t="shared" si="7"/>
        <v>9.519276534983341E-4</v>
      </c>
      <c r="G48" s="20">
        <f t="shared" si="1"/>
        <v>9.5147478591817321E-4</v>
      </c>
      <c r="H48" s="15">
        <f t="shared" si="6"/>
        <v>98590.624226452957</v>
      </c>
      <c r="I48" s="15">
        <f t="shared" si="4"/>
        <v>93.806493079403396</v>
      </c>
      <c r="J48" s="15">
        <f t="shared" si="2"/>
        <v>98543.720979913254</v>
      </c>
      <c r="K48" s="15">
        <f t="shared" si="3"/>
        <v>4303272.6668041321</v>
      </c>
      <c r="L48" s="22">
        <f t="shared" si="5"/>
        <v>43.647889447580113</v>
      </c>
    </row>
    <row r="49" spans="1:12" x14ac:dyDescent="0.2">
      <c r="A49" s="18">
        <v>40</v>
      </c>
      <c r="B49" s="10">
        <v>1</v>
      </c>
      <c r="C49" s="10">
        <v>990</v>
      </c>
      <c r="D49" s="10">
        <v>1008</v>
      </c>
      <c r="E49" s="19">
        <v>0.5</v>
      </c>
      <c r="F49" s="20">
        <f t="shared" si="7"/>
        <v>1.001001001001001E-3</v>
      </c>
      <c r="G49" s="20">
        <f t="shared" si="1"/>
        <v>1.0005002501250625E-3</v>
      </c>
      <c r="H49" s="15">
        <f t="shared" si="6"/>
        <v>98496.817733373551</v>
      </c>
      <c r="I49" s="15">
        <f t="shared" si="4"/>
        <v>98.546090778762931</v>
      </c>
      <c r="J49" s="15">
        <f t="shared" si="2"/>
        <v>98447.544687984162</v>
      </c>
      <c r="K49" s="15">
        <f t="shared" si="3"/>
        <v>4204728.9458242189</v>
      </c>
      <c r="L49" s="22">
        <f t="shared" si="5"/>
        <v>42.688982675625425</v>
      </c>
    </row>
    <row r="50" spans="1:12" x14ac:dyDescent="0.2">
      <c r="A50" s="18">
        <v>41</v>
      </c>
      <c r="B50" s="10">
        <v>2</v>
      </c>
      <c r="C50" s="10">
        <v>937</v>
      </c>
      <c r="D50" s="10">
        <v>1018</v>
      </c>
      <c r="E50" s="19">
        <v>0.5</v>
      </c>
      <c r="F50" s="20">
        <f t="shared" si="7"/>
        <v>2.0460358056265983E-3</v>
      </c>
      <c r="G50" s="20">
        <f t="shared" si="1"/>
        <v>2.0439448134900355E-3</v>
      </c>
      <c r="H50" s="15">
        <f t="shared" si="6"/>
        <v>98398.271642594787</v>
      </c>
      <c r="I50" s="15">
        <f t="shared" si="4"/>
        <v>201.12063698026526</v>
      </c>
      <c r="J50" s="15">
        <f t="shared" si="2"/>
        <v>98297.711324104646</v>
      </c>
      <c r="K50" s="15">
        <f t="shared" si="3"/>
        <v>4106281.4011362349</v>
      </c>
      <c r="L50" s="22">
        <f t="shared" si="5"/>
        <v>41.731235036842882</v>
      </c>
    </row>
    <row r="51" spans="1:12" x14ac:dyDescent="0.2">
      <c r="A51" s="18">
        <v>42</v>
      </c>
      <c r="B51" s="10">
        <v>0</v>
      </c>
      <c r="C51" s="10">
        <v>925</v>
      </c>
      <c r="D51" s="10">
        <v>945</v>
      </c>
      <c r="E51" s="19">
        <v>0.5</v>
      </c>
      <c r="F51" s="20">
        <f t="shared" si="7"/>
        <v>0</v>
      </c>
      <c r="G51" s="20">
        <f t="shared" si="1"/>
        <v>0</v>
      </c>
      <c r="H51" s="15">
        <f t="shared" si="6"/>
        <v>98197.15100561452</v>
      </c>
      <c r="I51" s="15">
        <f t="shared" si="4"/>
        <v>0</v>
      </c>
      <c r="J51" s="15">
        <f t="shared" si="2"/>
        <v>98197.15100561452</v>
      </c>
      <c r="K51" s="15">
        <f t="shared" si="3"/>
        <v>4007983.6898121303</v>
      </c>
      <c r="L51" s="22">
        <f t="shared" si="5"/>
        <v>40.815682010804672</v>
      </c>
    </row>
    <row r="52" spans="1:12" x14ac:dyDescent="0.2">
      <c r="A52" s="18">
        <v>43</v>
      </c>
      <c r="B52" s="10">
        <v>1</v>
      </c>
      <c r="C52" s="10">
        <v>886</v>
      </c>
      <c r="D52" s="10">
        <v>932</v>
      </c>
      <c r="E52" s="19">
        <v>0.5</v>
      </c>
      <c r="F52" s="20">
        <f t="shared" si="7"/>
        <v>1.1001100110011001E-3</v>
      </c>
      <c r="G52" s="20">
        <f t="shared" si="1"/>
        <v>1.0995052226498074E-3</v>
      </c>
      <c r="H52" s="15">
        <f t="shared" si="6"/>
        <v>98197.15100561452</v>
      </c>
      <c r="I52" s="15">
        <f t="shared" si="4"/>
        <v>107.96828038000496</v>
      </c>
      <c r="J52" s="15">
        <f t="shared" si="2"/>
        <v>98143.166865424515</v>
      </c>
      <c r="K52" s="15">
        <f t="shared" si="3"/>
        <v>3909786.5388065157</v>
      </c>
      <c r="L52" s="22">
        <f t="shared" si="5"/>
        <v>39.815682010804672</v>
      </c>
    </row>
    <row r="53" spans="1:12" x14ac:dyDescent="0.2">
      <c r="A53" s="18">
        <v>44</v>
      </c>
      <c r="B53" s="10">
        <v>1</v>
      </c>
      <c r="C53" s="10">
        <v>899</v>
      </c>
      <c r="D53" s="10">
        <v>874</v>
      </c>
      <c r="E53" s="19">
        <v>0.5</v>
      </c>
      <c r="F53" s="20">
        <f t="shared" si="7"/>
        <v>1.1280315848843769E-3</v>
      </c>
      <c r="G53" s="20">
        <f t="shared" si="1"/>
        <v>1.1273957158962795E-3</v>
      </c>
      <c r="H53" s="15">
        <f t="shared" si="6"/>
        <v>98089.18272523451</v>
      </c>
      <c r="I53" s="15">
        <f t="shared" si="4"/>
        <v>110.58532438019674</v>
      </c>
      <c r="J53" s="15">
        <f t="shared" si="2"/>
        <v>98033.890063044411</v>
      </c>
      <c r="K53" s="15">
        <f t="shared" si="3"/>
        <v>3811643.371941091</v>
      </c>
      <c r="L53" s="22">
        <f t="shared" si="5"/>
        <v>38.858957390013039</v>
      </c>
    </row>
    <row r="54" spans="1:12" x14ac:dyDescent="0.2">
      <c r="A54" s="18">
        <v>45</v>
      </c>
      <c r="B54" s="10">
        <v>2</v>
      </c>
      <c r="C54" s="10">
        <v>853</v>
      </c>
      <c r="D54" s="10">
        <v>897</v>
      </c>
      <c r="E54" s="19">
        <v>0.5</v>
      </c>
      <c r="F54" s="20">
        <f t="shared" si="7"/>
        <v>2.2857142857142859E-3</v>
      </c>
      <c r="G54" s="20">
        <f t="shared" si="1"/>
        <v>2.2831050228310505E-3</v>
      </c>
      <c r="H54" s="15">
        <f t="shared" si="6"/>
        <v>97978.597400854313</v>
      </c>
      <c r="I54" s="15">
        <f t="shared" si="4"/>
        <v>223.69542785583178</v>
      </c>
      <c r="J54" s="15">
        <f t="shared" si="2"/>
        <v>97866.7496869264</v>
      </c>
      <c r="K54" s="15">
        <f t="shared" si="3"/>
        <v>3713609.4818780464</v>
      </c>
      <c r="L54" s="22">
        <f t="shared" si="5"/>
        <v>37.902251924313276</v>
      </c>
    </row>
    <row r="55" spans="1:12" x14ac:dyDescent="0.2">
      <c r="A55" s="18">
        <v>46</v>
      </c>
      <c r="B55" s="10">
        <v>2</v>
      </c>
      <c r="C55" s="10">
        <v>873</v>
      </c>
      <c r="D55" s="10">
        <v>851</v>
      </c>
      <c r="E55" s="19">
        <v>0.5</v>
      </c>
      <c r="F55" s="20">
        <f t="shared" si="7"/>
        <v>2.3201856148491878E-3</v>
      </c>
      <c r="G55" s="20">
        <f t="shared" si="1"/>
        <v>2.3174971031286206E-3</v>
      </c>
      <c r="H55" s="15">
        <f t="shared" si="6"/>
        <v>97754.901972998487</v>
      </c>
      <c r="I55" s="15">
        <f t="shared" si="4"/>
        <v>226.54670213904626</v>
      </c>
      <c r="J55" s="15">
        <f t="shared" si="2"/>
        <v>97641.628621928961</v>
      </c>
      <c r="K55" s="15">
        <f t="shared" si="3"/>
        <v>3615742.7321911198</v>
      </c>
      <c r="L55" s="22">
        <f t="shared" si="5"/>
        <v>36.987840601485615</v>
      </c>
    </row>
    <row r="56" spans="1:12" x14ac:dyDescent="0.2">
      <c r="A56" s="18">
        <v>47</v>
      </c>
      <c r="B56" s="10">
        <v>2</v>
      </c>
      <c r="C56" s="10">
        <v>860</v>
      </c>
      <c r="D56" s="10">
        <v>888</v>
      </c>
      <c r="E56" s="19">
        <v>0.5</v>
      </c>
      <c r="F56" s="20">
        <f t="shared" si="7"/>
        <v>2.2883295194508009E-3</v>
      </c>
      <c r="G56" s="20">
        <f t="shared" si="1"/>
        <v>2.2857142857142855E-3</v>
      </c>
      <c r="H56" s="15">
        <f t="shared" si="6"/>
        <v>97528.355270859436</v>
      </c>
      <c r="I56" s="15">
        <f t="shared" si="4"/>
        <v>222.92195490482155</v>
      </c>
      <c r="J56" s="15">
        <f t="shared" si="2"/>
        <v>97416.894293407022</v>
      </c>
      <c r="K56" s="15">
        <f t="shared" si="3"/>
        <v>3518101.1035691909</v>
      </c>
      <c r="L56" s="22">
        <f t="shared" si="5"/>
        <v>36.072597490223103</v>
      </c>
    </row>
    <row r="57" spans="1:12" x14ac:dyDescent="0.2">
      <c r="A57" s="18">
        <v>48</v>
      </c>
      <c r="B57" s="10">
        <v>1</v>
      </c>
      <c r="C57" s="10">
        <v>829</v>
      </c>
      <c r="D57" s="10">
        <v>852</v>
      </c>
      <c r="E57" s="19">
        <v>0.5</v>
      </c>
      <c r="F57" s="20">
        <f t="shared" si="7"/>
        <v>1.1897679952409281E-3</v>
      </c>
      <c r="G57" s="20">
        <f t="shared" si="1"/>
        <v>1.1890606420927468E-3</v>
      </c>
      <c r="H57" s="15">
        <f t="shared" si="6"/>
        <v>97305.433315954608</v>
      </c>
      <c r="I57" s="15">
        <f t="shared" si="4"/>
        <v>115.70206101778194</v>
      </c>
      <c r="J57" s="15">
        <f t="shared" si="2"/>
        <v>97247.582285445707</v>
      </c>
      <c r="K57" s="15">
        <f t="shared" si="3"/>
        <v>3420684.209275784</v>
      </c>
      <c r="L57" s="22">
        <f t="shared" si="5"/>
        <v>35.154092558929229</v>
      </c>
    </row>
    <row r="58" spans="1:12" x14ac:dyDescent="0.2">
      <c r="A58" s="18">
        <v>49</v>
      </c>
      <c r="B58" s="10">
        <v>2</v>
      </c>
      <c r="C58" s="10">
        <v>806</v>
      </c>
      <c r="D58" s="10">
        <v>804</v>
      </c>
      <c r="E58" s="19">
        <v>0.5</v>
      </c>
      <c r="F58" s="20">
        <f t="shared" si="7"/>
        <v>2.4844720496894411E-3</v>
      </c>
      <c r="G58" s="20">
        <f t="shared" si="1"/>
        <v>2.4813895781637717E-3</v>
      </c>
      <c r="H58" s="15">
        <f t="shared" si="6"/>
        <v>97189.731254936822</v>
      </c>
      <c r="I58" s="15">
        <f t="shared" si="4"/>
        <v>241.165586240538</v>
      </c>
      <c r="J58" s="15">
        <f t="shared" si="2"/>
        <v>97069.148461816556</v>
      </c>
      <c r="K58" s="15">
        <f t="shared" si="3"/>
        <v>3323436.6269903383</v>
      </c>
      <c r="L58" s="22">
        <f t="shared" si="5"/>
        <v>34.195347431023194</v>
      </c>
    </row>
    <row r="59" spans="1:12" x14ac:dyDescent="0.2">
      <c r="A59" s="18">
        <v>50</v>
      </c>
      <c r="B59" s="10">
        <v>3</v>
      </c>
      <c r="C59" s="10">
        <v>715</v>
      </c>
      <c r="D59" s="10">
        <v>797</v>
      </c>
      <c r="E59" s="19">
        <v>0.5</v>
      </c>
      <c r="F59" s="20">
        <f t="shared" si="7"/>
        <v>3.968253968253968E-3</v>
      </c>
      <c r="G59" s="20">
        <f t="shared" si="1"/>
        <v>3.9603960396039604E-3</v>
      </c>
      <c r="H59" s="15">
        <f t="shared" si="6"/>
        <v>96948.56566869629</v>
      </c>
      <c r="I59" s="15">
        <f t="shared" si="4"/>
        <v>383.95471551958929</v>
      </c>
      <c r="J59" s="15">
        <f t="shared" si="2"/>
        <v>96756.588310936495</v>
      </c>
      <c r="K59" s="15">
        <f t="shared" si="3"/>
        <v>3226367.478528522</v>
      </c>
      <c r="L59" s="22">
        <f t="shared" si="5"/>
        <v>33.279166703239667</v>
      </c>
    </row>
    <row r="60" spans="1:12" x14ac:dyDescent="0.2">
      <c r="A60" s="18">
        <v>51</v>
      </c>
      <c r="B60" s="10">
        <v>2</v>
      </c>
      <c r="C60" s="10">
        <v>682</v>
      </c>
      <c r="D60" s="10">
        <v>699</v>
      </c>
      <c r="E60" s="19">
        <v>0.5</v>
      </c>
      <c r="F60" s="20">
        <f t="shared" si="7"/>
        <v>2.8964518464880519E-3</v>
      </c>
      <c r="G60" s="20">
        <f t="shared" si="1"/>
        <v>2.8922631959508315E-3</v>
      </c>
      <c r="H60" s="15">
        <f t="shared" si="6"/>
        <v>96564.6109531767</v>
      </c>
      <c r="I60" s="15">
        <f t="shared" si="4"/>
        <v>279.2902702911835</v>
      </c>
      <c r="J60" s="15">
        <f t="shared" si="2"/>
        <v>96424.965818031109</v>
      </c>
      <c r="K60" s="15">
        <f t="shared" si="3"/>
        <v>3129610.8902175855</v>
      </c>
      <c r="L60" s="22">
        <f t="shared" si="5"/>
        <v>32.409501362099469</v>
      </c>
    </row>
    <row r="61" spans="1:12" x14ac:dyDescent="0.2">
      <c r="A61" s="18">
        <v>52</v>
      </c>
      <c r="B61" s="10">
        <v>2</v>
      </c>
      <c r="C61" s="10">
        <v>649</v>
      </c>
      <c r="D61" s="10">
        <v>671</v>
      </c>
      <c r="E61" s="19">
        <v>0.5</v>
      </c>
      <c r="F61" s="20">
        <f t="shared" si="7"/>
        <v>3.0303030303030303E-3</v>
      </c>
      <c r="G61" s="20">
        <f t="shared" si="1"/>
        <v>3.0257186081694403E-3</v>
      </c>
      <c r="H61" s="15">
        <f t="shared" si="6"/>
        <v>96285.320682885518</v>
      </c>
      <c r="I61" s="15">
        <f t="shared" si="4"/>
        <v>291.3322864837686</v>
      </c>
      <c r="J61" s="15">
        <f t="shared" si="2"/>
        <v>96139.654539643641</v>
      </c>
      <c r="K61" s="15">
        <f t="shared" si="3"/>
        <v>3033185.9243995543</v>
      </c>
      <c r="L61" s="22">
        <f t="shared" si="5"/>
        <v>31.502059741684963</v>
      </c>
    </row>
    <row r="62" spans="1:12" x14ac:dyDescent="0.2">
      <c r="A62" s="18">
        <v>53</v>
      </c>
      <c r="B62" s="10">
        <v>3</v>
      </c>
      <c r="C62" s="10">
        <v>659</v>
      </c>
      <c r="D62" s="10">
        <v>642</v>
      </c>
      <c r="E62" s="19">
        <v>0.5</v>
      </c>
      <c r="F62" s="20">
        <f t="shared" si="7"/>
        <v>4.6118370484242886E-3</v>
      </c>
      <c r="G62" s="20">
        <f t="shared" si="1"/>
        <v>4.6012269938650301E-3</v>
      </c>
      <c r="H62" s="15">
        <f t="shared" si="6"/>
        <v>95993.98839640175</v>
      </c>
      <c r="I62" s="15">
        <f t="shared" si="4"/>
        <v>441.69013065829023</v>
      </c>
      <c r="J62" s="15">
        <f t="shared" si="2"/>
        <v>95773.143331072613</v>
      </c>
      <c r="K62" s="15">
        <f t="shared" si="3"/>
        <v>2937046.2698599105</v>
      </c>
      <c r="L62" s="22">
        <f t="shared" si="5"/>
        <v>30.596147935134688</v>
      </c>
    </row>
    <row r="63" spans="1:12" x14ac:dyDescent="0.2">
      <c r="A63" s="18">
        <v>54</v>
      </c>
      <c r="B63" s="10">
        <v>2</v>
      </c>
      <c r="C63" s="10">
        <v>614</v>
      </c>
      <c r="D63" s="10">
        <v>642</v>
      </c>
      <c r="E63" s="19">
        <v>0.5</v>
      </c>
      <c r="F63" s="20">
        <f t="shared" si="7"/>
        <v>3.1847133757961785E-3</v>
      </c>
      <c r="G63" s="20">
        <f t="shared" si="1"/>
        <v>3.1796502384737677E-3</v>
      </c>
      <c r="H63" s="15">
        <f t="shared" si="6"/>
        <v>95552.298265743462</v>
      </c>
      <c r="I63" s="15">
        <f t="shared" si="4"/>
        <v>303.82288796738777</v>
      </c>
      <c r="J63" s="15">
        <f t="shared" si="2"/>
        <v>95400.386821759777</v>
      </c>
      <c r="K63" s="15">
        <f t="shared" si="3"/>
        <v>2841273.1265288377</v>
      </c>
      <c r="L63" s="22">
        <f t="shared" si="5"/>
        <v>29.735267263032071</v>
      </c>
    </row>
    <row r="64" spans="1:12" x14ac:dyDescent="0.2">
      <c r="A64" s="18">
        <v>55</v>
      </c>
      <c r="B64" s="10">
        <v>4</v>
      </c>
      <c r="C64" s="10">
        <v>586</v>
      </c>
      <c r="D64" s="10">
        <v>612</v>
      </c>
      <c r="E64" s="19">
        <v>0.5</v>
      </c>
      <c r="F64" s="20">
        <f t="shared" si="7"/>
        <v>6.6777963272120202E-3</v>
      </c>
      <c r="G64" s="20">
        <f t="shared" si="1"/>
        <v>6.6555740432612314E-3</v>
      </c>
      <c r="H64" s="15">
        <f t="shared" si="6"/>
        <v>95248.475377776078</v>
      </c>
      <c r="I64" s="15">
        <f t="shared" si="4"/>
        <v>633.93328038453296</v>
      </c>
      <c r="J64" s="15">
        <f t="shared" si="2"/>
        <v>94931.508737583819</v>
      </c>
      <c r="K64" s="15">
        <f t="shared" si="3"/>
        <v>2745872.7397070779</v>
      </c>
      <c r="L64" s="22">
        <f t="shared" si="5"/>
        <v>28.828521704062474</v>
      </c>
    </row>
    <row r="65" spans="1:12" x14ac:dyDescent="0.2">
      <c r="A65" s="18">
        <v>56</v>
      </c>
      <c r="B65" s="10">
        <v>3</v>
      </c>
      <c r="C65" s="10">
        <v>541</v>
      </c>
      <c r="D65" s="10">
        <v>577</v>
      </c>
      <c r="E65" s="19">
        <v>0.5</v>
      </c>
      <c r="F65" s="20">
        <f t="shared" si="7"/>
        <v>5.3667262969588547E-3</v>
      </c>
      <c r="G65" s="20">
        <f t="shared" si="1"/>
        <v>5.3523639607493305E-3</v>
      </c>
      <c r="H65" s="15">
        <f t="shared" si="6"/>
        <v>94614.542097391546</v>
      </c>
      <c r="I65" s="15">
        <f t="shared" si="4"/>
        <v>506.41146528487889</v>
      </c>
      <c r="J65" s="15">
        <f t="shared" si="2"/>
        <v>94361.336364749106</v>
      </c>
      <c r="K65" s="15">
        <f t="shared" si="3"/>
        <v>2650941.2309694942</v>
      </c>
      <c r="L65" s="22">
        <f t="shared" si="5"/>
        <v>28.018327544625709</v>
      </c>
    </row>
    <row r="66" spans="1:12" x14ac:dyDescent="0.2">
      <c r="A66" s="18">
        <v>57</v>
      </c>
      <c r="B66" s="10">
        <v>2</v>
      </c>
      <c r="C66" s="10">
        <v>496</v>
      </c>
      <c r="D66" s="10">
        <v>532</v>
      </c>
      <c r="E66" s="19">
        <v>0.5</v>
      </c>
      <c r="F66" s="20">
        <f t="shared" si="7"/>
        <v>3.8910505836575876E-3</v>
      </c>
      <c r="G66" s="20">
        <f t="shared" si="1"/>
        <v>3.8834951456310682E-3</v>
      </c>
      <c r="H66" s="15">
        <f t="shared" si="6"/>
        <v>94108.130632106666</v>
      </c>
      <c r="I66" s="15">
        <f t="shared" si="4"/>
        <v>365.46846847420068</v>
      </c>
      <c r="J66" s="15">
        <f t="shared" si="2"/>
        <v>93925.396397869568</v>
      </c>
      <c r="K66" s="15">
        <f t="shared" si="3"/>
        <v>2556579.8946047453</v>
      </c>
      <c r="L66" s="22">
        <f t="shared" si="5"/>
        <v>27.166408230964503</v>
      </c>
    </row>
    <row r="67" spans="1:12" x14ac:dyDescent="0.2">
      <c r="A67" s="18">
        <v>58</v>
      </c>
      <c r="B67" s="10">
        <v>0</v>
      </c>
      <c r="C67" s="10">
        <v>530</v>
      </c>
      <c r="D67" s="10">
        <v>496</v>
      </c>
      <c r="E67" s="19">
        <v>0.5</v>
      </c>
      <c r="F67" s="20">
        <f t="shared" si="7"/>
        <v>0</v>
      </c>
      <c r="G67" s="20">
        <f t="shared" si="1"/>
        <v>0</v>
      </c>
      <c r="H67" s="15">
        <f t="shared" si="6"/>
        <v>93742.662163632471</v>
      </c>
      <c r="I67" s="15">
        <f t="shared" si="4"/>
        <v>0</v>
      </c>
      <c r="J67" s="15">
        <f t="shared" si="2"/>
        <v>93742.662163632471</v>
      </c>
      <c r="K67" s="15">
        <f t="shared" si="3"/>
        <v>2462654.4982068758</v>
      </c>
      <c r="L67" s="22">
        <f t="shared" si="5"/>
        <v>26.270370836153447</v>
      </c>
    </row>
    <row r="68" spans="1:12" x14ac:dyDescent="0.2">
      <c r="A68" s="18">
        <v>59</v>
      </c>
      <c r="B68" s="10">
        <v>1</v>
      </c>
      <c r="C68" s="10">
        <v>579</v>
      </c>
      <c r="D68" s="10">
        <v>526</v>
      </c>
      <c r="E68" s="19">
        <v>0.5</v>
      </c>
      <c r="F68" s="20">
        <f t="shared" si="7"/>
        <v>1.8099547511312218E-3</v>
      </c>
      <c r="G68" s="20">
        <f t="shared" si="1"/>
        <v>1.8083182640144667E-3</v>
      </c>
      <c r="H68" s="15">
        <f t="shared" si="6"/>
        <v>93742.662163632471</v>
      </c>
      <c r="I68" s="15">
        <f t="shared" si="4"/>
        <v>169.5165681078345</v>
      </c>
      <c r="J68" s="15">
        <f t="shared" si="2"/>
        <v>93657.903879578545</v>
      </c>
      <c r="K68" s="15">
        <f t="shared" si="3"/>
        <v>2368911.8360432433</v>
      </c>
      <c r="L68" s="22">
        <f t="shared" si="5"/>
        <v>25.270370836153447</v>
      </c>
    </row>
    <row r="69" spans="1:12" x14ac:dyDescent="0.2">
      <c r="A69" s="18">
        <v>60</v>
      </c>
      <c r="B69" s="10">
        <v>5</v>
      </c>
      <c r="C69" s="10">
        <v>563</v>
      </c>
      <c r="D69" s="10">
        <v>568</v>
      </c>
      <c r="E69" s="19">
        <v>0.5</v>
      </c>
      <c r="F69" s="20">
        <f t="shared" si="7"/>
        <v>8.8417329796640146E-3</v>
      </c>
      <c r="G69" s="20">
        <f t="shared" si="1"/>
        <v>8.8028169014084511E-3</v>
      </c>
      <c r="H69" s="15">
        <f t="shared" si="6"/>
        <v>93573.145595524635</v>
      </c>
      <c r="I69" s="15">
        <f t="shared" si="4"/>
        <v>823.70726756623799</v>
      </c>
      <c r="J69" s="15">
        <f t="shared" si="2"/>
        <v>93161.291961741517</v>
      </c>
      <c r="K69" s="15">
        <f t="shared" si="3"/>
        <v>2275253.9321636646</v>
      </c>
      <c r="L69" s="22">
        <f t="shared" si="5"/>
        <v>24.31524469636387</v>
      </c>
    </row>
    <row r="70" spans="1:12" x14ac:dyDescent="0.2">
      <c r="A70" s="18">
        <v>61</v>
      </c>
      <c r="B70" s="10">
        <v>5</v>
      </c>
      <c r="C70" s="10">
        <v>569</v>
      </c>
      <c r="D70" s="10">
        <v>555</v>
      </c>
      <c r="E70" s="19">
        <v>0.5</v>
      </c>
      <c r="F70" s="20">
        <f t="shared" si="7"/>
        <v>8.8967971530249119E-3</v>
      </c>
      <c r="G70" s="20">
        <f t="shared" si="1"/>
        <v>8.8573959255978749E-3</v>
      </c>
      <c r="H70" s="15">
        <f t="shared" si="6"/>
        <v>92749.4383279584</v>
      </c>
      <c r="I70" s="15">
        <f t="shared" si="4"/>
        <v>821.51849714755008</v>
      </c>
      <c r="J70" s="15">
        <f t="shared" si="2"/>
        <v>92338.679079384616</v>
      </c>
      <c r="K70" s="15">
        <f t="shared" si="3"/>
        <v>2182092.640201923</v>
      </c>
      <c r="L70" s="22">
        <f t="shared" si="5"/>
        <v>23.52674775761044</v>
      </c>
    </row>
    <row r="71" spans="1:12" x14ac:dyDescent="0.2">
      <c r="A71" s="18">
        <v>62</v>
      </c>
      <c r="B71" s="10">
        <v>2</v>
      </c>
      <c r="C71" s="10">
        <v>572</v>
      </c>
      <c r="D71" s="10">
        <v>570</v>
      </c>
      <c r="E71" s="19">
        <v>0.5</v>
      </c>
      <c r="F71" s="20">
        <f t="shared" si="7"/>
        <v>3.5026269702276708E-3</v>
      </c>
      <c r="G71" s="20">
        <f t="shared" si="1"/>
        <v>3.4965034965034961E-3</v>
      </c>
      <c r="H71" s="15">
        <f t="shared" si="6"/>
        <v>91927.919830810846</v>
      </c>
      <c r="I71" s="15">
        <f t="shared" si="4"/>
        <v>321.42629311472319</v>
      </c>
      <c r="J71" s="15">
        <f t="shared" si="2"/>
        <v>91767.206684253484</v>
      </c>
      <c r="K71" s="15">
        <f t="shared" si="3"/>
        <v>2089753.9611225384</v>
      </c>
      <c r="L71" s="22">
        <f t="shared" si="5"/>
        <v>22.732527451601598</v>
      </c>
    </row>
    <row r="72" spans="1:12" x14ac:dyDescent="0.2">
      <c r="A72" s="18">
        <v>63</v>
      </c>
      <c r="B72" s="10">
        <v>6</v>
      </c>
      <c r="C72" s="10">
        <v>697</v>
      </c>
      <c r="D72" s="10">
        <v>569</v>
      </c>
      <c r="E72" s="19">
        <v>0.5</v>
      </c>
      <c r="F72" s="20">
        <f t="shared" si="7"/>
        <v>9.4786729857819912E-3</v>
      </c>
      <c r="G72" s="20">
        <f t="shared" si="1"/>
        <v>9.4339622641509448E-3</v>
      </c>
      <c r="H72" s="15">
        <f t="shared" si="6"/>
        <v>91606.493537696122</v>
      </c>
      <c r="I72" s="15">
        <f t="shared" si="4"/>
        <v>864.21220318581265</v>
      </c>
      <c r="J72" s="15">
        <f t="shared" si="2"/>
        <v>91174.387436103207</v>
      </c>
      <c r="K72" s="15">
        <f t="shared" si="3"/>
        <v>1997986.754438285</v>
      </c>
      <c r="L72" s="22">
        <f t="shared" si="5"/>
        <v>21.810536319852833</v>
      </c>
    </row>
    <row r="73" spans="1:12" x14ac:dyDescent="0.2">
      <c r="A73" s="18">
        <v>64</v>
      </c>
      <c r="B73" s="10">
        <v>2</v>
      </c>
      <c r="C73" s="10">
        <v>576</v>
      </c>
      <c r="D73" s="10">
        <v>692</v>
      </c>
      <c r="E73" s="19">
        <v>0.5</v>
      </c>
      <c r="F73" s="20">
        <f t="shared" ref="F73:F104" si="8">B73/((C73+D73)/2)</f>
        <v>3.1545741324921135E-3</v>
      </c>
      <c r="G73" s="20">
        <f t="shared" ref="G73:G103" si="9">F73/((1+(1-E73)*F73))</f>
        <v>3.1496062992125984E-3</v>
      </c>
      <c r="H73" s="15">
        <f t="shared" si="6"/>
        <v>90742.281334510306</v>
      </c>
      <c r="I73" s="15">
        <f t="shared" si="4"/>
        <v>285.80246089609545</v>
      </c>
      <c r="J73" s="15">
        <f t="shared" ref="J73:J103" si="10">H74+I73*E73</f>
        <v>90599.380104062249</v>
      </c>
      <c r="K73" s="15">
        <f t="shared" ref="K73:K97" si="11">K74+J73</f>
        <v>1906812.3670021817</v>
      </c>
      <c r="L73" s="22">
        <f t="shared" si="5"/>
        <v>21.013493808613337</v>
      </c>
    </row>
    <row r="74" spans="1:12" x14ac:dyDescent="0.2">
      <c r="A74" s="18">
        <v>65</v>
      </c>
      <c r="B74" s="10">
        <v>4</v>
      </c>
      <c r="C74" s="10">
        <v>592</v>
      </c>
      <c r="D74" s="10">
        <v>572</v>
      </c>
      <c r="E74" s="19">
        <v>0.5</v>
      </c>
      <c r="F74" s="20">
        <f t="shared" si="8"/>
        <v>6.8728522336769758E-3</v>
      </c>
      <c r="G74" s="20">
        <f t="shared" si="9"/>
        <v>6.8493150684931503E-3</v>
      </c>
      <c r="H74" s="15">
        <f t="shared" si="6"/>
        <v>90456.478873614207</v>
      </c>
      <c r="I74" s="15">
        <f t="shared" ref="I74:I104" si="12">H74*G74</f>
        <v>619.56492379187807</v>
      </c>
      <c r="J74" s="15">
        <f t="shared" si="10"/>
        <v>90146.696411718265</v>
      </c>
      <c r="K74" s="15">
        <f t="shared" si="11"/>
        <v>1816212.9868981196</v>
      </c>
      <c r="L74" s="22">
        <f t="shared" ref="L74:L104" si="13">K74/H74</f>
        <v>20.07830737514924</v>
      </c>
    </row>
    <row r="75" spans="1:12" x14ac:dyDescent="0.2">
      <c r="A75" s="18">
        <v>66</v>
      </c>
      <c r="B75" s="10">
        <v>6</v>
      </c>
      <c r="C75" s="10">
        <v>550</v>
      </c>
      <c r="D75" s="10">
        <v>584</v>
      </c>
      <c r="E75" s="19">
        <v>0.5</v>
      </c>
      <c r="F75" s="20">
        <f t="shared" si="8"/>
        <v>1.0582010582010581E-2</v>
      </c>
      <c r="G75" s="20">
        <f t="shared" si="9"/>
        <v>1.0526315789473682E-2</v>
      </c>
      <c r="H75" s="15">
        <f t="shared" ref="H75:H104" si="14">H74-I74</f>
        <v>89836.913949822323</v>
      </c>
      <c r="I75" s="15">
        <f t="shared" si="12"/>
        <v>945.65172578760325</v>
      </c>
      <c r="J75" s="15">
        <f t="shared" si="10"/>
        <v>89364.088086928532</v>
      </c>
      <c r="K75" s="15">
        <f t="shared" si="11"/>
        <v>1726066.2904864014</v>
      </c>
      <c r="L75" s="22">
        <f t="shared" si="13"/>
        <v>19.21333018463303</v>
      </c>
    </row>
    <row r="76" spans="1:12" x14ac:dyDescent="0.2">
      <c r="A76" s="18">
        <v>67</v>
      </c>
      <c r="B76" s="10">
        <v>7</v>
      </c>
      <c r="C76" s="10">
        <v>546</v>
      </c>
      <c r="D76" s="10">
        <v>544</v>
      </c>
      <c r="E76" s="19">
        <v>0.5</v>
      </c>
      <c r="F76" s="20">
        <f t="shared" si="8"/>
        <v>1.2844036697247707E-2</v>
      </c>
      <c r="G76" s="20">
        <f t="shared" si="9"/>
        <v>1.276207839562443E-2</v>
      </c>
      <c r="H76" s="15">
        <f t="shared" si="14"/>
        <v>88891.262224034726</v>
      </c>
      <c r="I76" s="15">
        <f t="shared" si="12"/>
        <v>1134.4372571891397</v>
      </c>
      <c r="J76" s="15">
        <f t="shared" si="10"/>
        <v>88324.043595440147</v>
      </c>
      <c r="K76" s="15">
        <f t="shared" si="11"/>
        <v>1636702.2023994729</v>
      </c>
      <c r="L76" s="22">
        <f t="shared" si="13"/>
        <v>18.412408165320617</v>
      </c>
    </row>
    <row r="77" spans="1:12" x14ac:dyDescent="0.2">
      <c r="A77" s="18">
        <v>68</v>
      </c>
      <c r="B77" s="10">
        <v>5</v>
      </c>
      <c r="C77" s="10">
        <v>514</v>
      </c>
      <c r="D77" s="10">
        <v>545</v>
      </c>
      <c r="E77" s="19">
        <v>0.5</v>
      </c>
      <c r="F77" s="20">
        <f t="shared" si="8"/>
        <v>9.442870632672332E-3</v>
      </c>
      <c r="G77" s="20">
        <f t="shared" si="9"/>
        <v>9.398496240601505E-3</v>
      </c>
      <c r="H77" s="15">
        <f t="shared" si="14"/>
        <v>87756.824966845583</v>
      </c>
      <c r="I77" s="15">
        <f t="shared" si="12"/>
        <v>824.78218953802252</v>
      </c>
      <c r="J77" s="15">
        <f t="shared" si="10"/>
        <v>87344.433872076581</v>
      </c>
      <c r="K77" s="15">
        <f t="shared" si="11"/>
        <v>1548378.1588040327</v>
      </c>
      <c r="L77" s="22">
        <f t="shared" si="13"/>
        <v>17.643962841511279</v>
      </c>
    </row>
    <row r="78" spans="1:12" x14ac:dyDescent="0.2">
      <c r="A78" s="18">
        <v>69</v>
      </c>
      <c r="B78" s="10">
        <v>11</v>
      </c>
      <c r="C78" s="10">
        <v>379</v>
      </c>
      <c r="D78" s="10">
        <v>502</v>
      </c>
      <c r="E78" s="19">
        <v>0.5</v>
      </c>
      <c r="F78" s="20">
        <f t="shared" si="8"/>
        <v>2.4971623155505107E-2</v>
      </c>
      <c r="G78" s="20">
        <f t="shared" si="9"/>
        <v>2.4663677130044841E-2</v>
      </c>
      <c r="H78" s="15">
        <f t="shared" si="14"/>
        <v>86932.042777307564</v>
      </c>
      <c r="I78" s="15">
        <f t="shared" si="12"/>
        <v>2144.0638353147606</v>
      </c>
      <c r="J78" s="15">
        <f t="shared" si="10"/>
        <v>85860.010859650181</v>
      </c>
      <c r="K78" s="15">
        <f t="shared" si="11"/>
        <v>1461033.724931956</v>
      </c>
      <c r="L78" s="22">
        <f t="shared" si="13"/>
        <v>16.806619035453508</v>
      </c>
    </row>
    <row r="79" spans="1:12" x14ac:dyDescent="0.2">
      <c r="A79" s="18">
        <v>70</v>
      </c>
      <c r="B79" s="10">
        <v>3</v>
      </c>
      <c r="C79" s="10">
        <v>376</v>
      </c>
      <c r="D79" s="10">
        <v>375</v>
      </c>
      <c r="E79" s="19">
        <v>0.5</v>
      </c>
      <c r="F79" s="20">
        <f t="shared" si="8"/>
        <v>7.989347536617843E-3</v>
      </c>
      <c r="G79" s="20">
        <f t="shared" si="9"/>
        <v>7.9575596816976128E-3</v>
      </c>
      <c r="H79" s="15">
        <f t="shared" si="14"/>
        <v>84787.978941992798</v>
      </c>
      <c r="I79" s="15">
        <f t="shared" si="12"/>
        <v>674.70540272142807</v>
      </c>
      <c r="J79" s="15">
        <f t="shared" si="10"/>
        <v>84450.626240632075</v>
      </c>
      <c r="K79" s="15">
        <f t="shared" si="11"/>
        <v>1375173.7140723059</v>
      </c>
      <c r="L79" s="22">
        <f t="shared" si="13"/>
        <v>16.218970321407507</v>
      </c>
    </row>
    <row r="80" spans="1:12" x14ac:dyDescent="0.2">
      <c r="A80" s="18">
        <v>71</v>
      </c>
      <c r="B80" s="10">
        <v>5</v>
      </c>
      <c r="C80" s="10">
        <v>415</v>
      </c>
      <c r="D80" s="10">
        <v>376</v>
      </c>
      <c r="E80" s="19">
        <v>0.5</v>
      </c>
      <c r="F80" s="20">
        <f t="shared" si="8"/>
        <v>1.2642225031605562E-2</v>
      </c>
      <c r="G80" s="20">
        <f t="shared" si="9"/>
        <v>1.2562814070351759E-2</v>
      </c>
      <c r="H80" s="15">
        <f t="shared" si="14"/>
        <v>84113.273539271366</v>
      </c>
      <c r="I80" s="15">
        <f t="shared" si="12"/>
        <v>1056.6994163225047</v>
      </c>
      <c r="J80" s="15">
        <f t="shared" si="10"/>
        <v>83584.923831110122</v>
      </c>
      <c r="K80" s="15">
        <f t="shared" si="11"/>
        <v>1290723.0878316739</v>
      </c>
      <c r="L80" s="22">
        <f t="shared" si="13"/>
        <v>15.345058318638051</v>
      </c>
    </row>
    <row r="81" spans="1:12" x14ac:dyDescent="0.2">
      <c r="A81" s="18">
        <v>72</v>
      </c>
      <c r="B81" s="10">
        <v>7</v>
      </c>
      <c r="C81" s="10">
        <v>243</v>
      </c>
      <c r="D81" s="10">
        <v>415</v>
      </c>
      <c r="E81" s="19">
        <v>0.5</v>
      </c>
      <c r="F81" s="20">
        <f t="shared" si="8"/>
        <v>2.1276595744680851E-2</v>
      </c>
      <c r="G81" s="20">
        <f t="shared" si="9"/>
        <v>2.1052631578947368E-2</v>
      </c>
      <c r="H81" s="15">
        <f t="shared" si="14"/>
        <v>83056.574122948863</v>
      </c>
      <c r="I81" s="15">
        <f t="shared" si="12"/>
        <v>1748.5594552199759</v>
      </c>
      <c r="J81" s="15">
        <f t="shared" si="10"/>
        <v>82182.294395338875</v>
      </c>
      <c r="K81" s="15">
        <f t="shared" si="11"/>
        <v>1207138.1640005638</v>
      </c>
      <c r="L81" s="22">
        <f t="shared" si="13"/>
        <v>14.533926745083827</v>
      </c>
    </row>
    <row r="82" spans="1:12" x14ac:dyDescent="0.2">
      <c r="A82" s="18">
        <v>73</v>
      </c>
      <c r="B82" s="10">
        <v>2</v>
      </c>
      <c r="C82" s="10">
        <v>260</v>
      </c>
      <c r="D82" s="10">
        <v>241</v>
      </c>
      <c r="E82" s="19">
        <v>0.5</v>
      </c>
      <c r="F82" s="20">
        <f t="shared" si="8"/>
        <v>7.9840319361277438E-3</v>
      </c>
      <c r="G82" s="20">
        <f t="shared" si="9"/>
        <v>7.9522862823061622E-3</v>
      </c>
      <c r="H82" s="15">
        <f t="shared" si="14"/>
        <v>81308.014667728887</v>
      </c>
      <c r="I82" s="15">
        <f t="shared" si="12"/>
        <v>646.58460968372867</v>
      </c>
      <c r="J82" s="15">
        <f t="shared" si="10"/>
        <v>80984.722362887012</v>
      </c>
      <c r="K82" s="15">
        <f t="shared" si="11"/>
        <v>1124955.8696052248</v>
      </c>
      <c r="L82" s="22">
        <f t="shared" si="13"/>
        <v>13.835731621322187</v>
      </c>
    </row>
    <row r="83" spans="1:12" x14ac:dyDescent="0.2">
      <c r="A83" s="18">
        <v>74</v>
      </c>
      <c r="B83" s="10">
        <v>6</v>
      </c>
      <c r="C83" s="10">
        <v>243</v>
      </c>
      <c r="D83" s="10">
        <v>251</v>
      </c>
      <c r="E83" s="19">
        <v>0.5</v>
      </c>
      <c r="F83" s="20">
        <f t="shared" si="8"/>
        <v>2.4291497975708502E-2</v>
      </c>
      <c r="G83" s="20">
        <f t="shared" si="9"/>
        <v>2.4E-2</v>
      </c>
      <c r="H83" s="15">
        <f t="shared" si="14"/>
        <v>80661.430058045153</v>
      </c>
      <c r="I83" s="15">
        <f t="shared" si="12"/>
        <v>1935.8743213930836</v>
      </c>
      <c r="J83" s="15">
        <f t="shared" si="10"/>
        <v>79693.492897348609</v>
      </c>
      <c r="K83" s="15">
        <f t="shared" si="11"/>
        <v>1043971.1472423378</v>
      </c>
      <c r="L83" s="22">
        <f t="shared" si="13"/>
        <v>12.942631273597316</v>
      </c>
    </row>
    <row r="84" spans="1:12" x14ac:dyDescent="0.2">
      <c r="A84" s="18">
        <v>75</v>
      </c>
      <c r="B84" s="10">
        <v>5</v>
      </c>
      <c r="C84" s="10">
        <v>243</v>
      </c>
      <c r="D84" s="10">
        <v>235</v>
      </c>
      <c r="E84" s="19">
        <v>0.5</v>
      </c>
      <c r="F84" s="20">
        <f t="shared" si="8"/>
        <v>2.0920502092050208E-2</v>
      </c>
      <c r="G84" s="20">
        <f t="shared" si="9"/>
        <v>2.0703933747412008E-2</v>
      </c>
      <c r="H84" s="15">
        <f t="shared" si="14"/>
        <v>78725.555736652066</v>
      </c>
      <c r="I84" s="15">
        <f t="shared" si="12"/>
        <v>1629.9286901998357</v>
      </c>
      <c r="J84" s="15">
        <f t="shared" si="10"/>
        <v>77910.591391552138</v>
      </c>
      <c r="K84" s="15">
        <f t="shared" si="11"/>
        <v>964277.65434498922</v>
      </c>
      <c r="L84" s="22">
        <f t="shared" si="13"/>
        <v>12.248597616390693</v>
      </c>
    </row>
    <row r="85" spans="1:12" x14ac:dyDescent="0.2">
      <c r="A85" s="18">
        <v>76</v>
      </c>
      <c r="B85" s="10">
        <v>8</v>
      </c>
      <c r="C85" s="10">
        <v>226</v>
      </c>
      <c r="D85" s="10">
        <v>240</v>
      </c>
      <c r="E85" s="19">
        <v>0.5</v>
      </c>
      <c r="F85" s="20">
        <f t="shared" si="8"/>
        <v>3.4334763948497854E-2</v>
      </c>
      <c r="G85" s="20">
        <f t="shared" si="9"/>
        <v>3.375527426160338E-2</v>
      </c>
      <c r="H85" s="15">
        <f t="shared" si="14"/>
        <v>77095.627046452224</v>
      </c>
      <c r="I85" s="15">
        <f t="shared" si="12"/>
        <v>2602.3840353232822</v>
      </c>
      <c r="J85" s="15">
        <f t="shared" si="10"/>
        <v>75794.435028790584</v>
      </c>
      <c r="K85" s="15">
        <f t="shared" si="11"/>
        <v>886367.0629534371</v>
      </c>
      <c r="L85" s="22">
        <f t="shared" si="13"/>
        <v>11.496982344009949</v>
      </c>
    </row>
    <row r="86" spans="1:12" x14ac:dyDescent="0.2">
      <c r="A86" s="18">
        <v>77</v>
      </c>
      <c r="B86" s="10">
        <v>11</v>
      </c>
      <c r="C86" s="10">
        <v>219</v>
      </c>
      <c r="D86" s="10">
        <v>211</v>
      </c>
      <c r="E86" s="19">
        <v>0.5</v>
      </c>
      <c r="F86" s="20">
        <f t="shared" si="8"/>
        <v>5.1162790697674418E-2</v>
      </c>
      <c r="G86" s="20">
        <f t="shared" si="9"/>
        <v>4.9886621315192739E-2</v>
      </c>
      <c r="H86" s="15">
        <f t="shared" si="14"/>
        <v>74493.243011128943</v>
      </c>
      <c r="I86" s="15">
        <f t="shared" si="12"/>
        <v>3716.2162046368176</v>
      </c>
      <c r="J86" s="15">
        <f t="shared" si="10"/>
        <v>72635.134908810534</v>
      </c>
      <c r="K86" s="15">
        <f t="shared" si="11"/>
        <v>810572.62792464648</v>
      </c>
      <c r="L86" s="22">
        <f t="shared" si="13"/>
        <v>10.881156399695886</v>
      </c>
    </row>
    <row r="87" spans="1:12" x14ac:dyDescent="0.2">
      <c r="A87" s="18">
        <v>78</v>
      </c>
      <c r="B87" s="10">
        <v>10</v>
      </c>
      <c r="C87" s="10">
        <v>211</v>
      </c>
      <c r="D87" s="10">
        <v>207</v>
      </c>
      <c r="E87" s="19">
        <v>0.5</v>
      </c>
      <c r="F87" s="20">
        <f t="shared" si="8"/>
        <v>4.784688995215311E-2</v>
      </c>
      <c r="G87" s="20">
        <f t="shared" si="9"/>
        <v>4.6728971962616821E-2</v>
      </c>
      <c r="H87" s="15">
        <f t="shared" si="14"/>
        <v>70777.026806492126</v>
      </c>
      <c r="I87" s="15">
        <f t="shared" si="12"/>
        <v>3307.3377012379497</v>
      </c>
      <c r="J87" s="15">
        <f t="shared" si="10"/>
        <v>69123.357955873158</v>
      </c>
      <c r="K87" s="15">
        <f t="shared" si="11"/>
        <v>737937.49301583599</v>
      </c>
      <c r="L87" s="22">
        <f t="shared" si="13"/>
        <v>10.426229050753903</v>
      </c>
    </row>
    <row r="88" spans="1:12" x14ac:dyDescent="0.2">
      <c r="A88" s="18">
        <v>79</v>
      </c>
      <c r="B88" s="10">
        <v>6</v>
      </c>
      <c r="C88" s="10">
        <v>163</v>
      </c>
      <c r="D88" s="10">
        <v>203</v>
      </c>
      <c r="E88" s="19">
        <v>0.5</v>
      </c>
      <c r="F88" s="20">
        <f t="shared" si="8"/>
        <v>3.2786885245901641E-2</v>
      </c>
      <c r="G88" s="20">
        <f t="shared" si="9"/>
        <v>3.2258064516129031E-2</v>
      </c>
      <c r="H88" s="15">
        <f t="shared" si="14"/>
        <v>67469.689105254176</v>
      </c>
      <c r="I88" s="15">
        <f t="shared" si="12"/>
        <v>2176.4415840404572</v>
      </c>
      <c r="J88" s="15">
        <f t="shared" si="10"/>
        <v>66381.468313233956</v>
      </c>
      <c r="K88" s="15">
        <f t="shared" si="11"/>
        <v>668814.13505996286</v>
      </c>
      <c r="L88" s="22">
        <f t="shared" si="13"/>
        <v>9.9128089061830167</v>
      </c>
    </row>
    <row r="89" spans="1:12" x14ac:dyDescent="0.2">
      <c r="A89" s="18">
        <v>80</v>
      </c>
      <c r="B89" s="10">
        <v>5</v>
      </c>
      <c r="C89" s="10">
        <v>138</v>
      </c>
      <c r="D89" s="10">
        <v>155</v>
      </c>
      <c r="E89" s="19">
        <v>0.5</v>
      </c>
      <c r="F89" s="20">
        <f t="shared" si="8"/>
        <v>3.4129692832764506E-2</v>
      </c>
      <c r="G89" s="20">
        <f t="shared" si="9"/>
        <v>3.3557046979865772E-2</v>
      </c>
      <c r="H89" s="15">
        <f t="shared" si="14"/>
        <v>65293.247521213721</v>
      </c>
      <c r="I89" s="15">
        <f t="shared" si="12"/>
        <v>2191.048574537373</v>
      </c>
      <c r="J89" s="15">
        <f t="shared" si="10"/>
        <v>64197.723233945035</v>
      </c>
      <c r="K89" s="15">
        <f t="shared" si="11"/>
        <v>602432.66674672894</v>
      </c>
      <c r="L89" s="22">
        <f t="shared" si="13"/>
        <v>9.2265692030557833</v>
      </c>
    </row>
    <row r="90" spans="1:12" x14ac:dyDescent="0.2">
      <c r="A90" s="18">
        <v>81</v>
      </c>
      <c r="B90" s="10">
        <v>4</v>
      </c>
      <c r="C90" s="10">
        <v>125</v>
      </c>
      <c r="D90" s="10">
        <v>139</v>
      </c>
      <c r="E90" s="19">
        <v>0.5</v>
      </c>
      <c r="F90" s="20">
        <f t="shared" si="8"/>
        <v>3.0303030303030304E-2</v>
      </c>
      <c r="G90" s="20">
        <f t="shared" si="9"/>
        <v>2.9850746268656719E-2</v>
      </c>
      <c r="H90" s="15">
        <f t="shared" si="14"/>
        <v>63102.198946676348</v>
      </c>
      <c r="I90" s="15">
        <f t="shared" si="12"/>
        <v>1883.647729751533</v>
      </c>
      <c r="J90" s="15">
        <f t="shared" si="10"/>
        <v>62160.375081800586</v>
      </c>
      <c r="K90" s="15">
        <f t="shared" si="11"/>
        <v>538234.94351278385</v>
      </c>
      <c r="L90" s="22">
        <f t="shared" si="13"/>
        <v>8.5295750781618871</v>
      </c>
    </row>
    <row r="91" spans="1:12" x14ac:dyDescent="0.2">
      <c r="A91" s="18">
        <v>82</v>
      </c>
      <c r="B91" s="10">
        <v>4</v>
      </c>
      <c r="C91" s="10">
        <v>121</v>
      </c>
      <c r="D91" s="10">
        <v>123</v>
      </c>
      <c r="E91" s="19">
        <v>0.5</v>
      </c>
      <c r="F91" s="20">
        <f t="shared" si="8"/>
        <v>3.2786885245901641E-2</v>
      </c>
      <c r="G91" s="20">
        <f t="shared" si="9"/>
        <v>3.2258064516129031E-2</v>
      </c>
      <c r="H91" s="15">
        <f t="shared" si="14"/>
        <v>61218.551216924818</v>
      </c>
      <c r="I91" s="15">
        <f t="shared" si="12"/>
        <v>1974.7919747395101</v>
      </c>
      <c r="J91" s="15">
        <f t="shared" si="10"/>
        <v>60231.155229555057</v>
      </c>
      <c r="K91" s="15">
        <f t="shared" si="11"/>
        <v>476074.56843098329</v>
      </c>
      <c r="L91" s="22">
        <f t="shared" si="13"/>
        <v>7.7766389267207146</v>
      </c>
    </row>
    <row r="92" spans="1:12" x14ac:dyDescent="0.2">
      <c r="A92" s="18">
        <v>83</v>
      </c>
      <c r="B92" s="10">
        <v>7</v>
      </c>
      <c r="C92" s="10">
        <v>109</v>
      </c>
      <c r="D92" s="10">
        <v>114</v>
      </c>
      <c r="E92" s="19">
        <v>0.5</v>
      </c>
      <c r="F92" s="20">
        <f t="shared" si="8"/>
        <v>6.2780269058295965E-2</v>
      </c>
      <c r="G92" s="20">
        <f t="shared" si="9"/>
        <v>6.08695652173913E-2</v>
      </c>
      <c r="H92" s="15">
        <f t="shared" si="14"/>
        <v>59243.759242185304</v>
      </c>
      <c r="I92" s="15">
        <f t="shared" si="12"/>
        <v>3606.1418669156269</v>
      </c>
      <c r="J92" s="15">
        <f t="shared" si="10"/>
        <v>57440.688308727491</v>
      </c>
      <c r="K92" s="15">
        <f t="shared" si="11"/>
        <v>415843.41320142825</v>
      </c>
      <c r="L92" s="22">
        <f t="shared" si="13"/>
        <v>7.0191935576114055</v>
      </c>
    </row>
    <row r="93" spans="1:12" x14ac:dyDescent="0.2">
      <c r="A93" s="18">
        <v>84</v>
      </c>
      <c r="B93" s="10">
        <v>9</v>
      </c>
      <c r="C93" s="10">
        <v>95</v>
      </c>
      <c r="D93" s="10">
        <v>102</v>
      </c>
      <c r="E93" s="19">
        <v>0.5</v>
      </c>
      <c r="F93" s="20">
        <f t="shared" si="8"/>
        <v>9.1370558375634514E-2</v>
      </c>
      <c r="G93" s="20">
        <f t="shared" si="9"/>
        <v>8.7378640776699018E-2</v>
      </c>
      <c r="H93" s="15">
        <f t="shared" si="14"/>
        <v>55637.617375269678</v>
      </c>
      <c r="I93" s="15">
        <f t="shared" si="12"/>
        <v>4861.5393823051172</v>
      </c>
      <c r="J93" s="15">
        <f t="shared" si="10"/>
        <v>53206.847684117114</v>
      </c>
      <c r="K93" s="15">
        <f t="shared" si="11"/>
        <v>358402.72489270079</v>
      </c>
      <c r="L93" s="22">
        <f t="shared" si="13"/>
        <v>6.4417338807899229</v>
      </c>
    </row>
    <row r="94" spans="1:12" x14ac:dyDescent="0.2">
      <c r="A94" s="18">
        <v>85</v>
      </c>
      <c r="B94" s="10">
        <v>11</v>
      </c>
      <c r="C94" s="10">
        <v>89</v>
      </c>
      <c r="D94" s="10">
        <v>87</v>
      </c>
      <c r="E94" s="19">
        <v>0.5</v>
      </c>
      <c r="F94" s="20">
        <f t="shared" si="8"/>
        <v>0.125</v>
      </c>
      <c r="G94" s="20">
        <f t="shared" si="9"/>
        <v>0.11764705882352941</v>
      </c>
      <c r="H94" s="15">
        <f t="shared" si="14"/>
        <v>50776.077992964558</v>
      </c>
      <c r="I94" s="15">
        <f t="shared" si="12"/>
        <v>5973.656234466418</v>
      </c>
      <c r="J94" s="15">
        <f t="shared" si="10"/>
        <v>47789.249875731344</v>
      </c>
      <c r="K94" s="15">
        <f t="shared" si="11"/>
        <v>305195.8772085837</v>
      </c>
      <c r="L94" s="22">
        <f t="shared" si="13"/>
        <v>6.0106232949081075</v>
      </c>
    </row>
    <row r="95" spans="1:12" x14ac:dyDescent="0.2">
      <c r="A95" s="18">
        <v>86</v>
      </c>
      <c r="B95" s="10">
        <v>6</v>
      </c>
      <c r="C95" s="10">
        <v>55</v>
      </c>
      <c r="D95" s="10">
        <v>83</v>
      </c>
      <c r="E95" s="19">
        <v>0.5</v>
      </c>
      <c r="F95" s="20">
        <f t="shared" si="8"/>
        <v>8.6956521739130432E-2</v>
      </c>
      <c r="G95" s="20">
        <f t="shared" si="9"/>
        <v>8.3333333333333329E-2</v>
      </c>
      <c r="H95" s="15">
        <f t="shared" si="14"/>
        <v>44802.421758498138</v>
      </c>
      <c r="I95" s="15">
        <f t="shared" si="12"/>
        <v>3733.5351465415115</v>
      </c>
      <c r="J95" s="15">
        <f t="shared" si="10"/>
        <v>42935.65418522738</v>
      </c>
      <c r="K95" s="15">
        <f t="shared" si="11"/>
        <v>257406.62733285237</v>
      </c>
      <c r="L95" s="22">
        <f t="shared" si="13"/>
        <v>5.7453730675625225</v>
      </c>
    </row>
    <row r="96" spans="1:12" x14ac:dyDescent="0.2">
      <c r="A96" s="18">
        <v>87</v>
      </c>
      <c r="B96" s="10">
        <v>4</v>
      </c>
      <c r="C96" s="10">
        <v>66</v>
      </c>
      <c r="D96" s="10">
        <v>55</v>
      </c>
      <c r="E96" s="19">
        <v>0.5</v>
      </c>
      <c r="F96" s="20">
        <f t="shared" si="8"/>
        <v>6.6115702479338845E-2</v>
      </c>
      <c r="G96" s="20">
        <f t="shared" si="9"/>
        <v>6.4000000000000015E-2</v>
      </c>
      <c r="H96" s="15">
        <f t="shared" si="14"/>
        <v>41068.886611956623</v>
      </c>
      <c r="I96" s="15">
        <f t="shared" si="12"/>
        <v>2628.4087431652247</v>
      </c>
      <c r="J96" s="15">
        <f t="shared" si="10"/>
        <v>39754.682240374015</v>
      </c>
      <c r="K96" s="15">
        <f t="shared" si="11"/>
        <v>214470.97314762499</v>
      </c>
      <c r="L96" s="22">
        <f t="shared" si="13"/>
        <v>5.2222251646136622</v>
      </c>
    </row>
    <row r="97" spans="1:12" x14ac:dyDescent="0.2">
      <c r="A97" s="18">
        <v>88</v>
      </c>
      <c r="B97" s="10">
        <v>7</v>
      </c>
      <c r="C97" s="10">
        <v>57</v>
      </c>
      <c r="D97" s="10">
        <v>61</v>
      </c>
      <c r="E97" s="19">
        <v>0.5</v>
      </c>
      <c r="F97" s="20">
        <f t="shared" si="8"/>
        <v>0.11864406779661017</v>
      </c>
      <c r="G97" s="20">
        <f t="shared" si="9"/>
        <v>0.112</v>
      </c>
      <c r="H97" s="15">
        <f t="shared" si="14"/>
        <v>38440.4778687914</v>
      </c>
      <c r="I97" s="15">
        <f t="shared" si="12"/>
        <v>4305.3335213046366</v>
      </c>
      <c r="J97" s="15">
        <f t="shared" si="10"/>
        <v>36287.811108139082</v>
      </c>
      <c r="K97" s="15">
        <f t="shared" si="11"/>
        <v>174716.29090725098</v>
      </c>
      <c r="L97" s="22">
        <f t="shared" si="13"/>
        <v>4.5451123553564763</v>
      </c>
    </row>
    <row r="98" spans="1:12" x14ac:dyDescent="0.2">
      <c r="A98" s="18">
        <v>89</v>
      </c>
      <c r="B98" s="10">
        <v>5</v>
      </c>
      <c r="C98" s="10">
        <v>37</v>
      </c>
      <c r="D98" s="10">
        <v>52</v>
      </c>
      <c r="E98" s="19">
        <v>0.5</v>
      </c>
      <c r="F98" s="20">
        <f t="shared" si="8"/>
        <v>0.11235955056179775</v>
      </c>
      <c r="G98" s="20">
        <f t="shared" si="9"/>
        <v>0.10638297872340426</v>
      </c>
      <c r="H98" s="15">
        <f t="shared" si="14"/>
        <v>34135.144347486763</v>
      </c>
      <c r="I98" s="15">
        <f t="shared" si="12"/>
        <v>3631.3983348390175</v>
      </c>
      <c r="J98" s="15">
        <f t="shared" si="10"/>
        <v>32319.445180067254</v>
      </c>
      <c r="K98" s="15">
        <f>K99+J98</f>
        <v>138428.4797991119</v>
      </c>
      <c r="L98" s="22">
        <f t="shared" si="13"/>
        <v>4.0553067064825186</v>
      </c>
    </row>
    <row r="99" spans="1:12" x14ac:dyDescent="0.2">
      <c r="A99" s="18">
        <v>90</v>
      </c>
      <c r="B99" s="10">
        <v>5</v>
      </c>
      <c r="C99" s="10">
        <v>36</v>
      </c>
      <c r="D99" s="10">
        <v>31</v>
      </c>
      <c r="E99" s="23">
        <v>0.5</v>
      </c>
      <c r="F99" s="24">
        <f t="shared" si="8"/>
        <v>0.14925373134328357</v>
      </c>
      <c r="G99" s="24">
        <f t="shared" si="9"/>
        <v>0.13888888888888887</v>
      </c>
      <c r="H99" s="25">
        <f t="shared" si="14"/>
        <v>30503.746012647745</v>
      </c>
      <c r="I99" s="25">
        <f t="shared" si="12"/>
        <v>4236.6313906455198</v>
      </c>
      <c r="J99" s="25">
        <f t="shared" si="10"/>
        <v>28385.430317324986</v>
      </c>
      <c r="K99" s="25">
        <f t="shared" ref="K99:K103" si="15">K100+J99</f>
        <v>106109.03461904466</v>
      </c>
      <c r="L99" s="26">
        <f t="shared" si="13"/>
        <v>3.4785575048732951</v>
      </c>
    </row>
    <row r="100" spans="1:12" x14ac:dyDescent="0.2">
      <c r="A100" s="18">
        <v>91</v>
      </c>
      <c r="B100" s="10">
        <v>2</v>
      </c>
      <c r="C100" s="10">
        <v>19</v>
      </c>
      <c r="D100" s="10">
        <v>33</v>
      </c>
      <c r="E100" s="23">
        <v>0.5</v>
      </c>
      <c r="F100" s="24">
        <f t="shared" si="8"/>
        <v>7.6923076923076927E-2</v>
      </c>
      <c r="G100" s="24">
        <f t="shared" si="9"/>
        <v>7.407407407407407E-2</v>
      </c>
      <c r="H100" s="25">
        <f t="shared" si="14"/>
        <v>26267.114622002227</v>
      </c>
      <c r="I100" s="25">
        <f t="shared" si="12"/>
        <v>1945.7121942223871</v>
      </c>
      <c r="J100" s="25">
        <f t="shared" si="10"/>
        <v>25294.258524891036</v>
      </c>
      <c r="K100" s="25">
        <f t="shared" si="15"/>
        <v>77723.604301719664</v>
      </c>
      <c r="L100" s="26">
        <f t="shared" si="13"/>
        <v>2.9589700056593098</v>
      </c>
    </row>
    <row r="101" spans="1:12" x14ac:dyDescent="0.2">
      <c r="A101" s="18">
        <v>92</v>
      </c>
      <c r="B101" s="10">
        <v>4</v>
      </c>
      <c r="C101" s="10">
        <v>20</v>
      </c>
      <c r="D101" s="10">
        <v>16</v>
      </c>
      <c r="E101" s="23">
        <v>0.5</v>
      </c>
      <c r="F101" s="24">
        <f t="shared" si="8"/>
        <v>0.22222222222222221</v>
      </c>
      <c r="G101" s="24">
        <f t="shared" si="9"/>
        <v>0.19999999999999998</v>
      </c>
      <c r="H101" s="25">
        <f t="shared" si="14"/>
        <v>24321.402427779842</v>
      </c>
      <c r="I101" s="25">
        <f t="shared" si="12"/>
        <v>4864.280485555968</v>
      </c>
      <c r="J101" s="25">
        <f t="shared" si="10"/>
        <v>21889.262185001855</v>
      </c>
      <c r="K101" s="25">
        <f t="shared" si="15"/>
        <v>52429.345776828632</v>
      </c>
      <c r="L101" s="26">
        <f t="shared" si="13"/>
        <v>2.1556876061120542</v>
      </c>
    </row>
    <row r="102" spans="1:12" x14ac:dyDescent="0.2">
      <c r="A102" s="18">
        <v>93</v>
      </c>
      <c r="B102" s="10">
        <v>5</v>
      </c>
      <c r="C102" s="10">
        <v>10</v>
      </c>
      <c r="D102" s="10">
        <v>16</v>
      </c>
      <c r="E102" s="23">
        <v>0.5</v>
      </c>
      <c r="F102" s="24">
        <f t="shared" si="8"/>
        <v>0.38461538461538464</v>
      </c>
      <c r="G102" s="24">
        <f t="shared" si="9"/>
        <v>0.32258064516129037</v>
      </c>
      <c r="H102" s="25">
        <f t="shared" si="14"/>
        <v>19457.121942223872</v>
      </c>
      <c r="I102" s="25">
        <f t="shared" si="12"/>
        <v>6276.4909491044755</v>
      </c>
      <c r="J102" s="25">
        <f t="shared" si="10"/>
        <v>16318.876467671635</v>
      </c>
      <c r="K102" s="25">
        <f t="shared" si="15"/>
        <v>30540.083591826773</v>
      </c>
      <c r="L102" s="26">
        <f t="shared" si="13"/>
        <v>1.5696095076400678</v>
      </c>
    </row>
    <row r="103" spans="1:12" x14ac:dyDescent="0.2">
      <c r="A103" s="18">
        <v>94</v>
      </c>
      <c r="B103" s="10">
        <v>3</v>
      </c>
      <c r="C103" s="10">
        <v>6</v>
      </c>
      <c r="D103" s="10">
        <v>9</v>
      </c>
      <c r="E103" s="23">
        <v>0.5</v>
      </c>
      <c r="F103" s="24">
        <f t="shared" si="8"/>
        <v>0.4</v>
      </c>
      <c r="G103" s="24">
        <f t="shared" si="9"/>
        <v>0.33333333333333337</v>
      </c>
      <c r="H103" s="25">
        <f t="shared" si="14"/>
        <v>13180.630993119397</v>
      </c>
      <c r="I103" s="25">
        <f t="shared" si="12"/>
        <v>4393.5436643731327</v>
      </c>
      <c r="J103" s="25">
        <f t="shared" si="10"/>
        <v>10983.85916093283</v>
      </c>
      <c r="K103" s="25">
        <f t="shared" si="15"/>
        <v>14221.207124155138</v>
      </c>
      <c r="L103" s="26">
        <f t="shared" si="13"/>
        <v>1.0789473684210527</v>
      </c>
    </row>
    <row r="104" spans="1:12" x14ac:dyDescent="0.2">
      <c r="A104" s="18" t="s">
        <v>21</v>
      </c>
      <c r="B104" s="10">
        <v>7</v>
      </c>
      <c r="C104" s="10">
        <v>20</v>
      </c>
      <c r="D104" s="10">
        <v>18</v>
      </c>
      <c r="E104" s="23"/>
      <c r="F104" s="24">
        <f t="shared" si="8"/>
        <v>0.36842105263157893</v>
      </c>
      <c r="G104" s="24">
        <v>1</v>
      </c>
      <c r="H104" s="25">
        <f t="shared" si="14"/>
        <v>8787.0873287462637</v>
      </c>
      <c r="I104" s="25">
        <f t="shared" si="12"/>
        <v>8787.0873287462637</v>
      </c>
      <c r="J104" s="25">
        <f>H104*F104</f>
        <v>3237.3479632223075</v>
      </c>
      <c r="K104" s="25">
        <f>J104</f>
        <v>3237.3479632223075</v>
      </c>
      <c r="L104" s="26">
        <f t="shared" si="13"/>
        <v>0.36842105263157893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1.25" x14ac:dyDescent="0.2">
      <c r="A107" s="33" t="s">
        <v>22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10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23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11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12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13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14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15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16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197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40544</v>
      </c>
      <c r="D7" s="69">
        <v>40909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1</v>
      </c>
      <c r="C9" s="10">
        <v>601</v>
      </c>
      <c r="D9" s="10">
        <v>578</v>
      </c>
      <c r="E9" s="19">
        <v>0.5</v>
      </c>
      <c r="F9" s="20">
        <f t="shared" ref="F9:F40" si="0">B9/((C9+D9)/2)</f>
        <v>1.6963528413910093E-3</v>
      </c>
      <c r="G9" s="20">
        <f t="shared" ref="G9:G72" si="1">F9/((1+(1-E9)*F9))</f>
        <v>1.6949152542372881E-3</v>
      </c>
      <c r="H9" s="15">
        <v>100000</v>
      </c>
      <c r="I9" s="15">
        <f>H9*G9</f>
        <v>169.4915254237288</v>
      </c>
      <c r="J9" s="15">
        <f t="shared" ref="J9:J72" si="2">H10+I9*E9</f>
        <v>99915.254237288143</v>
      </c>
      <c r="K9" s="15">
        <f t="shared" ref="K9:K72" si="3">K10+J9</f>
        <v>8148549.6385495681</v>
      </c>
      <c r="L9" s="21">
        <f>K9/H9</f>
        <v>81.485496385495679</v>
      </c>
    </row>
    <row r="10" spans="1:13" x14ac:dyDescent="0.2">
      <c r="A10" s="18">
        <v>1</v>
      </c>
      <c r="B10" s="11">
        <v>0</v>
      </c>
      <c r="C10" s="10">
        <v>623</v>
      </c>
      <c r="D10" s="10">
        <v>639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99830.508474576272</v>
      </c>
      <c r="I10" s="15">
        <f t="shared" ref="I10:I73" si="4">H10*G10</f>
        <v>0</v>
      </c>
      <c r="J10" s="15">
        <f t="shared" si="2"/>
        <v>99830.508474576272</v>
      </c>
      <c r="K10" s="15">
        <f t="shared" si="3"/>
        <v>8048634.3843122795</v>
      </c>
      <c r="L10" s="22">
        <f t="shared" ref="L10:L73" si="5">K10/H10</f>
        <v>80.622992983773258</v>
      </c>
    </row>
    <row r="11" spans="1:13" x14ac:dyDescent="0.2">
      <c r="A11" s="18">
        <v>2</v>
      </c>
      <c r="B11" s="11">
        <v>1</v>
      </c>
      <c r="C11" s="10">
        <v>625</v>
      </c>
      <c r="D11" s="10">
        <v>632</v>
      </c>
      <c r="E11" s="19">
        <v>0.5</v>
      </c>
      <c r="F11" s="20">
        <f t="shared" si="0"/>
        <v>1.5910898965791568E-3</v>
      </c>
      <c r="G11" s="20">
        <f t="shared" si="1"/>
        <v>1.5898251192368843E-3</v>
      </c>
      <c r="H11" s="15">
        <f t="shared" ref="H11:H74" si="6">H10-I10</f>
        <v>99830.508474576272</v>
      </c>
      <c r="I11" s="15">
        <f t="shared" si="4"/>
        <v>158.71305003907202</v>
      </c>
      <c r="J11" s="15">
        <f t="shared" si="2"/>
        <v>99751.151949556734</v>
      </c>
      <c r="K11" s="15">
        <f t="shared" si="3"/>
        <v>7948803.8758377032</v>
      </c>
      <c r="L11" s="22">
        <f t="shared" si="5"/>
        <v>79.622992983773258</v>
      </c>
    </row>
    <row r="12" spans="1:13" x14ac:dyDescent="0.2">
      <c r="A12" s="18">
        <v>3</v>
      </c>
      <c r="B12" s="11">
        <v>1</v>
      </c>
      <c r="C12" s="10">
        <v>641</v>
      </c>
      <c r="D12" s="10">
        <v>623</v>
      </c>
      <c r="E12" s="19">
        <v>0.5</v>
      </c>
      <c r="F12" s="20">
        <f t="shared" si="0"/>
        <v>1.5822784810126582E-3</v>
      </c>
      <c r="G12" s="20">
        <f t="shared" si="1"/>
        <v>1.5810276679841899E-3</v>
      </c>
      <c r="H12" s="15">
        <f t="shared" si="6"/>
        <v>99671.795424537195</v>
      </c>
      <c r="I12" s="15">
        <f t="shared" si="4"/>
        <v>157.5838662838533</v>
      </c>
      <c r="J12" s="15">
        <f t="shared" si="2"/>
        <v>99593.00349139527</v>
      </c>
      <c r="K12" s="15">
        <f t="shared" si="3"/>
        <v>7849052.7238881467</v>
      </c>
      <c r="L12" s="22">
        <f t="shared" si="5"/>
        <v>78.748985010817492</v>
      </c>
    </row>
    <row r="13" spans="1:13" x14ac:dyDescent="0.2">
      <c r="A13" s="18">
        <v>4</v>
      </c>
      <c r="B13" s="11">
        <v>0</v>
      </c>
      <c r="C13" s="10">
        <v>646</v>
      </c>
      <c r="D13" s="10">
        <v>672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99514.211558253344</v>
      </c>
      <c r="I13" s="15">
        <f t="shared" si="4"/>
        <v>0</v>
      </c>
      <c r="J13" s="15">
        <f t="shared" si="2"/>
        <v>99514.211558253344</v>
      </c>
      <c r="K13" s="15">
        <f t="shared" si="3"/>
        <v>7749459.7203967515</v>
      </c>
      <c r="L13" s="22">
        <f t="shared" si="5"/>
        <v>77.872894725798986</v>
      </c>
    </row>
    <row r="14" spans="1:13" x14ac:dyDescent="0.2">
      <c r="A14" s="18">
        <v>5</v>
      </c>
      <c r="B14" s="11">
        <v>0</v>
      </c>
      <c r="C14" s="10">
        <v>663</v>
      </c>
      <c r="D14" s="10">
        <v>672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99514.211558253344</v>
      </c>
      <c r="I14" s="15">
        <f t="shared" si="4"/>
        <v>0</v>
      </c>
      <c r="J14" s="15">
        <f t="shared" si="2"/>
        <v>99514.211558253344</v>
      </c>
      <c r="K14" s="15">
        <f t="shared" si="3"/>
        <v>7649945.508838498</v>
      </c>
      <c r="L14" s="22">
        <f t="shared" si="5"/>
        <v>76.872894725798986</v>
      </c>
    </row>
    <row r="15" spans="1:13" x14ac:dyDescent="0.2">
      <c r="A15" s="18">
        <v>6</v>
      </c>
      <c r="B15" s="10">
        <v>0</v>
      </c>
      <c r="C15" s="10">
        <v>699</v>
      </c>
      <c r="D15" s="10">
        <v>670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99514.211558253344</v>
      </c>
      <c r="I15" s="15">
        <f t="shared" si="4"/>
        <v>0</v>
      </c>
      <c r="J15" s="15">
        <f t="shared" si="2"/>
        <v>99514.211558253344</v>
      </c>
      <c r="K15" s="15">
        <f t="shared" si="3"/>
        <v>7550431.2972802445</v>
      </c>
      <c r="L15" s="22">
        <f t="shared" si="5"/>
        <v>75.872894725798986</v>
      </c>
    </row>
    <row r="16" spans="1:13" x14ac:dyDescent="0.2">
      <c r="A16" s="18">
        <v>7</v>
      </c>
      <c r="B16" s="11">
        <v>0</v>
      </c>
      <c r="C16" s="10">
        <v>648</v>
      </c>
      <c r="D16" s="10">
        <v>716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99514.211558253344</v>
      </c>
      <c r="I16" s="15">
        <f t="shared" si="4"/>
        <v>0</v>
      </c>
      <c r="J16" s="15">
        <f t="shared" si="2"/>
        <v>99514.211558253344</v>
      </c>
      <c r="K16" s="15">
        <f t="shared" si="3"/>
        <v>7450917.085721991</v>
      </c>
      <c r="L16" s="22">
        <f t="shared" si="5"/>
        <v>74.872894725798986</v>
      </c>
    </row>
    <row r="17" spans="1:12" x14ac:dyDescent="0.2">
      <c r="A17" s="18">
        <v>8</v>
      </c>
      <c r="B17" s="11">
        <v>0</v>
      </c>
      <c r="C17" s="10">
        <v>652</v>
      </c>
      <c r="D17" s="10">
        <v>647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99514.211558253344</v>
      </c>
      <c r="I17" s="15">
        <f t="shared" si="4"/>
        <v>0</v>
      </c>
      <c r="J17" s="15">
        <f t="shared" si="2"/>
        <v>99514.211558253344</v>
      </c>
      <c r="K17" s="15">
        <f t="shared" si="3"/>
        <v>7351402.8741637375</v>
      </c>
      <c r="L17" s="22">
        <f t="shared" si="5"/>
        <v>73.872894725798986</v>
      </c>
    </row>
    <row r="18" spans="1:12" x14ac:dyDescent="0.2">
      <c r="A18" s="18">
        <v>9</v>
      </c>
      <c r="B18" s="11">
        <v>0</v>
      </c>
      <c r="C18" s="10">
        <v>598</v>
      </c>
      <c r="D18" s="10">
        <v>652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99514.211558253344</v>
      </c>
      <c r="I18" s="15">
        <f t="shared" si="4"/>
        <v>0</v>
      </c>
      <c r="J18" s="15">
        <f t="shared" si="2"/>
        <v>99514.211558253344</v>
      </c>
      <c r="K18" s="15">
        <f t="shared" si="3"/>
        <v>7251888.662605484</v>
      </c>
      <c r="L18" s="22">
        <f t="shared" si="5"/>
        <v>72.872894725798986</v>
      </c>
    </row>
    <row r="19" spans="1:12" x14ac:dyDescent="0.2">
      <c r="A19" s="18">
        <v>10</v>
      </c>
      <c r="B19" s="10">
        <v>0</v>
      </c>
      <c r="C19" s="10">
        <v>666</v>
      </c>
      <c r="D19" s="10">
        <v>603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99514.211558253344</v>
      </c>
      <c r="I19" s="15">
        <f t="shared" si="4"/>
        <v>0</v>
      </c>
      <c r="J19" s="15">
        <f t="shared" si="2"/>
        <v>99514.211558253344</v>
      </c>
      <c r="K19" s="15">
        <f t="shared" si="3"/>
        <v>7152374.4510472305</v>
      </c>
      <c r="L19" s="22">
        <f t="shared" si="5"/>
        <v>71.872894725798972</v>
      </c>
    </row>
    <row r="20" spans="1:12" x14ac:dyDescent="0.2">
      <c r="A20" s="18">
        <v>11</v>
      </c>
      <c r="B20" s="11">
        <v>0</v>
      </c>
      <c r="C20" s="10">
        <v>592</v>
      </c>
      <c r="D20" s="10">
        <v>660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99514.211558253344</v>
      </c>
      <c r="I20" s="15">
        <f t="shared" si="4"/>
        <v>0</v>
      </c>
      <c r="J20" s="15">
        <f t="shared" si="2"/>
        <v>99514.211558253344</v>
      </c>
      <c r="K20" s="15">
        <f t="shared" si="3"/>
        <v>7052860.239488977</v>
      </c>
      <c r="L20" s="22">
        <f t="shared" si="5"/>
        <v>70.872894725798972</v>
      </c>
    </row>
    <row r="21" spans="1:12" x14ac:dyDescent="0.2">
      <c r="A21" s="18">
        <v>12</v>
      </c>
      <c r="B21" s="11">
        <v>0</v>
      </c>
      <c r="C21" s="10">
        <v>547</v>
      </c>
      <c r="D21" s="10">
        <v>589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99514.211558253344</v>
      </c>
      <c r="I21" s="15">
        <f t="shared" si="4"/>
        <v>0</v>
      </c>
      <c r="J21" s="15">
        <f t="shared" si="2"/>
        <v>99514.211558253344</v>
      </c>
      <c r="K21" s="15">
        <f t="shared" si="3"/>
        <v>6953346.0279307235</v>
      </c>
      <c r="L21" s="22">
        <f t="shared" si="5"/>
        <v>69.872894725798972</v>
      </c>
    </row>
    <row r="22" spans="1:12" x14ac:dyDescent="0.2">
      <c r="A22" s="18">
        <v>13</v>
      </c>
      <c r="B22" s="11">
        <v>0</v>
      </c>
      <c r="C22" s="10">
        <v>583</v>
      </c>
      <c r="D22" s="10">
        <v>564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99514.211558253344</v>
      </c>
      <c r="I22" s="15">
        <f t="shared" si="4"/>
        <v>0</v>
      </c>
      <c r="J22" s="15">
        <f t="shared" si="2"/>
        <v>99514.211558253344</v>
      </c>
      <c r="K22" s="15">
        <f t="shared" si="3"/>
        <v>6853831.81637247</v>
      </c>
      <c r="L22" s="22">
        <f t="shared" si="5"/>
        <v>68.872894725798972</v>
      </c>
    </row>
    <row r="23" spans="1:12" x14ac:dyDescent="0.2">
      <c r="A23" s="18">
        <v>14</v>
      </c>
      <c r="B23" s="11">
        <v>0</v>
      </c>
      <c r="C23" s="10">
        <v>579</v>
      </c>
      <c r="D23" s="10">
        <v>602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99514.211558253344</v>
      </c>
      <c r="I23" s="15">
        <f t="shared" si="4"/>
        <v>0</v>
      </c>
      <c r="J23" s="15">
        <f t="shared" si="2"/>
        <v>99514.211558253344</v>
      </c>
      <c r="K23" s="15">
        <f t="shared" si="3"/>
        <v>6754317.6048142165</v>
      </c>
      <c r="L23" s="22">
        <f t="shared" si="5"/>
        <v>67.872894725798972</v>
      </c>
    </row>
    <row r="24" spans="1:12" x14ac:dyDescent="0.2">
      <c r="A24" s="18">
        <v>15</v>
      </c>
      <c r="B24" s="11">
        <v>0</v>
      </c>
      <c r="C24" s="10">
        <v>571</v>
      </c>
      <c r="D24" s="10">
        <v>590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99514.211558253344</v>
      </c>
      <c r="I24" s="15">
        <f t="shared" si="4"/>
        <v>0</v>
      </c>
      <c r="J24" s="15">
        <f t="shared" si="2"/>
        <v>99514.211558253344</v>
      </c>
      <c r="K24" s="15">
        <f t="shared" si="3"/>
        <v>6654803.393255963</v>
      </c>
      <c r="L24" s="22">
        <f t="shared" si="5"/>
        <v>66.872894725798972</v>
      </c>
    </row>
    <row r="25" spans="1:12" x14ac:dyDescent="0.2">
      <c r="A25" s="18">
        <v>16</v>
      </c>
      <c r="B25" s="11">
        <v>0</v>
      </c>
      <c r="C25" s="10">
        <v>551</v>
      </c>
      <c r="D25" s="10">
        <v>574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99514.211558253344</v>
      </c>
      <c r="I25" s="15">
        <f t="shared" si="4"/>
        <v>0</v>
      </c>
      <c r="J25" s="15">
        <f t="shared" si="2"/>
        <v>99514.211558253344</v>
      </c>
      <c r="K25" s="15">
        <f t="shared" si="3"/>
        <v>6555289.1816977095</v>
      </c>
      <c r="L25" s="22">
        <f t="shared" si="5"/>
        <v>65.872894725798972</v>
      </c>
    </row>
    <row r="26" spans="1:12" x14ac:dyDescent="0.2">
      <c r="A26" s="18">
        <v>17</v>
      </c>
      <c r="B26" s="11">
        <v>0</v>
      </c>
      <c r="C26" s="10">
        <v>580</v>
      </c>
      <c r="D26" s="10">
        <v>557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99514.211558253344</v>
      </c>
      <c r="I26" s="15">
        <f t="shared" si="4"/>
        <v>0</v>
      </c>
      <c r="J26" s="15">
        <f t="shared" si="2"/>
        <v>99514.211558253344</v>
      </c>
      <c r="K26" s="15">
        <f t="shared" si="3"/>
        <v>6455774.970139456</v>
      </c>
      <c r="L26" s="22">
        <f t="shared" si="5"/>
        <v>64.872894725798972</v>
      </c>
    </row>
    <row r="27" spans="1:12" x14ac:dyDescent="0.2">
      <c r="A27" s="18">
        <v>18</v>
      </c>
      <c r="B27" s="11">
        <v>0</v>
      </c>
      <c r="C27" s="10">
        <v>615</v>
      </c>
      <c r="D27" s="10">
        <v>578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99514.211558253344</v>
      </c>
      <c r="I27" s="15">
        <f t="shared" si="4"/>
        <v>0</v>
      </c>
      <c r="J27" s="15">
        <f t="shared" si="2"/>
        <v>99514.211558253344</v>
      </c>
      <c r="K27" s="15">
        <f t="shared" si="3"/>
        <v>6356260.7585812025</v>
      </c>
      <c r="L27" s="22">
        <f t="shared" si="5"/>
        <v>63.872894725798965</v>
      </c>
    </row>
    <row r="28" spans="1:12" x14ac:dyDescent="0.2">
      <c r="A28" s="18">
        <v>19</v>
      </c>
      <c r="B28" s="11">
        <v>0</v>
      </c>
      <c r="C28" s="10">
        <v>605</v>
      </c>
      <c r="D28" s="10">
        <v>615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99514.211558253344</v>
      </c>
      <c r="I28" s="15">
        <f t="shared" si="4"/>
        <v>0</v>
      </c>
      <c r="J28" s="15">
        <f t="shared" si="2"/>
        <v>99514.211558253344</v>
      </c>
      <c r="K28" s="15">
        <f t="shared" si="3"/>
        <v>6256746.547022949</v>
      </c>
      <c r="L28" s="22">
        <f t="shared" si="5"/>
        <v>62.872894725798965</v>
      </c>
    </row>
    <row r="29" spans="1:12" x14ac:dyDescent="0.2">
      <c r="A29" s="18">
        <v>20</v>
      </c>
      <c r="B29" s="11">
        <v>0</v>
      </c>
      <c r="C29" s="10">
        <v>638</v>
      </c>
      <c r="D29" s="10">
        <v>609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99514.211558253344</v>
      </c>
      <c r="I29" s="15">
        <f t="shared" si="4"/>
        <v>0</v>
      </c>
      <c r="J29" s="15">
        <f t="shared" si="2"/>
        <v>99514.211558253344</v>
      </c>
      <c r="K29" s="15">
        <f t="shared" si="3"/>
        <v>6157232.3354646955</v>
      </c>
      <c r="L29" s="22">
        <f t="shared" si="5"/>
        <v>61.872894725798965</v>
      </c>
    </row>
    <row r="30" spans="1:12" x14ac:dyDescent="0.2">
      <c r="A30" s="18">
        <v>21</v>
      </c>
      <c r="B30" s="11">
        <v>1</v>
      </c>
      <c r="C30" s="10">
        <v>600</v>
      </c>
      <c r="D30" s="10">
        <v>640</v>
      </c>
      <c r="E30" s="19">
        <v>0.5</v>
      </c>
      <c r="F30" s="20">
        <f t="shared" si="0"/>
        <v>1.6129032258064516E-3</v>
      </c>
      <c r="G30" s="20">
        <f t="shared" si="1"/>
        <v>1.6116035455278003E-3</v>
      </c>
      <c r="H30" s="15">
        <f t="shared" si="6"/>
        <v>99514.211558253344</v>
      </c>
      <c r="I30" s="15">
        <f t="shared" si="4"/>
        <v>160.37745617768471</v>
      </c>
      <c r="J30" s="15">
        <f t="shared" si="2"/>
        <v>99434.022830164511</v>
      </c>
      <c r="K30" s="15">
        <f t="shared" si="3"/>
        <v>6057718.123906442</v>
      </c>
      <c r="L30" s="22">
        <f t="shared" si="5"/>
        <v>60.872894725798957</v>
      </c>
    </row>
    <row r="31" spans="1:12" x14ac:dyDescent="0.2">
      <c r="A31" s="18">
        <v>22</v>
      </c>
      <c r="B31" s="11">
        <v>0</v>
      </c>
      <c r="C31" s="10">
        <v>597</v>
      </c>
      <c r="D31" s="10">
        <v>585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99353.834102075663</v>
      </c>
      <c r="I31" s="15">
        <f t="shared" si="4"/>
        <v>0</v>
      </c>
      <c r="J31" s="15">
        <f t="shared" si="2"/>
        <v>99353.834102075663</v>
      </c>
      <c r="K31" s="15">
        <f t="shared" si="3"/>
        <v>5958284.1010762779</v>
      </c>
      <c r="L31" s="22">
        <f t="shared" si="5"/>
        <v>59.97034895457346</v>
      </c>
    </row>
    <row r="32" spans="1:12" x14ac:dyDescent="0.2">
      <c r="A32" s="18">
        <v>23</v>
      </c>
      <c r="B32" s="11">
        <v>0</v>
      </c>
      <c r="C32" s="10">
        <v>653</v>
      </c>
      <c r="D32" s="10">
        <v>610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99353.834102075663</v>
      </c>
      <c r="I32" s="15">
        <f t="shared" si="4"/>
        <v>0</v>
      </c>
      <c r="J32" s="15">
        <f t="shared" si="2"/>
        <v>99353.834102075663</v>
      </c>
      <c r="K32" s="15">
        <f t="shared" si="3"/>
        <v>5858930.2669742024</v>
      </c>
      <c r="L32" s="22">
        <f t="shared" si="5"/>
        <v>58.97034895457346</v>
      </c>
    </row>
    <row r="33" spans="1:12" x14ac:dyDescent="0.2">
      <c r="A33" s="18">
        <v>24</v>
      </c>
      <c r="B33" s="10">
        <v>0</v>
      </c>
      <c r="C33" s="10">
        <v>706</v>
      </c>
      <c r="D33" s="10">
        <v>654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99353.834102075663</v>
      </c>
      <c r="I33" s="15">
        <f t="shared" si="4"/>
        <v>0</v>
      </c>
      <c r="J33" s="15">
        <f t="shared" si="2"/>
        <v>99353.834102075663</v>
      </c>
      <c r="K33" s="15">
        <f t="shared" si="3"/>
        <v>5759576.4328721268</v>
      </c>
      <c r="L33" s="22">
        <f t="shared" si="5"/>
        <v>57.97034895457346</v>
      </c>
    </row>
    <row r="34" spans="1:12" x14ac:dyDescent="0.2">
      <c r="A34" s="18">
        <v>25</v>
      </c>
      <c r="B34" s="10">
        <v>1</v>
      </c>
      <c r="C34" s="10">
        <v>744</v>
      </c>
      <c r="D34" s="10">
        <v>725</v>
      </c>
      <c r="E34" s="19">
        <v>0.5</v>
      </c>
      <c r="F34" s="20">
        <f t="shared" si="0"/>
        <v>1.3614703880190605E-3</v>
      </c>
      <c r="G34" s="20">
        <f t="shared" si="1"/>
        <v>1.3605442176870747E-3</v>
      </c>
      <c r="H34" s="15">
        <f t="shared" si="6"/>
        <v>99353.834102075663</v>
      </c>
      <c r="I34" s="15">
        <f t="shared" si="4"/>
        <v>135.17528449261994</v>
      </c>
      <c r="J34" s="15">
        <f t="shared" si="2"/>
        <v>99286.246459829345</v>
      </c>
      <c r="K34" s="15">
        <f t="shared" si="3"/>
        <v>5660222.5987700513</v>
      </c>
      <c r="L34" s="22">
        <f t="shared" si="5"/>
        <v>56.97034895457346</v>
      </c>
    </row>
    <row r="35" spans="1:12" x14ac:dyDescent="0.2">
      <c r="A35" s="18">
        <v>26</v>
      </c>
      <c r="B35" s="10">
        <v>0</v>
      </c>
      <c r="C35" s="10">
        <v>798</v>
      </c>
      <c r="D35" s="10">
        <v>728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99218.65881758304</v>
      </c>
      <c r="I35" s="15">
        <f t="shared" si="4"/>
        <v>0</v>
      </c>
      <c r="J35" s="15">
        <f t="shared" si="2"/>
        <v>99218.65881758304</v>
      </c>
      <c r="K35" s="15">
        <f t="shared" si="3"/>
        <v>5560936.3523102216</v>
      </c>
      <c r="L35" s="22">
        <f t="shared" si="5"/>
        <v>56.047284034893039</v>
      </c>
    </row>
    <row r="36" spans="1:12" x14ac:dyDescent="0.2">
      <c r="A36" s="18">
        <v>27</v>
      </c>
      <c r="B36" s="10">
        <v>0</v>
      </c>
      <c r="C36" s="10">
        <v>802</v>
      </c>
      <c r="D36" s="10">
        <v>800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99218.65881758304</v>
      </c>
      <c r="I36" s="15">
        <f t="shared" si="4"/>
        <v>0</v>
      </c>
      <c r="J36" s="15">
        <f t="shared" si="2"/>
        <v>99218.65881758304</v>
      </c>
      <c r="K36" s="15">
        <f t="shared" si="3"/>
        <v>5461717.6934926389</v>
      </c>
      <c r="L36" s="22">
        <f t="shared" si="5"/>
        <v>55.047284034893046</v>
      </c>
    </row>
    <row r="37" spans="1:12" x14ac:dyDescent="0.2">
      <c r="A37" s="18">
        <v>28</v>
      </c>
      <c r="B37" s="10">
        <v>0</v>
      </c>
      <c r="C37" s="10">
        <v>865</v>
      </c>
      <c r="D37" s="10">
        <v>818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99218.65881758304</v>
      </c>
      <c r="I37" s="15">
        <f t="shared" si="4"/>
        <v>0</v>
      </c>
      <c r="J37" s="15">
        <f t="shared" si="2"/>
        <v>99218.65881758304</v>
      </c>
      <c r="K37" s="15">
        <f t="shared" si="3"/>
        <v>5362499.0346750561</v>
      </c>
      <c r="L37" s="22">
        <f t="shared" si="5"/>
        <v>54.047284034893046</v>
      </c>
    </row>
    <row r="38" spans="1:12" x14ac:dyDescent="0.2">
      <c r="A38" s="18">
        <v>29</v>
      </c>
      <c r="B38" s="11">
        <v>0</v>
      </c>
      <c r="C38" s="10">
        <v>929</v>
      </c>
      <c r="D38" s="10">
        <v>880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99218.65881758304</v>
      </c>
      <c r="I38" s="15">
        <f t="shared" si="4"/>
        <v>0</v>
      </c>
      <c r="J38" s="15">
        <f t="shared" si="2"/>
        <v>99218.65881758304</v>
      </c>
      <c r="K38" s="15">
        <f t="shared" si="3"/>
        <v>5263280.3758574734</v>
      </c>
      <c r="L38" s="22">
        <f t="shared" si="5"/>
        <v>53.047284034893053</v>
      </c>
    </row>
    <row r="39" spans="1:12" x14ac:dyDescent="0.2">
      <c r="A39" s="18">
        <v>30</v>
      </c>
      <c r="B39" s="11">
        <v>1</v>
      </c>
      <c r="C39" s="10">
        <v>888</v>
      </c>
      <c r="D39" s="10">
        <v>904</v>
      </c>
      <c r="E39" s="19">
        <v>0.5</v>
      </c>
      <c r="F39" s="20">
        <f t="shared" si="0"/>
        <v>1.1160714285714285E-3</v>
      </c>
      <c r="G39" s="20">
        <f t="shared" si="1"/>
        <v>1.1154489682097043E-3</v>
      </c>
      <c r="H39" s="15">
        <f t="shared" si="6"/>
        <v>99218.65881758304</v>
      </c>
      <c r="I39" s="15">
        <f t="shared" si="4"/>
        <v>110.67335060522367</v>
      </c>
      <c r="J39" s="15">
        <f t="shared" si="2"/>
        <v>99163.32214228042</v>
      </c>
      <c r="K39" s="15">
        <f t="shared" si="3"/>
        <v>5164061.7170398906</v>
      </c>
      <c r="L39" s="22">
        <f t="shared" si="5"/>
        <v>52.047284034893053</v>
      </c>
    </row>
    <row r="40" spans="1:12" x14ac:dyDescent="0.2">
      <c r="A40" s="18">
        <v>31</v>
      </c>
      <c r="B40" s="10">
        <v>1</v>
      </c>
      <c r="C40" s="10">
        <v>956</v>
      </c>
      <c r="D40" s="10">
        <v>877</v>
      </c>
      <c r="E40" s="19">
        <v>0.5</v>
      </c>
      <c r="F40" s="20">
        <f t="shared" si="0"/>
        <v>1.0911074740861974E-3</v>
      </c>
      <c r="G40" s="20">
        <f t="shared" si="1"/>
        <v>1.0905125408942201E-3</v>
      </c>
      <c r="H40" s="15">
        <f t="shared" si="6"/>
        <v>99107.985466977814</v>
      </c>
      <c r="I40" s="15">
        <f t="shared" si="4"/>
        <v>108.07850105450142</v>
      </c>
      <c r="J40" s="15">
        <f t="shared" si="2"/>
        <v>99053.946216450553</v>
      </c>
      <c r="K40" s="15">
        <f t="shared" si="3"/>
        <v>5064898.3948976099</v>
      </c>
      <c r="L40" s="22">
        <f t="shared" si="5"/>
        <v>51.10484660779634</v>
      </c>
    </row>
    <row r="41" spans="1:12" x14ac:dyDescent="0.2">
      <c r="A41" s="18">
        <v>32</v>
      </c>
      <c r="B41" s="11">
        <v>0</v>
      </c>
      <c r="C41" s="10">
        <v>1046</v>
      </c>
      <c r="D41" s="10">
        <v>977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98999.906965923306</v>
      </c>
      <c r="I41" s="15">
        <f t="shared" si="4"/>
        <v>0</v>
      </c>
      <c r="J41" s="15">
        <f t="shared" si="2"/>
        <v>98999.906965923306</v>
      </c>
      <c r="K41" s="15">
        <f t="shared" si="3"/>
        <v>4965844.4486811589</v>
      </c>
      <c r="L41" s="22">
        <f t="shared" si="5"/>
        <v>50.160092073525369</v>
      </c>
    </row>
    <row r="42" spans="1:12" x14ac:dyDescent="0.2">
      <c r="A42" s="18">
        <v>33</v>
      </c>
      <c r="B42" s="10">
        <v>0</v>
      </c>
      <c r="C42" s="10">
        <v>1058</v>
      </c>
      <c r="D42" s="10">
        <v>1054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98999.906965923306</v>
      </c>
      <c r="I42" s="15">
        <f t="shared" si="4"/>
        <v>0</v>
      </c>
      <c r="J42" s="15">
        <f t="shared" si="2"/>
        <v>98999.906965923306</v>
      </c>
      <c r="K42" s="15">
        <f t="shared" si="3"/>
        <v>4866844.5417152354</v>
      </c>
      <c r="L42" s="22">
        <f t="shared" si="5"/>
        <v>49.160092073525369</v>
      </c>
    </row>
    <row r="43" spans="1:12" x14ac:dyDescent="0.2">
      <c r="A43" s="18">
        <v>34</v>
      </c>
      <c r="B43" s="10">
        <v>1</v>
      </c>
      <c r="C43" s="10">
        <v>1066</v>
      </c>
      <c r="D43" s="10">
        <v>1040</v>
      </c>
      <c r="E43" s="19">
        <v>0.5</v>
      </c>
      <c r="F43" s="20">
        <f t="shared" si="7"/>
        <v>9.4966761633428305E-4</v>
      </c>
      <c r="G43" s="20">
        <f t="shared" si="1"/>
        <v>9.4921689606075003E-4</v>
      </c>
      <c r="H43" s="15">
        <f t="shared" si="6"/>
        <v>98999.906965923306</v>
      </c>
      <c r="I43" s="15">
        <f t="shared" si="4"/>
        <v>93.97238440049675</v>
      </c>
      <c r="J43" s="15">
        <f t="shared" si="2"/>
        <v>98952.920773723061</v>
      </c>
      <c r="K43" s="15">
        <f t="shared" si="3"/>
        <v>4767844.634749312</v>
      </c>
      <c r="L43" s="22">
        <f t="shared" si="5"/>
        <v>48.160092073525369</v>
      </c>
    </row>
    <row r="44" spans="1:12" x14ac:dyDescent="0.2">
      <c r="A44" s="18">
        <v>35</v>
      </c>
      <c r="B44" s="10">
        <v>0</v>
      </c>
      <c r="C44" s="10">
        <v>1051</v>
      </c>
      <c r="D44" s="10">
        <v>1088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98905.934581522815</v>
      </c>
      <c r="I44" s="15">
        <f t="shared" si="4"/>
        <v>0</v>
      </c>
      <c r="J44" s="15">
        <f t="shared" si="2"/>
        <v>98905.934581522815</v>
      </c>
      <c r="K44" s="15">
        <f t="shared" si="3"/>
        <v>4668891.7139755888</v>
      </c>
      <c r="L44" s="22">
        <f t="shared" si="5"/>
        <v>47.205374821338694</v>
      </c>
    </row>
    <row r="45" spans="1:12" x14ac:dyDescent="0.2">
      <c r="A45" s="18">
        <v>36</v>
      </c>
      <c r="B45" s="10">
        <v>1</v>
      </c>
      <c r="C45" s="10">
        <v>1080</v>
      </c>
      <c r="D45" s="10">
        <v>1059</v>
      </c>
      <c r="E45" s="19">
        <v>0.5</v>
      </c>
      <c r="F45" s="20">
        <f t="shared" si="7"/>
        <v>9.3501636278634881E-4</v>
      </c>
      <c r="G45" s="20">
        <f t="shared" si="1"/>
        <v>9.3457943925233649E-4</v>
      </c>
      <c r="H45" s="15">
        <f t="shared" si="6"/>
        <v>98905.934581522815</v>
      </c>
      <c r="I45" s="15">
        <f t="shared" si="4"/>
        <v>92.435452879927865</v>
      </c>
      <c r="J45" s="15">
        <f t="shared" si="2"/>
        <v>98859.71685508285</v>
      </c>
      <c r="K45" s="15">
        <f t="shared" si="3"/>
        <v>4569985.779394066</v>
      </c>
      <c r="L45" s="22">
        <f t="shared" si="5"/>
        <v>46.205374821338694</v>
      </c>
    </row>
    <row r="46" spans="1:12" x14ac:dyDescent="0.2">
      <c r="A46" s="18">
        <v>37</v>
      </c>
      <c r="B46" s="10">
        <v>0</v>
      </c>
      <c r="C46" s="10">
        <v>1096</v>
      </c>
      <c r="D46" s="10">
        <v>1077</v>
      </c>
      <c r="E46" s="19">
        <v>0.5</v>
      </c>
      <c r="F46" s="20">
        <f t="shared" si="7"/>
        <v>0</v>
      </c>
      <c r="G46" s="20">
        <f t="shared" si="1"/>
        <v>0</v>
      </c>
      <c r="H46" s="15">
        <f t="shared" si="6"/>
        <v>98813.499128642885</v>
      </c>
      <c r="I46" s="15">
        <f t="shared" si="4"/>
        <v>0</v>
      </c>
      <c r="J46" s="15">
        <f t="shared" si="2"/>
        <v>98813.499128642885</v>
      </c>
      <c r="K46" s="15">
        <f t="shared" si="3"/>
        <v>4471126.0625389833</v>
      </c>
      <c r="L46" s="22">
        <f t="shared" si="5"/>
        <v>45.248130083098602</v>
      </c>
    </row>
    <row r="47" spans="1:12" x14ac:dyDescent="0.2">
      <c r="A47" s="18">
        <v>38</v>
      </c>
      <c r="B47" s="10">
        <v>2</v>
      </c>
      <c r="C47" s="10">
        <v>1005</v>
      </c>
      <c r="D47" s="10">
        <v>1098</v>
      </c>
      <c r="E47" s="19">
        <v>0.5</v>
      </c>
      <c r="F47" s="20">
        <f t="shared" si="7"/>
        <v>1.9020446980504042E-3</v>
      </c>
      <c r="G47" s="20">
        <f t="shared" si="1"/>
        <v>1.9002375296912114E-3</v>
      </c>
      <c r="H47" s="15">
        <f t="shared" si="6"/>
        <v>98813.499128642885</v>
      </c>
      <c r="I47" s="15">
        <f t="shared" si="4"/>
        <v>187.76911948435702</v>
      </c>
      <c r="J47" s="15">
        <f t="shared" si="2"/>
        <v>98719.61456890071</v>
      </c>
      <c r="K47" s="15">
        <f t="shared" si="3"/>
        <v>4372312.5634103408</v>
      </c>
      <c r="L47" s="22">
        <f t="shared" si="5"/>
        <v>44.248130083098602</v>
      </c>
    </row>
    <row r="48" spans="1:12" x14ac:dyDescent="0.2">
      <c r="A48" s="18">
        <v>39</v>
      </c>
      <c r="B48" s="10">
        <v>0</v>
      </c>
      <c r="C48" s="10">
        <v>987</v>
      </c>
      <c r="D48" s="10">
        <v>1011</v>
      </c>
      <c r="E48" s="19">
        <v>0.5</v>
      </c>
      <c r="F48" s="20">
        <f t="shared" si="7"/>
        <v>0</v>
      </c>
      <c r="G48" s="20">
        <f t="shared" si="1"/>
        <v>0</v>
      </c>
      <c r="H48" s="15">
        <f t="shared" si="6"/>
        <v>98625.730009158535</v>
      </c>
      <c r="I48" s="15">
        <f t="shared" si="4"/>
        <v>0</v>
      </c>
      <c r="J48" s="15">
        <f t="shared" si="2"/>
        <v>98625.730009158535</v>
      </c>
      <c r="K48" s="15">
        <f t="shared" si="3"/>
        <v>4273592.9488414405</v>
      </c>
      <c r="L48" s="22">
        <f t="shared" si="5"/>
        <v>43.331420192728494</v>
      </c>
    </row>
    <row r="49" spans="1:12" x14ac:dyDescent="0.2">
      <c r="A49" s="18">
        <v>40</v>
      </c>
      <c r="B49" s="10">
        <v>1</v>
      </c>
      <c r="C49" s="10">
        <v>951</v>
      </c>
      <c r="D49" s="10">
        <v>990</v>
      </c>
      <c r="E49" s="19">
        <v>0.5</v>
      </c>
      <c r="F49" s="20">
        <f t="shared" si="7"/>
        <v>1.0303967027305513E-3</v>
      </c>
      <c r="G49" s="20">
        <f t="shared" si="1"/>
        <v>1.0298661174047373E-3</v>
      </c>
      <c r="H49" s="15">
        <f t="shared" si="6"/>
        <v>98625.730009158535</v>
      </c>
      <c r="I49" s="15">
        <f t="shared" si="4"/>
        <v>101.57129764073999</v>
      </c>
      <c r="J49" s="15">
        <f t="shared" si="2"/>
        <v>98574.944360338166</v>
      </c>
      <c r="K49" s="15">
        <f t="shared" si="3"/>
        <v>4174967.2188322819</v>
      </c>
      <c r="L49" s="22">
        <f t="shared" si="5"/>
        <v>42.331420192728494</v>
      </c>
    </row>
    <row r="50" spans="1:12" x14ac:dyDescent="0.2">
      <c r="A50" s="18">
        <v>41</v>
      </c>
      <c r="B50" s="10">
        <v>2</v>
      </c>
      <c r="C50" s="10">
        <v>919</v>
      </c>
      <c r="D50" s="10">
        <v>937</v>
      </c>
      <c r="E50" s="19">
        <v>0.5</v>
      </c>
      <c r="F50" s="20">
        <f t="shared" si="7"/>
        <v>2.1551724137931034E-3</v>
      </c>
      <c r="G50" s="20">
        <f t="shared" si="1"/>
        <v>2.1528525296017221E-3</v>
      </c>
      <c r="H50" s="15">
        <f t="shared" si="6"/>
        <v>98524.158711517797</v>
      </c>
      <c r="I50" s="15">
        <f t="shared" si="4"/>
        <v>212.10798430897265</v>
      </c>
      <c r="J50" s="15">
        <f t="shared" si="2"/>
        <v>98418.104719363313</v>
      </c>
      <c r="K50" s="15">
        <f t="shared" si="3"/>
        <v>4076392.2744719437</v>
      </c>
      <c r="L50" s="22">
        <f t="shared" si="5"/>
        <v>41.374545368184911</v>
      </c>
    </row>
    <row r="51" spans="1:12" x14ac:dyDescent="0.2">
      <c r="A51" s="18">
        <v>42</v>
      </c>
      <c r="B51" s="10">
        <v>1</v>
      </c>
      <c r="C51" s="10">
        <v>877</v>
      </c>
      <c r="D51" s="10">
        <v>925</v>
      </c>
      <c r="E51" s="19">
        <v>0.5</v>
      </c>
      <c r="F51" s="20">
        <f t="shared" si="7"/>
        <v>1.1098779134295228E-3</v>
      </c>
      <c r="G51" s="20">
        <f t="shared" si="1"/>
        <v>1.1092623405435386E-3</v>
      </c>
      <c r="H51" s="15">
        <f t="shared" si="6"/>
        <v>98312.050727208829</v>
      </c>
      <c r="I51" s="15">
        <f t="shared" si="4"/>
        <v>109.05385549329877</v>
      </c>
      <c r="J51" s="15">
        <f t="shared" si="2"/>
        <v>98257.523799462171</v>
      </c>
      <c r="K51" s="15">
        <f t="shared" si="3"/>
        <v>3977974.1697525806</v>
      </c>
      <c r="L51" s="22">
        <f t="shared" si="5"/>
        <v>40.462732089583369</v>
      </c>
    </row>
    <row r="52" spans="1:12" x14ac:dyDescent="0.2">
      <c r="A52" s="18">
        <v>43</v>
      </c>
      <c r="B52" s="10">
        <v>2</v>
      </c>
      <c r="C52" s="10">
        <v>885</v>
      </c>
      <c r="D52" s="10">
        <v>886</v>
      </c>
      <c r="E52" s="19">
        <v>0.5</v>
      </c>
      <c r="F52" s="20">
        <f t="shared" si="7"/>
        <v>2.258610954263128E-3</v>
      </c>
      <c r="G52" s="20">
        <f t="shared" si="1"/>
        <v>2.2560631697687533E-3</v>
      </c>
      <c r="H52" s="15">
        <f t="shared" si="6"/>
        <v>98202.996871715528</v>
      </c>
      <c r="I52" s="15">
        <f t="shared" si="4"/>
        <v>221.5521644031935</v>
      </c>
      <c r="J52" s="15">
        <f t="shared" si="2"/>
        <v>98092.220789513929</v>
      </c>
      <c r="K52" s="15">
        <f t="shared" si="3"/>
        <v>3879716.6459531183</v>
      </c>
      <c r="L52" s="22">
        <f t="shared" si="5"/>
        <v>39.507110470582347</v>
      </c>
    </row>
    <row r="53" spans="1:12" x14ac:dyDescent="0.2">
      <c r="A53" s="18">
        <v>44</v>
      </c>
      <c r="B53" s="10">
        <v>0</v>
      </c>
      <c r="C53" s="10">
        <v>844</v>
      </c>
      <c r="D53" s="10">
        <v>899</v>
      </c>
      <c r="E53" s="19">
        <v>0.5</v>
      </c>
      <c r="F53" s="20">
        <f t="shared" si="7"/>
        <v>0</v>
      </c>
      <c r="G53" s="20">
        <f t="shared" si="1"/>
        <v>0</v>
      </c>
      <c r="H53" s="15">
        <f t="shared" si="6"/>
        <v>97981.44470731233</v>
      </c>
      <c r="I53" s="15">
        <f t="shared" si="4"/>
        <v>0</v>
      </c>
      <c r="J53" s="15">
        <f t="shared" si="2"/>
        <v>97981.44470731233</v>
      </c>
      <c r="K53" s="15">
        <f t="shared" si="3"/>
        <v>3781624.4251636043</v>
      </c>
      <c r="L53" s="22">
        <f t="shared" si="5"/>
        <v>38.595311964014982</v>
      </c>
    </row>
    <row r="54" spans="1:12" x14ac:dyDescent="0.2">
      <c r="A54" s="18">
        <v>45</v>
      </c>
      <c r="B54" s="10">
        <v>2</v>
      </c>
      <c r="C54" s="10">
        <v>877</v>
      </c>
      <c r="D54" s="10">
        <v>853</v>
      </c>
      <c r="E54" s="19">
        <v>0.5</v>
      </c>
      <c r="F54" s="20">
        <f t="shared" si="7"/>
        <v>2.3121387283236996E-3</v>
      </c>
      <c r="G54" s="20">
        <f t="shared" si="1"/>
        <v>2.3094688221709007E-3</v>
      </c>
      <c r="H54" s="15">
        <f t="shared" si="6"/>
        <v>97981.44470731233</v>
      </c>
      <c r="I54" s="15">
        <f t="shared" si="4"/>
        <v>226.28509170279983</v>
      </c>
      <c r="J54" s="15">
        <f t="shared" si="2"/>
        <v>97868.302161460932</v>
      </c>
      <c r="K54" s="15">
        <f t="shared" si="3"/>
        <v>3683642.9804562922</v>
      </c>
      <c r="L54" s="22">
        <f t="shared" si="5"/>
        <v>37.595311964014989</v>
      </c>
    </row>
    <row r="55" spans="1:12" x14ac:dyDescent="0.2">
      <c r="A55" s="18">
        <v>46</v>
      </c>
      <c r="B55" s="10">
        <v>2</v>
      </c>
      <c r="C55" s="10">
        <v>863</v>
      </c>
      <c r="D55" s="10">
        <v>873</v>
      </c>
      <c r="E55" s="19">
        <v>0.5</v>
      </c>
      <c r="F55" s="20">
        <f t="shared" si="7"/>
        <v>2.304147465437788E-3</v>
      </c>
      <c r="G55" s="20">
        <f t="shared" si="1"/>
        <v>2.3014959723820483E-3</v>
      </c>
      <c r="H55" s="15">
        <f t="shared" si="6"/>
        <v>97755.159615609533</v>
      </c>
      <c r="I55" s="15">
        <f t="shared" si="4"/>
        <v>224.9831061348896</v>
      </c>
      <c r="J55" s="15">
        <f t="shared" si="2"/>
        <v>97642.668062542085</v>
      </c>
      <c r="K55" s="15">
        <f t="shared" si="3"/>
        <v>3585774.6782948314</v>
      </c>
      <c r="L55" s="22">
        <f t="shared" si="5"/>
        <v>36.681180741709468</v>
      </c>
    </row>
    <row r="56" spans="1:12" x14ac:dyDescent="0.2">
      <c r="A56" s="18">
        <v>47</v>
      </c>
      <c r="B56" s="10">
        <v>0</v>
      </c>
      <c r="C56" s="10">
        <v>821</v>
      </c>
      <c r="D56" s="10">
        <v>860</v>
      </c>
      <c r="E56" s="19">
        <v>0.5</v>
      </c>
      <c r="F56" s="20">
        <f t="shared" si="7"/>
        <v>0</v>
      </c>
      <c r="G56" s="20">
        <f t="shared" si="1"/>
        <v>0</v>
      </c>
      <c r="H56" s="15">
        <f t="shared" si="6"/>
        <v>97530.176509474637</v>
      </c>
      <c r="I56" s="15">
        <f t="shared" si="4"/>
        <v>0</v>
      </c>
      <c r="J56" s="15">
        <f t="shared" si="2"/>
        <v>97530.176509474637</v>
      </c>
      <c r="K56" s="15">
        <f t="shared" si="3"/>
        <v>3488132.0102322893</v>
      </c>
      <c r="L56" s="22">
        <f t="shared" si="5"/>
        <v>35.764643673062892</v>
      </c>
    </row>
    <row r="57" spans="1:12" x14ac:dyDescent="0.2">
      <c r="A57" s="18">
        <v>48</v>
      </c>
      <c r="B57" s="10">
        <v>1</v>
      </c>
      <c r="C57" s="10">
        <v>814</v>
      </c>
      <c r="D57" s="10">
        <v>829</v>
      </c>
      <c r="E57" s="19">
        <v>0.5</v>
      </c>
      <c r="F57" s="20">
        <f t="shared" si="7"/>
        <v>1.2172854534388314E-3</v>
      </c>
      <c r="G57" s="20">
        <f t="shared" si="1"/>
        <v>1.2165450121654502E-3</v>
      </c>
      <c r="H57" s="15">
        <f t="shared" si="6"/>
        <v>97530.176509474637</v>
      </c>
      <c r="I57" s="15">
        <f t="shared" si="4"/>
        <v>118.64984976821732</v>
      </c>
      <c r="J57" s="15">
        <f t="shared" si="2"/>
        <v>97470.85158459052</v>
      </c>
      <c r="K57" s="15">
        <f t="shared" si="3"/>
        <v>3390601.8337228145</v>
      </c>
      <c r="L57" s="22">
        <f t="shared" si="5"/>
        <v>34.764643673062892</v>
      </c>
    </row>
    <row r="58" spans="1:12" x14ac:dyDescent="0.2">
      <c r="A58" s="18">
        <v>49</v>
      </c>
      <c r="B58" s="10">
        <v>1</v>
      </c>
      <c r="C58" s="10">
        <v>718</v>
      </c>
      <c r="D58" s="10">
        <v>806</v>
      </c>
      <c r="E58" s="19">
        <v>0.5</v>
      </c>
      <c r="F58" s="20">
        <f t="shared" si="7"/>
        <v>1.3123359580052493E-3</v>
      </c>
      <c r="G58" s="20">
        <f t="shared" si="1"/>
        <v>1.3114754098360654E-3</v>
      </c>
      <c r="H58" s="15">
        <f t="shared" si="6"/>
        <v>97411.526659706418</v>
      </c>
      <c r="I58" s="15">
        <f t="shared" si="4"/>
        <v>127.75282184879528</v>
      </c>
      <c r="J58" s="15">
        <f t="shared" si="2"/>
        <v>97347.650248782011</v>
      </c>
      <c r="K58" s="15">
        <f t="shared" si="3"/>
        <v>3293130.9821382239</v>
      </c>
      <c r="L58" s="22">
        <f t="shared" si="5"/>
        <v>33.806378927232274</v>
      </c>
    </row>
    <row r="59" spans="1:12" x14ac:dyDescent="0.2">
      <c r="A59" s="18">
        <v>50</v>
      </c>
      <c r="B59" s="10">
        <v>1</v>
      </c>
      <c r="C59" s="10">
        <v>687</v>
      </c>
      <c r="D59" s="10">
        <v>715</v>
      </c>
      <c r="E59" s="19">
        <v>0.5</v>
      </c>
      <c r="F59" s="20">
        <f t="shared" si="7"/>
        <v>1.4265335235378032E-3</v>
      </c>
      <c r="G59" s="20">
        <f t="shared" si="1"/>
        <v>1.4255167498218105E-3</v>
      </c>
      <c r="H59" s="15">
        <f t="shared" si="6"/>
        <v>97283.773837857618</v>
      </c>
      <c r="I59" s="15">
        <f t="shared" si="4"/>
        <v>138.67964909174287</v>
      </c>
      <c r="J59" s="15">
        <f t="shared" si="2"/>
        <v>97214.434013311737</v>
      </c>
      <c r="K59" s="15">
        <f t="shared" si="3"/>
        <v>3195783.3318894422</v>
      </c>
      <c r="L59" s="22">
        <f t="shared" si="5"/>
        <v>32.850116785311378</v>
      </c>
    </row>
    <row r="60" spans="1:12" x14ac:dyDescent="0.2">
      <c r="A60" s="18">
        <v>51</v>
      </c>
      <c r="B60" s="10">
        <v>1</v>
      </c>
      <c r="C60" s="10">
        <v>660</v>
      </c>
      <c r="D60" s="10">
        <v>682</v>
      </c>
      <c r="E60" s="19">
        <v>0.5</v>
      </c>
      <c r="F60" s="20">
        <f t="shared" si="7"/>
        <v>1.4903129657228018E-3</v>
      </c>
      <c r="G60" s="20">
        <f t="shared" si="1"/>
        <v>1.4892032762472078E-3</v>
      </c>
      <c r="H60" s="15">
        <f t="shared" si="6"/>
        <v>97145.09418876587</v>
      </c>
      <c r="I60" s="15">
        <f t="shared" si="4"/>
        <v>144.66879253725372</v>
      </c>
      <c r="J60" s="15">
        <f t="shared" si="2"/>
        <v>97072.759792497251</v>
      </c>
      <c r="K60" s="15">
        <f t="shared" si="3"/>
        <v>3098568.8978761304</v>
      </c>
      <c r="L60" s="22">
        <f t="shared" si="5"/>
        <v>31.896298251100543</v>
      </c>
    </row>
    <row r="61" spans="1:12" x14ac:dyDescent="0.2">
      <c r="A61" s="18">
        <v>52</v>
      </c>
      <c r="B61" s="10">
        <v>4</v>
      </c>
      <c r="C61" s="10">
        <v>659</v>
      </c>
      <c r="D61" s="10">
        <v>649</v>
      </c>
      <c r="E61" s="19">
        <v>0.5</v>
      </c>
      <c r="F61" s="20">
        <f t="shared" si="7"/>
        <v>6.1162079510703364E-3</v>
      </c>
      <c r="G61" s="20">
        <f t="shared" si="1"/>
        <v>6.0975609756097563E-3</v>
      </c>
      <c r="H61" s="15">
        <f t="shared" si="6"/>
        <v>97000.425396228617</v>
      </c>
      <c r="I61" s="15">
        <f t="shared" si="4"/>
        <v>591.46600851358914</v>
      </c>
      <c r="J61" s="15">
        <f t="shared" si="2"/>
        <v>96704.692391971825</v>
      </c>
      <c r="K61" s="15">
        <f t="shared" si="3"/>
        <v>3001496.138083633</v>
      </c>
      <c r="L61" s="22">
        <f t="shared" si="5"/>
        <v>30.943123453563032</v>
      </c>
    </row>
    <row r="62" spans="1:12" x14ac:dyDescent="0.2">
      <c r="A62" s="18">
        <v>53</v>
      </c>
      <c r="B62" s="10">
        <v>0</v>
      </c>
      <c r="C62" s="10">
        <v>614</v>
      </c>
      <c r="D62" s="10">
        <v>659</v>
      </c>
      <c r="E62" s="19">
        <v>0.5</v>
      </c>
      <c r="F62" s="20">
        <f t="shared" si="7"/>
        <v>0</v>
      </c>
      <c r="G62" s="20">
        <f t="shared" si="1"/>
        <v>0</v>
      </c>
      <c r="H62" s="15">
        <f t="shared" si="6"/>
        <v>96408.959387715033</v>
      </c>
      <c r="I62" s="15">
        <f t="shared" si="4"/>
        <v>0</v>
      </c>
      <c r="J62" s="15">
        <f t="shared" si="2"/>
        <v>96408.959387715033</v>
      </c>
      <c r="K62" s="15">
        <f t="shared" si="3"/>
        <v>2904791.4456916614</v>
      </c>
      <c r="L62" s="22">
        <f t="shared" si="5"/>
        <v>30.129891082112501</v>
      </c>
    </row>
    <row r="63" spans="1:12" x14ac:dyDescent="0.2">
      <c r="A63" s="18">
        <v>54</v>
      </c>
      <c r="B63" s="10">
        <v>3</v>
      </c>
      <c r="C63" s="10">
        <v>578</v>
      </c>
      <c r="D63" s="10">
        <v>614</v>
      </c>
      <c r="E63" s="19">
        <v>0.5</v>
      </c>
      <c r="F63" s="20">
        <f t="shared" si="7"/>
        <v>5.0335570469798654E-3</v>
      </c>
      <c r="G63" s="20">
        <f t="shared" si="1"/>
        <v>5.0209205020920501E-3</v>
      </c>
      <c r="H63" s="15">
        <f t="shared" si="6"/>
        <v>96408.959387715033</v>
      </c>
      <c r="I63" s="15">
        <f t="shared" si="4"/>
        <v>484.06172077513821</v>
      </c>
      <c r="J63" s="15">
        <f t="shared" si="2"/>
        <v>96166.928527327473</v>
      </c>
      <c r="K63" s="15">
        <f t="shared" si="3"/>
        <v>2808382.4863039465</v>
      </c>
      <c r="L63" s="22">
        <f t="shared" si="5"/>
        <v>29.129891082112501</v>
      </c>
    </row>
    <row r="64" spans="1:12" x14ac:dyDescent="0.2">
      <c r="A64" s="18">
        <v>55</v>
      </c>
      <c r="B64" s="10">
        <v>2</v>
      </c>
      <c r="C64" s="10">
        <v>547</v>
      </c>
      <c r="D64" s="10">
        <v>586</v>
      </c>
      <c r="E64" s="19">
        <v>0.5</v>
      </c>
      <c r="F64" s="20">
        <f t="shared" si="7"/>
        <v>3.5304501323918801E-3</v>
      </c>
      <c r="G64" s="20">
        <f t="shared" si="1"/>
        <v>3.524229074889868E-3</v>
      </c>
      <c r="H64" s="15">
        <f t="shared" si="6"/>
        <v>95924.897666939898</v>
      </c>
      <c r="I64" s="15">
        <f t="shared" si="4"/>
        <v>338.06131336366485</v>
      </c>
      <c r="J64" s="15">
        <f t="shared" si="2"/>
        <v>95755.867010258065</v>
      </c>
      <c r="K64" s="15">
        <f t="shared" si="3"/>
        <v>2712215.5577766192</v>
      </c>
      <c r="L64" s="22">
        <f t="shared" si="5"/>
        <v>28.274364880676568</v>
      </c>
    </row>
    <row r="65" spans="1:12" x14ac:dyDescent="0.2">
      <c r="A65" s="18">
        <v>56</v>
      </c>
      <c r="B65" s="10">
        <v>3</v>
      </c>
      <c r="C65" s="10">
        <v>498</v>
      </c>
      <c r="D65" s="10">
        <v>541</v>
      </c>
      <c r="E65" s="19">
        <v>0.5</v>
      </c>
      <c r="F65" s="20">
        <f t="shared" si="7"/>
        <v>5.7747834456207889E-3</v>
      </c>
      <c r="G65" s="20">
        <f t="shared" si="1"/>
        <v>5.7581573896353161E-3</v>
      </c>
      <c r="H65" s="15">
        <f t="shared" si="6"/>
        <v>95586.836353576233</v>
      </c>
      <c r="I65" s="15">
        <f t="shared" si="4"/>
        <v>550.40404810120663</v>
      </c>
      <c r="J65" s="15">
        <f t="shared" si="2"/>
        <v>95311.634329525637</v>
      </c>
      <c r="K65" s="15">
        <f t="shared" si="3"/>
        <v>2616459.6907663611</v>
      </c>
      <c r="L65" s="22">
        <f t="shared" si="5"/>
        <v>27.372594287858448</v>
      </c>
    </row>
    <row r="66" spans="1:12" x14ac:dyDescent="0.2">
      <c r="A66" s="18">
        <v>57</v>
      </c>
      <c r="B66" s="10">
        <v>0</v>
      </c>
      <c r="C66" s="10">
        <v>541</v>
      </c>
      <c r="D66" s="10">
        <v>496</v>
      </c>
      <c r="E66" s="19">
        <v>0.5</v>
      </c>
      <c r="F66" s="20">
        <f t="shared" si="7"/>
        <v>0</v>
      </c>
      <c r="G66" s="20">
        <f t="shared" si="1"/>
        <v>0</v>
      </c>
      <c r="H66" s="15">
        <f t="shared" si="6"/>
        <v>95036.432305475028</v>
      </c>
      <c r="I66" s="15">
        <f t="shared" si="4"/>
        <v>0</v>
      </c>
      <c r="J66" s="15">
        <f t="shared" si="2"/>
        <v>95036.432305475028</v>
      </c>
      <c r="K66" s="15">
        <f t="shared" si="3"/>
        <v>2521148.0564368353</v>
      </c>
      <c r="L66" s="22">
        <f t="shared" si="5"/>
        <v>26.528227073309363</v>
      </c>
    </row>
    <row r="67" spans="1:12" x14ac:dyDescent="0.2">
      <c r="A67" s="18">
        <v>58</v>
      </c>
      <c r="B67" s="10">
        <v>1</v>
      </c>
      <c r="C67" s="10">
        <v>588</v>
      </c>
      <c r="D67" s="10">
        <v>530</v>
      </c>
      <c r="E67" s="19">
        <v>0.5</v>
      </c>
      <c r="F67" s="20">
        <f t="shared" si="7"/>
        <v>1.7889087656529517E-3</v>
      </c>
      <c r="G67" s="20">
        <f t="shared" si="1"/>
        <v>1.7873100983020556E-3</v>
      </c>
      <c r="H67" s="15">
        <f t="shared" si="6"/>
        <v>95036.432305475028</v>
      </c>
      <c r="I67" s="15">
        <f t="shared" si="4"/>
        <v>169.85957516617523</v>
      </c>
      <c r="J67" s="15">
        <f t="shared" si="2"/>
        <v>94951.502517891931</v>
      </c>
      <c r="K67" s="15">
        <f t="shared" si="3"/>
        <v>2426111.6241313601</v>
      </c>
      <c r="L67" s="22">
        <f t="shared" si="5"/>
        <v>25.528227073309363</v>
      </c>
    </row>
    <row r="68" spans="1:12" x14ac:dyDescent="0.2">
      <c r="A68" s="18">
        <v>59</v>
      </c>
      <c r="B68" s="10">
        <v>6</v>
      </c>
      <c r="C68" s="10">
        <v>572</v>
      </c>
      <c r="D68" s="10">
        <v>579</v>
      </c>
      <c r="E68" s="19">
        <v>0.5</v>
      </c>
      <c r="F68" s="20">
        <f t="shared" si="7"/>
        <v>1.0425716768027803E-2</v>
      </c>
      <c r="G68" s="20">
        <f t="shared" si="1"/>
        <v>1.0371650821089025E-2</v>
      </c>
      <c r="H68" s="15">
        <f t="shared" si="6"/>
        <v>94866.57273030885</v>
      </c>
      <c r="I68" s="15">
        <f t="shared" si="4"/>
        <v>983.92296695220944</v>
      </c>
      <c r="J68" s="15">
        <f t="shared" si="2"/>
        <v>94374.611246832748</v>
      </c>
      <c r="K68" s="15">
        <f t="shared" si="3"/>
        <v>2331160.121613468</v>
      </c>
      <c r="L68" s="22">
        <f t="shared" si="5"/>
        <v>24.573040371560587</v>
      </c>
    </row>
    <row r="69" spans="1:12" x14ac:dyDescent="0.2">
      <c r="A69" s="18">
        <v>60</v>
      </c>
      <c r="B69" s="10">
        <v>5</v>
      </c>
      <c r="C69" s="10">
        <v>574</v>
      </c>
      <c r="D69" s="10">
        <v>563</v>
      </c>
      <c r="E69" s="19">
        <v>0.5</v>
      </c>
      <c r="F69" s="20">
        <f t="shared" si="7"/>
        <v>8.795074758135445E-3</v>
      </c>
      <c r="G69" s="20">
        <f t="shared" si="1"/>
        <v>8.7565674255691787E-3</v>
      </c>
      <c r="H69" s="15">
        <f t="shared" si="6"/>
        <v>93882.649763356647</v>
      </c>
      <c r="I69" s="15">
        <f t="shared" si="4"/>
        <v>822.08975274392878</v>
      </c>
      <c r="J69" s="15">
        <f t="shared" si="2"/>
        <v>93471.604886984685</v>
      </c>
      <c r="K69" s="15">
        <f t="shared" si="3"/>
        <v>2236785.5103666354</v>
      </c>
      <c r="L69" s="22">
        <f t="shared" si="5"/>
        <v>23.825334244450303</v>
      </c>
    </row>
    <row r="70" spans="1:12" x14ac:dyDescent="0.2">
      <c r="A70" s="18">
        <v>61</v>
      </c>
      <c r="B70" s="10">
        <v>5</v>
      </c>
      <c r="C70" s="10">
        <v>577</v>
      </c>
      <c r="D70" s="10">
        <v>569</v>
      </c>
      <c r="E70" s="19">
        <v>0.5</v>
      </c>
      <c r="F70" s="20">
        <f t="shared" si="7"/>
        <v>8.7260034904013961E-3</v>
      </c>
      <c r="G70" s="20">
        <f t="shared" si="1"/>
        <v>8.6880973066898338E-3</v>
      </c>
      <c r="H70" s="15">
        <f t="shared" si="6"/>
        <v>93060.560010612724</v>
      </c>
      <c r="I70" s="15">
        <f t="shared" si="4"/>
        <v>808.51920078725209</v>
      </c>
      <c r="J70" s="15">
        <f t="shared" si="2"/>
        <v>92656.30041021909</v>
      </c>
      <c r="K70" s="15">
        <f t="shared" si="3"/>
        <v>2143313.9054796509</v>
      </c>
      <c r="L70" s="22">
        <f t="shared" si="5"/>
        <v>23.031388433888914</v>
      </c>
    </row>
    <row r="71" spans="1:12" x14ac:dyDescent="0.2">
      <c r="A71" s="18">
        <v>62</v>
      </c>
      <c r="B71" s="10">
        <v>3</v>
      </c>
      <c r="C71" s="10">
        <v>712</v>
      </c>
      <c r="D71" s="10">
        <v>572</v>
      </c>
      <c r="E71" s="19">
        <v>0.5</v>
      </c>
      <c r="F71" s="20">
        <f t="shared" si="7"/>
        <v>4.6728971962616819E-3</v>
      </c>
      <c r="G71" s="20">
        <f t="shared" si="1"/>
        <v>4.662004662004662E-3</v>
      </c>
      <c r="H71" s="15">
        <f t="shared" si="6"/>
        <v>92252.04080982547</v>
      </c>
      <c r="I71" s="15">
        <f t="shared" si="4"/>
        <v>430.07944433485068</v>
      </c>
      <c r="J71" s="15">
        <f t="shared" si="2"/>
        <v>92037.001087658035</v>
      </c>
      <c r="K71" s="15">
        <f t="shared" si="3"/>
        <v>2050657.6050694317</v>
      </c>
      <c r="L71" s="22">
        <f t="shared" si="5"/>
        <v>22.228858972310373</v>
      </c>
    </row>
    <row r="72" spans="1:12" x14ac:dyDescent="0.2">
      <c r="A72" s="18">
        <v>63</v>
      </c>
      <c r="B72" s="10">
        <v>9</v>
      </c>
      <c r="C72" s="10">
        <v>590</v>
      </c>
      <c r="D72" s="10">
        <v>697</v>
      </c>
      <c r="E72" s="19">
        <v>0.5</v>
      </c>
      <c r="F72" s="20">
        <f t="shared" si="7"/>
        <v>1.3986013986013986E-2</v>
      </c>
      <c r="G72" s="20">
        <f t="shared" si="1"/>
        <v>1.3888888888888888E-2</v>
      </c>
      <c r="H72" s="15">
        <f t="shared" si="6"/>
        <v>91821.961365490613</v>
      </c>
      <c r="I72" s="15">
        <f t="shared" si="4"/>
        <v>1275.3050189651474</v>
      </c>
      <c r="J72" s="15">
        <f t="shared" si="2"/>
        <v>91184.30885600805</v>
      </c>
      <c r="K72" s="15">
        <f t="shared" si="3"/>
        <v>1958620.6039817736</v>
      </c>
      <c r="L72" s="22">
        <f t="shared" si="5"/>
        <v>21.330633487403162</v>
      </c>
    </row>
    <row r="73" spans="1:12" x14ac:dyDescent="0.2">
      <c r="A73" s="18">
        <v>64</v>
      </c>
      <c r="B73" s="10">
        <v>8</v>
      </c>
      <c r="C73" s="10">
        <v>597</v>
      </c>
      <c r="D73" s="10">
        <v>576</v>
      </c>
      <c r="E73" s="19">
        <v>0.5</v>
      </c>
      <c r="F73" s="20">
        <f t="shared" ref="F73:F104" si="8">B73/((C73+D73)/2)</f>
        <v>1.3640238704177323E-2</v>
      </c>
      <c r="G73" s="20">
        <f t="shared" ref="G73:G103" si="9">F73/((1+(1-E73)*F73))</f>
        <v>1.3547840812870448E-2</v>
      </c>
      <c r="H73" s="15">
        <f t="shared" si="6"/>
        <v>90546.656346525473</v>
      </c>
      <c r="I73" s="15">
        <f t="shared" si="4"/>
        <v>1226.7116863204128</v>
      </c>
      <c r="J73" s="15">
        <f t="shared" ref="J73:J103" si="10">H74+I73*E73</f>
        <v>89933.300503365259</v>
      </c>
      <c r="K73" s="15">
        <f t="shared" ref="K73:K97" si="11">K74+J73</f>
        <v>1867436.2951257655</v>
      </c>
      <c r="L73" s="22">
        <f t="shared" si="5"/>
        <v>20.624022691451092</v>
      </c>
    </row>
    <row r="74" spans="1:12" x14ac:dyDescent="0.2">
      <c r="A74" s="18">
        <v>65</v>
      </c>
      <c r="B74" s="10">
        <v>6</v>
      </c>
      <c r="C74" s="10">
        <v>564</v>
      </c>
      <c r="D74" s="10">
        <v>592</v>
      </c>
      <c r="E74" s="19">
        <v>0.5</v>
      </c>
      <c r="F74" s="20">
        <f t="shared" si="8"/>
        <v>1.0380622837370242E-2</v>
      </c>
      <c r="G74" s="20">
        <f t="shared" si="9"/>
        <v>1.0327022375215145E-2</v>
      </c>
      <c r="H74" s="15">
        <f t="shared" si="6"/>
        <v>89319.944660205059</v>
      </c>
      <c r="I74" s="15">
        <f t="shared" ref="I74:I104" si="12">H74*G74</f>
        <v>922.40906705891621</v>
      </c>
      <c r="J74" s="15">
        <f t="shared" si="10"/>
        <v>88858.740126675591</v>
      </c>
      <c r="K74" s="15">
        <f t="shared" si="11"/>
        <v>1777502.9946224003</v>
      </c>
      <c r="L74" s="22">
        <f t="shared" ref="L74:L104" si="13">K74/H74</f>
        <v>19.900404118973167</v>
      </c>
    </row>
    <row r="75" spans="1:12" x14ac:dyDescent="0.2">
      <c r="A75" s="18">
        <v>66</v>
      </c>
      <c r="B75" s="10">
        <v>10</v>
      </c>
      <c r="C75" s="10">
        <v>557</v>
      </c>
      <c r="D75" s="10">
        <v>550</v>
      </c>
      <c r="E75" s="19">
        <v>0.5</v>
      </c>
      <c r="F75" s="20">
        <f t="shared" si="8"/>
        <v>1.8066847335140017E-2</v>
      </c>
      <c r="G75" s="20">
        <f t="shared" si="9"/>
        <v>1.7905102954341987E-2</v>
      </c>
      <c r="H75" s="15">
        <f t="shared" ref="H75:H104" si="14">H74-I74</f>
        <v>88397.535593146138</v>
      </c>
      <c r="I75" s="15">
        <f t="shared" si="12"/>
        <v>1582.7669757053918</v>
      </c>
      <c r="J75" s="15">
        <f t="shared" si="10"/>
        <v>87606.15210529344</v>
      </c>
      <c r="K75" s="15">
        <f t="shared" si="11"/>
        <v>1688644.2544957246</v>
      </c>
      <c r="L75" s="22">
        <f t="shared" si="13"/>
        <v>19.102843118475498</v>
      </c>
    </row>
    <row r="76" spans="1:12" x14ac:dyDescent="0.2">
      <c r="A76" s="18">
        <v>67</v>
      </c>
      <c r="B76" s="10">
        <v>3</v>
      </c>
      <c r="C76" s="10">
        <v>524</v>
      </c>
      <c r="D76" s="10">
        <v>546</v>
      </c>
      <c r="E76" s="19">
        <v>0.5</v>
      </c>
      <c r="F76" s="20">
        <f t="shared" si="8"/>
        <v>5.6074766355140183E-3</v>
      </c>
      <c r="G76" s="20">
        <f t="shared" si="9"/>
        <v>5.5917986952469705E-3</v>
      </c>
      <c r="H76" s="15">
        <f t="shared" si="14"/>
        <v>86814.768617440743</v>
      </c>
      <c r="I76" s="15">
        <f t="shared" si="12"/>
        <v>485.45070988317281</v>
      </c>
      <c r="J76" s="15">
        <f t="shared" si="10"/>
        <v>86572.043262499166</v>
      </c>
      <c r="K76" s="15">
        <f t="shared" si="11"/>
        <v>1601038.1023904311</v>
      </c>
      <c r="L76" s="22">
        <f t="shared" si="13"/>
        <v>18.442001607417623</v>
      </c>
    </row>
    <row r="77" spans="1:12" x14ac:dyDescent="0.2">
      <c r="A77" s="18">
        <v>68</v>
      </c>
      <c r="B77" s="10">
        <v>11</v>
      </c>
      <c r="C77" s="10">
        <v>381</v>
      </c>
      <c r="D77" s="10">
        <v>514</v>
      </c>
      <c r="E77" s="19">
        <v>0.5</v>
      </c>
      <c r="F77" s="20">
        <f t="shared" si="8"/>
        <v>2.4581005586592177E-2</v>
      </c>
      <c r="G77" s="20">
        <f t="shared" si="9"/>
        <v>2.4282560706401765E-2</v>
      </c>
      <c r="H77" s="15">
        <f t="shared" si="14"/>
        <v>86329.317907557575</v>
      </c>
      <c r="I77" s="15">
        <f t="shared" si="12"/>
        <v>2096.2969028325238</v>
      </c>
      <c r="J77" s="15">
        <f t="shared" si="10"/>
        <v>85281.169456141317</v>
      </c>
      <c r="K77" s="15">
        <f t="shared" si="11"/>
        <v>1514466.0591279319</v>
      </c>
      <c r="L77" s="22">
        <f t="shared" si="13"/>
        <v>17.542893837637401</v>
      </c>
    </row>
    <row r="78" spans="1:12" x14ac:dyDescent="0.2">
      <c r="A78" s="18">
        <v>69</v>
      </c>
      <c r="B78" s="10">
        <v>2</v>
      </c>
      <c r="C78" s="10">
        <v>380</v>
      </c>
      <c r="D78" s="10">
        <v>379</v>
      </c>
      <c r="E78" s="19">
        <v>0.5</v>
      </c>
      <c r="F78" s="20">
        <f t="shared" si="8"/>
        <v>5.270092226613966E-3</v>
      </c>
      <c r="G78" s="20">
        <f t="shared" si="9"/>
        <v>5.2562417871222086E-3</v>
      </c>
      <c r="H78" s="15">
        <f t="shared" si="14"/>
        <v>84233.021004725058</v>
      </c>
      <c r="I78" s="15">
        <f t="shared" si="12"/>
        <v>442.7491248605786</v>
      </c>
      <c r="J78" s="15">
        <f t="shared" si="10"/>
        <v>84011.646442294761</v>
      </c>
      <c r="K78" s="15">
        <f t="shared" si="11"/>
        <v>1429184.8896717906</v>
      </c>
      <c r="L78" s="22">
        <f t="shared" si="13"/>
        <v>16.967038254411182</v>
      </c>
    </row>
    <row r="79" spans="1:12" x14ac:dyDescent="0.2">
      <c r="A79" s="18">
        <v>70</v>
      </c>
      <c r="B79" s="10">
        <v>3</v>
      </c>
      <c r="C79" s="10">
        <v>416</v>
      </c>
      <c r="D79" s="10">
        <v>376</v>
      </c>
      <c r="E79" s="19">
        <v>0.5</v>
      </c>
      <c r="F79" s="20">
        <f t="shared" si="8"/>
        <v>7.575757575757576E-3</v>
      </c>
      <c r="G79" s="20">
        <f t="shared" si="9"/>
        <v>7.5471698113207539E-3</v>
      </c>
      <c r="H79" s="15">
        <f t="shared" si="14"/>
        <v>83790.271879864478</v>
      </c>
      <c r="I79" s="15">
        <f t="shared" si="12"/>
        <v>632.37941041407146</v>
      </c>
      <c r="J79" s="15">
        <f t="shared" si="10"/>
        <v>83474.082174657451</v>
      </c>
      <c r="K79" s="15">
        <f t="shared" si="11"/>
        <v>1345173.2432294958</v>
      </c>
      <c r="L79" s="22">
        <f t="shared" si="13"/>
        <v>16.054050345583764</v>
      </c>
    </row>
    <row r="80" spans="1:12" x14ac:dyDescent="0.2">
      <c r="A80" s="18">
        <v>71</v>
      </c>
      <c r="B80" s="10">
        <v>3</v>
      </c>
      <c r="C80" s="10">
        <v>247</v>
      </c>
      <c r="D80" s="10">
        <v>415</v>
      </c>
      <c r="E80" s="19">
        <v>0.5</v>
      </c>
      <c r="F80" s="20">
        <f t="shared" si="8"/>
        <v>9.0634441087613302E-3</v>
      </c>
      <c r="G80" s="20">
        <f t="shared" si="9"/>
        <v>9.0225563909774459E-3</v>
      </c>
      <c r="H80" s="15">
        <f t="shared" si="14"/>
        <v>83157.892469450409</v>
      </c>
      <c r="I80" s="15">
        <f t="shared" si="12"/>
        <v>750.29677416045502</v>
      </c>
      <c r="J80" s="15">
        <f t="shared" si="10"/>
        <v>82782.744082370191</v>
      </c>
      <c r="K80" s="15">
        <f t="shared" si="11"/>
        <v>1261699.1610548384</v>
      </c>
      <c r="L80" s="22">
        <f t="shared" si="13"/>
        <v>15.172332097261206</v>
      </c>
    </row>
    <row r="81" spans="1:12" x14ac:dyDescent="0.2">
      <c r="A81" s="18">
        <v>72</v>
      </c>
      <c r="B81" s="10">
        <v>5</v>
      </c>
      <c r="C81" s="10">
        <v>269</v>
      </c>
      <c r="D81" s="10">
        <v>243</v>
      </c>
      <c r="E81" s="19">
        <v>0.5</v>
      </c>
      <c r="F81" s="20">
        <f t="shared" si="8"/>
        <v>1.953125E-2</v>
      </c>
      <c r="G81" s="20">
        <f t="shared" si="9"/>
        <v>1.9342359767891684E-2</v>
      </c>
      <c r="H81" s="15">
        <f t="shared" si="14"/>
        <v>82407.595695289958</v>
      </c>
      <c r="I81" s="15">
        <f t="shared" si="12"/>
        <v>1593.9573635452605</v>
      </c>
      <c r="J81" s="15">
        <f t="shared" si="10"/>
        <v>81610.617013517331</v>
      </c>
      <c r="K81" s="15">
        <f t="shared" si="11"/>
        <v>1178916.4169724684</v>
      </c>
      <c r="L81" s="22">
        <f t="shared" si="13"/>
        <v>14.305919339421401</v>
      </c>
    </row>
    <row r="82" spans="1:12" x14ac:dyDescent="0.2">
      <c r="A82" s="18">
        <v>73</v>
      </c>
      <c r="B82" s="10">
        <v>3</v>
      </c>
      <c r="C82" s="10">
        <v>245</v>
      </c>
      <c r="D82" s="10">
        <v>260</v>
      </c>
      <c r="E82" s="19">
        <v>0.5</v>
      </c>
      <c r="F82" s="20">
        <f t="shared" si="8"/>
        <v>1.1881188118811881E-2</v>
      </c>
      <c r="G82" s="20">
        <f t="shared" si="9"/>
        <v>1.1811023622047244E-2</v>
      </c>
      <c r="H82" s="15">
        <f t="shared" si="14"/>
        <v>80813.638331744703</v>
      </c>
      <c r="I82" s="15">
        <f t="shared" si="12"/>
        <v>954.4917913198193</v>
      </c>
      <c r="J82" s="15">
        <f t="shared" si="10"/>
        <v>80336.392436084803</v>
      </c>
      <c r="K82" s="15">
        <f t="shared" si="11"/>
        <v>1097305.7999589511</v>
      </c>
      <c r="L82" s="22">
        <f t="shared" si="13"/>
        <v>13.578225440790659</v>
      </c>
    </row>
    <row r="83" spans="1:12" x14ac:dyDescent="0.2">
      <c r="A83" s="18">
        <v>74</v>
      </c>
      <c r="B83" s="10">
        <v>5</v>
      </c>
      <c r="C83" s="10">
        <v>246</v>
      </c>
      <c r="D83" s="10">
        <v>243</v>
      </c>
      <c r="E83" s="19">
        <v>0.5</v>
      </c>
      <c r="F83" s="20">
        <f t="shared" si="8"/>
        <v>2.0449897750511249E-2</v>
      </c>
      <c r="G83" s="20">
        <f t="shared" si="9"/>
        <v>2.0242914979757085E-2</v>
      </c>
      <c r="H83" s="15">
        <f t="shared" si="14"/>
        <v>79859.146540424888</v>
      </c>
      <c r="I83" s="15">
        <f t="shared" si="12"/>
        <v>1616.5819137737831</v>
      </c>
      <c r="J83" s="15">
        <f t="shared" si="10"/>
        <v>79050.855583537996</v>
      </c>
      <c r="K83" s="15">
        <f t="shared" si="11"/>
        <v>1016969.4075228663</v>
      </c>
      <c r="L83" s="22">
        <f t="shared" si="13"/>
        <v>12.734538892274211</v>
      </c>
    </row>
    <row r="84" spans="1:12" x14ac:dyDescent="0.2">
      <c r="A84" s="18">
        <v>75</v>
      </c>
      <c r="B84" s="10">
        <v>5</v>
      </c>
      <c r="C84" s="10">
        <v>232</v>
      </c>
      <c r="D84" s="10">
        <v>243</v>
      </c>
      <c r="E84" s="19">
        <v>0.5</v>
      </c>
      <c r="F84" s="20">
        <f t="shared" si="8"/>
        <v>2.1052631578947368E-2</v>
      </c>
      <c r="G84" s="20">
        <f t="shared" si="9"/>
        <v>2.0833333333333332E-2</v>
      </c>
      <c r="H84" s="15">
        <f t="shared" si="14"/>
        <v>78242.564626651103</v>
      </c>
      <c r="I84" s="15">
        <f t="shared" si="12"/>
        <v>1630.0534297218978</v>
      </c>
      <c r="J84" s="15">
        <f t="shared" si="10"/>
        <v>77427.537911790147</v>
      </c>
      <c r="K84" s="15">
        <f t="shared" si="11"/>
        <v>937918.55193932832</v>
      </c>
      <c r="L84" s="22">
        <f t="shared" si="13"/>
        <v>11.987318621453431</v>
      </c>
    </row>
    <row r="85" spans="1:12" x14ac:dyDescent="0.2">
      <c r="A85" s="18">
        <v>76</v>
      </c>
      <c r="B85" s="10">
        <v>6</v>
      </c>
      <c r="C85" s="10">
        <v>225</v>
      </c>
      <c r="D85" s="10">
        <v>226</v>
      </c>
      <c r="E85" s="19">
        <v>0.5</v>
      </c>
      <c r="F85" s="20">
        <f t="shared" si="8"/>
        <v>2.6607538802660754E-2</v>
      </c>
      <c r="G85" s="20">
        <f t="shared" si="9"/>
        <v>2.6258205689277902E-2</v>
      </c>
      <c r="H85" s="15">
        <f t="shared" si="14"/>
        <v>76612.511196929205</v>
      </c>
      <c r="I85" s="15">
        <f t="shared" si="12"/>
        <v>2011.7070773810733</v>
      </c>
      <c r="J85" s="15">
        <f t="shared" si="10"/>
        <v>75606.657658238677</v>
      </c>
      <c r="K85" s="15">
        <f t="shared" si="11"/>
        <v>860491.01402753813</v>
      </c>
      <c r="L85" s="22">
        <f t="shared" si="13"/>
        <v>11.23172965595244</v>
      </c>
    </row>
    <row r="86" spans="1:12" x14ac:dyDescent="0.2">
      <c r="A86" s="18">
        <v>77</v>
      </c>
      <c r="B86" s="10">
        <v>6</v>
      </c>
      <c r="C86" s="10">
        <v>219</v>
      </c>
      <c r="D86" s="10">
        <v>219</v>
      </c>
      <c r="E86" s="19">
        <v>0.5</v>
      </c>
      <c r="F86" s="20">
        <f t="shared" si="8"/>
        <v>2.7397260273972601E-2</v>
      </c>
      <c r="G86" s="20">
        <f t="shared" si="9"/>
        <v>2.7027027027027025E-2</v>
      </c>
      <c r="H86" s="15">
        <f t="shared" si="14"/>
        <v>74600.804119548135</v>
      </c>
      <c r="I86" s="15">
        <f t="shared" si="12"/>
        <v>2016.2379491769764</v>
      </c>
      <c r="J86" s="15">
        <f t="shared" si="10"/>
        <v>73592.685144959643</v>
      </c>
      <c r="K86" s="15">
        <f t="shared" si="11"/>
        <v>784884.35636929946</v>
      </c>
      <c r="L86" s="22">
        <f t="shared" si="13"/>
        <v>10.521124612966888</v>
      </c>
    </row>
    <row r="87" spans="1:12" x14ac:dyDescent="0.2">
      <c r="A87" s="18">
        <v>78</v>
      </c>
      <c r="B87" s="10">
        <v>11</v>
      </c>
      <c r="C87" s="10">
        <v>171</v>
      </c>
      <c r="D87" s="10">
        <v>211</v>
      </c>
      <c r="E87" s="19">
        <v>0.5</v>
      </c>
      <c r="F87" s="20">
        <f t="shared" si="8"/>
        <v>5.7591623036649213E-2</v>
      </c>
      <c r="G87" s="20">
        <f t="shared" si="9"/>
        <v>5.5979643765903302E-2</v>
      </c>
      <c r="H87" s="15">
        <f t="shared" si="14"/>
        <v>72584.566170371152</v>
      </c>
      <c r="I87" s="15">
        <f t="shared" si="12"/>
        <v>4063.258157120013</v>
      </c>
      <c r="J87" s="15">
        <f t="shared" si="10"/>
        <v>70552.937091811138</v>
      </c>
      <c r="K87" s="15">
        <f t="shared" si="11"/>
        <v>711291.67122433987</v>
      </c>
      <c r="L87" s="22">
        <f t="shared" si="13"/>
        <v>9.7994891855493034</v>
      </c>
    </row>
    <row r="88" spans="1:12" x14ac:dyDescent="0.2">
      <c r="A88" s="18">
        <v>79</v>
      </c>
      <c r="B88" s="10">
        <v>7</v>
      </c>
      <c r="C88" s="10">
        <v>145</v>
      </c>
      <c r="D88" s="10">
        <v>163</v>
      </c>
      <c r="E88" s="19">
        <v>0.5</v>
      </c>
      <c r="F88" s="20">
        <f t="shared" si="8"/>
        <v>4.5454545454545456E-2</v>
      </c>
      <c r="G88" s="20">
        <f t="shared" si="9"/>
        <v>4.4444444444444446E-2</v>
      </c>
      <c r="H88" s="15">
        <f t="shared" si="14"/>
        <v>68521.308013251139</v>
      </c>
      <c r="I88" s="15">
        <f t="shared" si="12"/>
        <v>3045.3914672556061</v>
      </c>
      <c r="J88" s="15">
        <f t="shared" si="10"/>
        <v>66998.612279623339</v>
      </c>
      <c r="K88" s="15">
        <f t="shared" si="11"/>
        <v>640738.73413252877</v>
      </c>
      <c r="L88" s="22">
        <f t="shared" si="13"/>
        <v>9.3509413744498016</v>
      </c>
    </row>
    <row r="89" spans="1:12" x14ac:dyDescent="0.2">
      <c r="A89" s="18">
        <v>80</v>
      </c>
      <c r="B89" s="10">
        <v>4</v>
      </c>
      <c r="C89" s="10">
        <v>130</v>
      </c>
      <c r="D89" s="10">
        <v>138</v>
      </c>
      <c r="E89" s="19">
        <v>0.5</v>
      </c>
      <c r="F89" s="20">
        <f t="shared" si="8"/>
        <v>2.9850746268656716E-2</v>
      </c>
      <c r="G89" s="20">
        <f t="shared" si="9"/>
        <v>2.9411764705882353E-2</v>
      </c>
      <c r="H89" s="15">
        <f t="shared" si="14"/>
        <v>65475.916545995533</v>
      </c>
      <c r="I89" s="15">
        <f t="shared" si="12"/>
        <v>1925.7622513528097</v>
      </c>
      <c r="J89" s="15">
        <f t="shared" si="10"/>
        <v>64513.035420319124</v>
      </c>
      <c r="K89" s="15">
        <f t="shared" si="11"/>
        <v>573740.12185290549</v>
      </c>
      <c r="L89" s="22">
        <f t="shared" si="13"/>
        <v>8.7626130662846755</v>
      </c>
    </row>
    <row r="90" spans="1:12" x14ac:dyDescent="0.2">
      <c r="A90" s="18">
        <v>81</v>
      </c>
      <c r="B90" s="10">
        <v>6</v>
      </c>
      <c r="C90" s="10">
        <v>127</v>
      </c>
      <c r="D90" s="10">
        <v>125</v>
      </c>
      <c r="E90" s="19">
        <v>0.5</v>
      </c>
      <c r="F90" s="20">
        <f t="shared" si="8"/>
        <v>4.7619047619047616E-2</v>
      </c>
      <c r="G90" s="20">
        <f t="shared" si="9"/>
        <v>4.6511627906976744E-2</v>
      </c>
      <c r="H90" s="15">
        <f t="shared" si="14"/>
        <v>63550.154294642722</v>
      </c>
      <c r="I90" s="15">
        <f t="shared" si="12"/>
        <v>2955.8211299833824</v>
      </c>
      <c r="J90" s="15">
        <f t="shared" si="10"/>
        <v>62072.243729651025</v>
      </c>
      <c r="K90" s="15">
        <f t="shared" si="11"/>
        <v>509227.08643258642</v>
      </c>
      <c r="L90" s="22">
        <f t="shared" si="13"/>
        <v>8.0129952804145166</v>
      </c>
    </row>
    <row r="91" spans="1:12" x14ac:dyDescent="0.2">
      <c r="A91" s="18">
        <v>82</v>
      </c>
      <c r="B91" s="10">
        <v>5</v>
      </c>
      <c r="C91" s="10">
        <v>112</v>
      </c>
      <c r="D91" s="10">
        <v>121</v>
      </c>
      <c r="E91" s="19">
        <v>0.5</v>
      </c>
      <c r="F91" s="20">
        <f t="shared" si="8"/>
        <v>4.2918454935622317E-2</v>
      </c>
      <c r="G91" s="20">
        <f t="shared" si="9"/>
        <v>4.2016806722689079E-2</v>
      </c>
      <c r="H91" s="15">
        <f t="shared" si="14"/>
        <v>60594.333164659336</v>
      </c>
      <c r="I91" s="15">
        <f t="shared" si="12"/>
        <v>2545.9803850697203</v>
      </c>
      <c r="J91" s="15">
        <f t="shared" si="10"/>
        <v>59321.342972124476</v>
      </c>
      <c r="K91" s="15">
        <f t="shared" si="11"/>
        <v>447154.84270293539</v>
      </c>
      <c r="L91" s="22">
        <f t="shared" si="13"/>
        <v>7.3794828550688836</v>
      </c>
    </row>
    <row r="92" spans="1:12" x14ac:dyDescent="0.2">
      <c r="A92" s="18">
        <v>83</v>
      </c>
      <c r="B92" s="10">
        <v>11</v>
      </c>
      <c r="C92" s="10">
        <v>103</v>
      </c>
      <c r="D92" s="10">
        <v>109</v>
      </c>
      <c r="E92" s="19">
        <v>0.5</v>
      </c>
      <c r="F92" s="20">
        <f t="shared" si="8"/>
        <v>0.10377358490566038</v>
      </c>
      <c r="G92" s="20">
        <f t="shared" si="9"/>
        <v>9.8654708520179379E-2</v>
      </c>
      <c r="H92" s="15">
        <f t="shared" si="14"/>
        <v>58048.352779589615</v>
      </c>
      <c r="I92" s="15">
        <f t="shared" si="12"/>
        <v>5726.743323546958</v>
      </c>
      <c r="J92" s="15">
        <f t="shared" si="10"/>
        <v>55184.981117816133</v>
      </c>
      <c r="K92" s="15">
        <f t="shared" si="11"/>
        <v>387833.49973081093</v>
      </c>
      <c r="L92" s="22">
        <f t="shared" si="13"/>
        <v>6.6812145592385717</v>
      </c>
    </row>
    <row r="93" spans="1:12" x14ac:dyDescent="0.2">
      <c r="A93" s="18">
        <v>84</v>
      </c>
      <c r="B93" s="10">
        <v>9</v>
      </c>
      <c r="C93" s="10">
        <v>90</v>
      </c>
      <c r="D93" s="10">
        <v>95</v>
      </c>
      <c r="E93" s="19">
        <v>0.5</v>
      </c>
      <c r="F93" s="20">
        <f t="shared" si="8"/>
        <v>9.7297297297297303E-2</v>
      </c>
      <c r="G93" s="20">
        <f t="shared" si="9"/>
        <v>9.2783505154639179E-2</v>
      </c>
      <c r="H93" s="15">
        <f t="shared" si="14"/>
        <v>52321.609456042657</v>
      </c>
      <c r="I93" s="15">
        <f t="shared" si="12"/>
        <v>4854.5823206637515</v>
      </c>
      <c r="J93" s="15">
        <f t="shared" si="10"/>
        <v>49894.318295710786</v>
      </c>
      <c r="K93" s="15">
        <f t="shared" si="11"/>
        <v>332648.51861299481</v>
      </c>
      <c r="L93" s="22">
        <f t="shared" si="13"/>
        <v>6.357765406518415</v>
      </c>
    </row>
    <row r="94" spans="1:12" x14ac:dyDescent="0.2">
      <c r="A94" s="18">
        <v>85</v>
      </c>
      <c r="B94" s="10">
        <v>2</v>
      </c>
      <c r="C94" s="10">
        <v>60</v>
      </c>
      <c r="D94" s="10">
        <v>89</v>
      </c>
      <c r="E94" s="19">
        <v>0.5</v>
      </c>
      <c r="F94" s="20">
        <f t="shared" si="8"/>
        <v>2.6845637583892617E-2</v>
      </c>
      <c r="G94" s="20">
        <f t="shared" si="9"/>
        <v>2.6490066225165563E-2</v>
      </c>
      <c r="H94" s="15">
        <f t="shared" si="14"/>
        <v>47467.027135378907</v>
      </c>
      <c r="I94" s="15">
        <f t="shared" si="12"/>
        <v>1257.4046923279182</v>
      </c>
      <c r="J94" s="15">
        <f t="shared" si="10"/>
        <v>46838.324789214952</v>
      </c>
      <c r="K94" s="15">
        <f t="shared" si="11"/>
        <v>282754.20031728403</v>
      </c>
      <c r="L94" s="22">
        <f t="shared" si="13"/>
        <v>5.9568550503668893</v>
      </c>
    </row>
    <row r="95" spans="1:12" x14ac:dyDescent="0.2">
      <c r="A95" s="18">
        <v>86</v>
      </c>
      <c r="B95" s="10">
        <v>11</v>
      </c>
      <c r="C95" s="10">
        <v>73</v>
      </c>
      <c r="D95" s="10">
        <v>55</v>
      </c>
      <c r="E95" s="19">
        <v>0.5</v>
      </c>
      <c r="F95" s="20">
        <f t="shared" si="8"/>
        <v>0.171875</v>
      </c>
      <c r="G95" s="20">
        <f t="shared" si="9"/>
        <v>0.15827338129496402</v>
      </c>
      <c r="H95" s="15">
        <f t="shared" si="14"/>
        <v>46209.62244305099</v>
      </c>
      <c r="I95" s="15">
        <f t="shared" si="12"/>
        <v>7313.7531924253362</v>
      </c>
      <c r="J95" s="15">
        <f t="shared" si="10"/>
        <v>42552.745846838327</v>
      </c>
      <c r="K95" s="15">
        <f t="shared" si="11"/>
        <v>235915.8755280691</v>
      </c>
      <c r="L95" s="22">
        <f t="shared" si="13"/>
        <v>5.1053409020775531</v>
      </c>
    </row>
    <row r="96" spans="1:12" x14ac:dyDescent="0.2">
      <c r="A96" s="18">
        <v>87</v>
      </c>
      <c r="B96" s="10">
        <v>4</v>
      </c>
      <c r="C96" s="10">
        <v>64</v>
      </c>
      <c r="D96" s="10">
        <v>66</v>
      </c>
      <c r="E96" s="19">
        <v>0.5</v>
      </c>
      <c r="F96" s="20">
        <f t="shared" si="8"/>
        <v>6.1538461538461542E-2</v>
      </c>
      <c r="G96" s="20">
        <f t="shared" si="9"/>
        <v>5.9701492537313446E-2</v>
      </c>
      <c r="H96" s="15">
        <f t="shared" si="14"/>
        <v>38895.869250625656</v>
      </c>
      <c r="I96" s="15">
        <f t="shared" si="12"/>
        <v>2322.1414477985472</v>
      </c>
      <c r="J96" s="15">
        <f t="shared" si="10"/>
        <v>37734.798526726387</v>
      </c>
      <c r="K96" s="15">
        <f t="shared" si="11"/>
        <v>193363.12968123076</v>
      </c>
      <c r="L96" s="22">
        <f t="shared" si="13"/>
        <v>4.9713024392203407</v>
      </c>
    </row>
    <row r="97" spans="1:12" x14ac:dyDescent="0.2">
      <c r="A97" s="18">
        <v>88</v>
      </c>
      <c r="B97" s="10">
        <v>9</v>
      </c>
      <c r="C97" s="10">
        <v>42</v>
      </c>
      <c r="D97" s="10">
        <v>57</v>
      </c>
      <c r="E97" s="19">
        <v>0.5</v>
      </c>
      <c r="F97" s="20">
        <f t="shared" si="8"/>
        <v>0.18181818181818182</v>
      </c>
      <c r="G97" s="20">
        <f t="shared" si="9"/>
        <v>0.16666666666666669</v>
      </c>
      <c r="H97" s="15">
        <f t="shared" si="14"/>
        <v>36573.72780282711</v>
      </c>
      <c r="I97" s="15">
        <f t="shared" si="12"/>
        <v>6095.6213004711854</v>
      </c>
      <c r="J97" s="15">
        <f t="shared" si="10"/>
        <v>33525.917152591515</v>
      </c>
      <c r="K97" s="15">
        <f t="shared" si="11"/>
        <v>155628.33115450438</v>
      </c>
      <c r="L97" s="22">
        <f t="shared" si="13"/>
        <v>4.2551946575835364</v>
      </c>
    </row>
    <row r="98" spans="1:12" x14ac:dyDescent="0.2">
      <c r="A98" s="18">
        <v>89</v>
      </c>
      <c r="B98" s="10">
        <v>5</v>
      </c>
      <c r="C98" s="10">
        <v>40</v>
      </c>
      <c r="D98" s="10">
        <v>37</v>
      </c>
      <c r="E98" s="19">
        <v>0.5</v>
      </c>
      <c r="F98" s="20">
        <f t="shared" si="8"/>
        <v>0.12987012987012986</v>
      </c>
      <c r="G98" s="20">
        <f t="shared" si="9"/>
        <v>0.12195121951219512</v>
      </c>
      <c r="H98" s="15">
        <f t="shared" si="14"/>
        <v>30478.106502355924</v>
      </c>
      <c r="I98" s="15">
        <f t="shared" si="12"/>
        <v>3716.8422563848685</v>
      </c>
      <c r="J98" s="15">
        <f t="shared" si="10"/>
        <v>28619.685374163488</v>
      </c>
      <c r="K98" s="15">
        <f>K99+J98</f>
        <v>122102.41400191287</v>
      </c>
      <c r="L98" s="22">
        <f t="shared" si="13"/>
        <v>4.0062335891002441</v>
      </c>
    </row>
    <row r="99" spans="1:12" x14ac:dyDescent="0.2">
      <c r="A99" s="18">
        <v>90</v>
      </c>
      <c r="B99" s="10">
        <v>6</v>
      </c>
      <c r="C99" s="10">
        <v>22</v>
      </c>
      <c r="D99" s="10">
        <v>36</v>
      </c>
      <c r="E99" s="23">
        <v>0.5</v>
      </c>
      <c r="F99" s="24">
        <f t="shared" si="8"/>
        <v>0.20689655172413793</v>
      </c>
      <c r="G99" s="24">
        <f t="shared" si="9"/>
        <v>0.1875</v>
      </c>
      <c r="H99" s="25">
        <f t="shared" si="14"/>
        <v>26761.264245971055</v>
      </c>
      <c r="I99" s="25">
        <f t="shared" si="12"/>
        <v>5017.7370461195733</v>
      </c>
      <c r="J99" s="25">
        <f t="shared" si="10"/>
        <v>24252.395722911268</v>
      </c>
      <c r="K99" s="25">
        <f t="shared" ref="K99:K103" si="15">K100+J99</f>
        <v>93482.728627749384</v>
      </c>
      <c r="L99" s="26">
        <f t="shared" si="13"/>
        <v>3.4932104764752787</v>
      </c>
    </row>
    <row r="100" spans="1:12" x14ac:dyDescent="0.2">
      <c r="A100" s="18">
        <v>91</v>
      </c>
      <c r="B100" s="10">
        <v>3</v>
      </c>
      <c r="C100" s="10">
        <v>23</v>
      </c>
      <c r="D100" s="10">
        <v>19</v>
      </c>
      <c r="E100" s="23">
        <v>0.5</v>
      </c>
      <c r="F100" s="24">
        <f t="shared" si="8"/>
        <v>0.14285714285714285</v>
      </c>
      <c r="G100" s="24">
        <f t="shared" si="9"/>
        <v>0.13333333333333333</v>
      </c>
      <c r="H100" s="25">
        <f t="shared" si="14"/>
        <v>21743.52719985148</v>
      </c>
      <c r="I100" s="25">
        <f t="shared" si="12"/>
        <v>2899.1369599801974</v>
      </c>
      <c r="J100" s="25">
        <f t="shared" si="10"/>
        <v>20293.958719861381</v>
      </c>
      <c r="K100" s="25">
        <f t="shared" si="15"/>
        <v>69230.332904838113</v>
      </c>
      <c r="L100" s="26">
        <f t="shared" si="13"/>
        <v>3.1839513556618813</v>
      </c>
    </row>
    <row r="101" spans="1:12" x14ac:dyDescent="0.2">
      <c r="A101" s="18">
        <v>92</v>
      </c>
      <c r="B101" s="10">
        <v>1</v>
      </c>
      <c r="C101" s="10">
        <v>11</v>
      </c>
      <c r="D101" s="10">
        <v>20</v>
      </c>
      <c r="E101" s="23">
        <v>0.5</v>
      </c>
      <c r="F101" s="24">
        <f t="shared" si="8"/>
        <v>6.4516129032258063E-2</v>
      </c>
      <c r="G101" s="24">
        <f t="shared" si="9"/>
        <v>6.25E-2</v>
      </c>
      <c r="H101" s="25">
        <f t="shared" si="14"/>
        <v>18844.390239871282</v>
      </c>
      <c r="I101" s="25">
        <f t="shared" si="12"/>
        <v>1177.7743899919551</v>
      </c>
      <c r="J101" s="25">
        <f t="shared" si="10"/>
        <v>18255.503044875302</v>
      </c>
      <c r="K101" s="25">
        <f t="shared" si="15"/>
        <v>48936.374184976739</v>
      </c>
      <c r="L101" s="26">
        <f t="shared" si="13"/>
        <v>2.5968669488406331</v>
      </c>
    </row>
    <row r="102" spans="1:12" x14ac:dyDescent="0.2">
      <c r="A102" s="18">
        <v>93</v>
      </c>
      <c r="B102" s="10">
        <v>2</v>
      </c>
      <c r="C102" s="10">
        <v>7</v>
      </c>
      <c r="D102" s="10">
        <v>10</v>
      </c>
      <c r="E102" s="23">
        <v>0.5</v>
      </c>
      <c r="F102" s="24">
        <f t="shared" si="8"/>
        <v>0.23529411764705882</v>
      </c>
      <c r="G102" s="24">
        <f t="shared" si="9"/>
        <v>0.21052631578947367</v>
      </c>
      <c r="H102" s="25">
        <f t="shared" si="14"/>
        <v>17666.615849879327</v>
      </c>
      <c r="I102" s="25">
        <f t="shared" si="12"/>
        <v>3719.2875473430158</v>
      </c>
      <c r="J102" s="25">
        <f t="shared" si="10"/>
        <v>15806.972076207818</v>
      </c>
      <c r="K102" s="25">
        <f t="shared" si="15"/>
        <v>30680.871140101437</v>
      </c>
      <c r="L102" s="26">
        <f t="shared" si="13"/>
        <v>1.7366580787633419</v>
      </c>
    </row>
    <row r="103" spans="1:12" x14ac:dyDescent="0.2">
      <c r="A103" s="18">
        <v>94</v>
      </c>
      <c r="B103" s="10">
        <v>2</v>
      </c>
      <c r="C103" s="10">
        <v>5</v>
      </c>
      <c r="D103" s="10">
        <v>6</v>
      </c>
      <c r="E103" s="23">
        <v>0.5</v>
      </c>
      <c r="F103" s="24">
        <f t="shared" si="8"/>
        <v>0.36363636363636365</v>
      </c>
      <c r="G103" s="24">
        <f t="shared" si="9"/>
        <v>0.30769230769230771</v>
      </c>
      <c r="H103" s="25">
        <f t="shared" si="14"/>
        <v>13947.328302536311</v>
      </c>
      <c r="I103" s="25">
        <f t="shared" si="12"/>
        <v>4291.4856315496345</v>
      </c>
      <c r="J103" s="25">
        <f t="shared" si="10"/>
        <v>11801.585486761494</v>
      </c>
      <c r="K103" s="25">
        <f t="shared" si="15"/>
        <v>14873.899063893619</v>
      </c>
      <c r="L103" s="26">
        <f t="shared" si="13"/>
        <v>1.0664335664335665</v>
      </c>
    </row>
    <row r="104" spans="1:12" x14ac:dyDescent="0.2">
      <c r="A104" s="18" t="s">
        <v>21</v>
      </c>
      <c r="B104" s="10">
        <v>7</v>
      </c>
      <c r="C104" s="10">
        <v>24</v>
      </c>
      <c r="D104" s="10">
        <v>20</v>
      </c>
      <c r="E104" s="23"/>
      <c r="F104" s="24">
        <f t="shared" si="8"/>
        <v>0.31818181818181818</v>
      </c>
      <c r="G104" s="24">
        <v>1</v>
      </c>
      <c r="H104" s="25">
        <f t="shared" si="14"/>
        <v>9655.8426709866762</v>
      </c>
      <c r="I104" s="25">
        <f t="shared" si="12"/>
        <v>9655.8426709866762</v>
      </c>
      <c r="J104" s="25">
        <f>H104*F104</f>
        <v>3072.313577132124</v>
      </c>
      <c r="K104" s="25">
        <f>J104</f>
        <v>3072.313577132124</v>
      </c>
      <c r="L104" s="26">
        <f t="shared" si="13"/>
        <v>0.31818181818181818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1.25" x14ac:dyDescent="0.2">
      <c r="A107" s="33" t="s">
        <v>22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10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23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11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12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13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14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15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16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197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6" tint="0.39997558519241921"/>
  </sheetPr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1.42578125" style="12"/>
    <col min="8" max="11" width="11.42578125" style="11"/>
    <col min="12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212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40179</v>
      </c>
      <c r="D7" s="69">
        <v>40544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39">
        <v>1</v>
      </c>
      <c r="C9" s="39">
        <v>576</v>
      </c>
      <c r="D9" s="39">
        <v>601</v>
      </c>
      <c r="E9" s="19">
        <v>0.5</v>
      </c>
      <c r="F9" s="20">
        <f t="shared" ref="F9:F72" si="0">B9/((C9+D9)/2)</f>
        <v>1.6992353440951572E-3</v>
      </c>
      <c r="G9" s="20">
        <f t="shared" ref="G9:G72" si="1">F9/((1+(1-E9)*F9))</f>
        <v>1.697792869269949E-3</v>
      </c>
      <c r="H9" s="15">
        <v>100000</v>
      </c>
      <c r="I9" s="15">
        <f>H9*G9</f>
        <v>169.7792869269949</v>
      </c>
      <c r="J9" s="15">
        <f t="shared" ref="J9:J72" si="2">H10+I9*E9</f>
        <v>99915.110356536505</v>
      </c>
      <c r="K9" s="15">
        <f t="shared" ref="K9:K72" si="3">K10+J9</f>
        <v>8171315.9725774257</v>
      </c>
      <c r="L9" s="21">
        <f>K9/H9</f>
        <v>81.713159725774261</v>
      </c>
    </row>
    <row r="10" spans="1:13" x14ac:dyDescent="0.2">
      <c r="A10" s="18">
        <v>1</v>
      </c>
      <c r="B10" s="13">
        <v>0</v>
      </c>
      <c r="C10" s="39">
        <v>630</v>
      </c>
      <c r="D10" s="39">
        <v>623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99830.220713073009</v>
      </c>
      <c r="I10" s="15">
        <f t="shared" ref="I10:I73" si="4">H10*G10</f>
        <v>0</v>
      </c>
      <c r="J10" s="15">
        <f t="shared" si="2"/>
        <v>99830.220713073009</v>
      </c>
      <c r="K10" s="15">
        <f t="shared" si="3"/>
        <v>8071400.862220889</v>
      </c>
      <c r="L10" s="22">
        <f t="shared" ref="L10:L73" si="5">K10/H10</f>
        <v>80.851277344355495</v>
      </c>
    </row>
    <row r="11" spans="1:13" x14ac:dyDescent="0.2">
      <c r="A11" s="18">
        <v>2</v>
      </c>
      <c r="B11" s="13">
        <v>0</v>
      </c>
      <c r="C11" s="39">
        <v>626</v>
      </c>
      <c r="D11" s="39">
        <v>625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99830.220713073009</v>
      </c>
      <c r="I11" s="15">
        <f t="shared" si="4"/>
        <v>0</v>
      </c>
      <c r="J11" s="15">
        <f t="shared" si="2"/>
        <v>99830.220713073009</v>
      </c>
      <c r="K11" s="15">
        <f t="shared" si="3"/>
        <v>7971570.6415078156</v>
      </c>
      <c r="L11" s="22">
        <f t="shared" si="5"/>
        <v>79.851277344355495</v>
      </c>
    </row>
    <row r="12" spans="1:13" x14ac:dyDescent="0.2">
      <c r="A12" s="18">
        <v>3</v>
      </c>
      <c r="B12" s="13">
        <v>0</v>
      </c>
      <c r="C12" s="39">
        <v>650</v>
      </c>
      <c r="D12" s="39">
        <v>641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99830.220713073009</v>
      </c>
      <c r="I12" s="15">
        <f t="shared" si="4"/>
        <v>0</v>
      </c>
      <c r="J12" s="15">
        <f t="shared" si="2"/>
        <v>99830.220713073009</v>
      </c>
      <c r="K12" s="15">
        <f t="shared" si="3"/>
        <v>7871740.4207947422</v>
      </c>
      <c r="L12" s="22">
        <f t="shared" si="5"/>
        <v>78.851277344355495</v>
      </c>
    </row>
    <row r="13" spans="1:13" x14ac:dyDescent="0.2">
      <c r="A13" s="18">
        <v>4</v>
      </c>
      <c r="B13" s="13">
        <v>1</v>
      </c>
      <c r="C13" s="39">
        <v>653</v>
      </c>
      <c r="D13" s="39">
        <v>646</v>
      </c>
      <c r="E13" s="19">
        <v>0.5</v>
      </c>
      <c r="F13" s="20">
        <f t="shared" si="0"/>
        <v>1.539645881447267E-3</v>
      </c>
      <c r="G13" s="20">
        <f t="shared" si="1"/>
        <v>1.5384615384615385E-3</v>
      </c>
      <c r="H13" s="15">
        <f t="shared" si="6"/>
        <v>99830.220713073009</v>
      </c>
      <c r="I13" s="15">
        <f t="shared" si="4"/>
        <v>153.58495494318925</v>
      </c>
      <c r="J13" s="15">
        <f t="shared" si="2"/>
        <v>99753.428235601416</v>
      </c>
      <c r="K13" s="15">
        <f t="shared" si="3"/>
        <v>7771910.2000816688</v>
      </c>
      <c r="L13" s="22">
        <f t="shared" si="5"/>
        <v>77.851277344355495</v>
      </c>
    </row>
    <row r="14" spans="1:13" x14ac:dyDescent="0.2">
      <c r="A14" s="18">
        <v>5</v>
      </c>
      <c r="B14" s="13">
        <v>0</v>
      </c>
      <c r="C14" s="39">
        <v>705</v>
      </c>
      <c r="D14" s="39">
        <v>663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99676.635758129822</v>
      </c>
      <c r="I14" s="15">
        <f t="shared" si="4"/>
        <v>0</v>
      </c>
      <c r="J14" s="15">
        <f t="shared" si="2"/>
        <v>99676.635758129822</v>
      </c>
      <c r="K14" s="15">
        <f t="shared" si="3"/>
        <v>7672156.7718460672</v>
      </c>
      <c r="L14" s="22">
        <f t="shared" si="5"/>
        <v>76.970462671542478</v>
      </c>
    </row>
    <row r="15" spans="1:13" x14ac:dyDescent="0.2">
      <c r="A15" s="18">
        <v>6</v>
      </c>
      <c r="B15" s="39">
        <v>0</v>
      </c>
      <c r="C15" s="39">
        <v>636</v>
      </c>
      <c r="D15" s="39">
        <v>699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99676.635758129822</v>
      </c>
      <c r="I15" s="15">
        <f t="shared" si="4"/>
        <v>0</v>
      </c>
      <c r="J15" s="15">
        <f t="shared" si="2"/>
        <v>99676.635758129822</v>
      </c>
      <c r="K15" s="15">
        <f t="shared" si="3"/>
        <v>7572480.1360879373</v>
      </c>
      <c r="L15" s="22">
        <f t="shared" si="5"/>
        <v>75.970462671542478</v>
      </c>
    </row>
    <row r="16" spans="1:13" x14ac:dyDescent="0.2">
      <c r="A16" s="18">
        <v>7</v>
      </c>
      <c r="B16" s="13">
        <v>0</v>
      </c>
      <c r="C16" s="39">
        <v>681</v>
      </c>
      <c r="D16" s="39">
        <v>648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99676.635758129822</v>
      </c>
      <c r="I16" s="15">
        <f t="shared" si="4"/>
        <v>0</v>
      </c>
      <c r="J16" s="15">
        <f t="shared" si="2"/>
        <v>99676.635758129822</v>
      </c>
      <c r="K16" s="15">
        <f t="shared" si="3"/>
        <v>7472803.5003298074</v>
      </c>
      <c r="L16" s="22">
        <f t="shared" si="5"/>
        <v>74.970462671542478</v>
      </c>
    </row>
    <row r="17" spans="1:12" x14ac:dyDescent="0.2">
      <c r="A17" s="18">
        <v>8</v>
      </c>
      <c r="B17" s="13">
        <v>0</v>
      </c>
      <c r="C17" s="39">
        <v>617</v>
      </c>
      <c r="D17" s="39">
        <v>652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99676.635758129822</v>
      </c>
      <c r="I17" s="15">
        <f t="shared" si="4"/>
        <v>0</v>
      </c>
      <c r="J17" s="15">
        <f t="shared" si="2"/>
        <v>99676.635758129822</v>
      </c>
      <c r="K17" s="15">
        <f t="shared" si="3"/>
        <v>7373126.8645716775</v>
      </c>
      <c r="L17" s="22">
        <f t="shared" si="5"/>
        <v>73.970462671542478</v>
      </c>
    </row>
    <row r="18" spans="1:12" x14ac:dyDescent="0.2">
      <c r="A18" s="18">
        <v>9</v>
      </c>
      <c r="B18" s="13">
        <v>0</v>
      </c>
      <c r="C18" s="39">
        <v>679</v>
      </c>
      <c r="D18" s="39">
        <v>598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99676.635758129822</v>
      </c>
      <c r="I18" s="15">
        <f t="shared" si="4"/>
        <v>0</v>
      </c>
      <c r="J18" s="15">
        <f t="shared" si="2"/>
        <v>99676.635758129822</v>
      </c>
      <c r="K18" s="15">
        <f t="shared" si="3"/>
        <v>7273450.2288135476</v>
      </c>
      <c r="L18" s="22">
        <f t="shared" si="5"/>
        <v>72.970462671542478</v>
      </c>
    </row>
    <row r="19" spans="1:12" x14ac:dyDescent="0.2">
      <c r="A19" s="18">
        <v>10</v>
      </c>
      <c r="B19" s="39">
        <v>0</v>
      </c>
      <c r="C19" s="39">
        <v>602</v>
      </c>
      <c r="D19" s="39">
        <v>666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99676.635758129822</v>
      </c>
      <c r="I19" s="15">
        <f t="shared" si="4"/>
        <v>0</v>
      </c>
      <c r="J19" s="15">
        <f t="shared" si="2"/>
        <v>99676.635758129822</v>
      </c>
      <c r="K19" s="15">
        <f t="shared" si="3"/>
        <v>7173773.5930554178</v>
      </c>
      <c r="L19" s="22">
        <f t="shared" si="5"/>
        <v>71.970462671542464</v>
      </c>
    </row>
    <row r="20" spans="1:12" x14ac:dyDescent="0.2">
      <c r="A20" s="18">
        <v>11</v>
      </c>
      <c r="B20" s="13">
        <v>0</v>
      </c>
      <c r="C20" s="39">
        <v>556</v>
      </c>
      <c r="D20" s="39">
        <v>592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99676.635758129822</v>
      </c>
      <c r="I20" s="15">
        <f t="shared" si="4"/>
        <v>0</v>
      </c>
      <c r="J20" s="15">
        <f t="shared" si="2"/>
        <v>99676.635758129822</v>
      </c>
      <c r="K20" s="15">
        <f t="shared" si="3"/>
        <v>7074096.9572972879</v>
      </c>
      <c r="L20" s="22">
        <f t="shared" si="5"/>
        <v>70.970462671542464</v>
      </c>
    </row>
    <row r="21" spans="1:12" x14ac:dyDescent="0.2">
      <c r="A21" s="18">
        <v>12</v>
      </c>
      <c r="B21" s="13">
        <v>0</v>
      </c>
      <c r="C21" s="39">
        <v>598</v>
      </c>
      <c r="D21" s="39">
        <v>547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99676.635758129822</v>
      </c>
      <c r="I21" s="15">
        <f t="shared" si="4"/>
        <v>0</v>
      </c>
      <c r="J21" s="15">
        <f t="shared" si="2"/>
        <v>99676.635758129822</v>
      </c>
      <c r="K21" s="15">
        <f t="shared" si="3"/>
        <v>6974420.321539158</v>
      </c>
      <c r="L21" s="22">
        <f t="shared" si="5"/>
        <v>69.970462671542464</v>
      </c>
    </row>
    <row r="22" spans="1:12" x14ac:dyDescent="0.2">
      <c r="A22" s="18">
        <v>13</v>
      </c>
      <c r="B22" s="13">
        <v>0</v>
      </c>
      <c r="C22" s="39">
        <v>581</v>
      </c>
      <c r="D22" s="39">
        <v>583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99676.635758129822</v>
      </c>
      <c r="I22" s="15">
        <f t="shared" si="4"/>
        <v>0</v>
      </c>
      <c r="J22" s="15">
        <f t="shared" si="2"/>
        <v>99676.635758129822</v>
      </c>
      <c r="K22" s="15">
        <f t="shared" si="3"/>
        <v>6874743.6857810281</v>
      </c>
      <c r="L22" s="22">
        <f t="shared" si="5"/>
        <v>68.970462671542464</v>
      </c>
    </row>
    <row r="23" spans="1:12" x14ac:dyDescent="0.2">
      <c r="A23" s="18">
        <v>14</v>
      </c>
      <c r="B23" s="13">
        <v>0</v>
      </c>
      <c r="C23" s="39">
        <v>577</v>
      </c>
      <c r="D23" s="39">
        <v>579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99676.635758129822</v>
      </c>
      <c r="I23" s="15">
        <f t="shared" si="4"/>
        <v>0</v>
      </c>
      <c r="J23" s="15">
        <f t="shared" si="2"/>
        <v>99676.635758129822</v>
      </c>
      <c r="K23" s="15">
        <f t="shared" si="3"/>
        <v>6775067.0500228982</v>
      </c>
      <c r="L23" s="22">
        <f t="shared" si="5"/>
        <v>67.970462671542464</v>
      </c>
    </row>
    <row r="24" spans="1:12" x14ac:dyDescent="0.2">
      <c r="A24" s="18">
        <v>15</v>
      </c>
      <c r="B24" s="13">
        <v>0</v>
      </c>
      <c r="C24" s="39">
        <v>555</v>
      </c>
      <c r="D24" s="39">
        <v>571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99676.635758129822</v>
      </c>
      <c r="I24" s="15">
        <f t="shared" si="4"/>
        <v>0</v>
      </c>
      <c r="J24" s="15">
        <f t="shared" si="2"/>
        <v>99676.635758129822</v>
      </c>
      <c r="K24" s="15">
        <f t="shared" si="3"/>
        <v>6675390.4142647684</v>
      </c>
      <c r="L24" s="22">
        <f t="shared" si="5"/>
        <v>66.970462671542464</v>
      </c>
    </row>
    <row r="25" spans="1:12" x14ac:dyDescent="0.2">
      <c r="A25" s="18">
        <v>16</v>
      </c>
      <c r="B25" s="13">
        <v>0</v>
      </c>
      <c r="C25" s="39">
        <v>592</v>
      </c>
      <c r="D25" s="39">
        <v>551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99676.635758129822</v>
      </c>
      <c r="I25" s="15">
        <f t="shared" si="4"/>
        <v>0</v>
      </c>
      <c r="J25" s="15">
        <f t="shared" si="2"/>
        <v>99676.635758129822</v>
      </c>
      <c r="K25" s="15">
        <f t="shared" si="3"/>
        <v>6575713.7785066385</v>
      </c>
      <c r="L25" s="22">
        <f t="shared" si="5"/>
        <v>65.970462671542464</v>
      </c>
    </row>
    <row r="26" spans="1:12" x14ac:dyDescent="0.2">
      <c r="A26" s="18">
        <v>17</v>
      </c>
      <c r="B26" s="13">
        <v>0</v>
      </c>
      <c r="C26" s="39">
        <v>627</v>
      </c>
      <c r="D26" s="39">
        <v>580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99676.635758129822</v>
      </c>
      <c r="I26" s="15">
        <f t="shared" si="4"/>
        <v>0</v>
      </c>
      <c r="J26" s="15">
        <f t="shared" si="2"/>
        <v>99676.635758129822</v>
      </c>
      <c r="K26" s="15">
        <f t="shared" si="3"/>
        <v>6476037.1427485086</v>
      </c>
      <c r="L26" s="22">
        <f t="shared" si="5"/>
        <v>64.970462671542464</v>
      </c>
    </row>
    <row r="27" spans="1:12" x14ac:dyDescent="0.2">
      <c r="A27" s="18">
        <v>18</v>
      </c>
      <c r="B27" s="13">
        <v>0</v>
      </c>
      <c r="C27" s="39">
        <v>618</v>
      </c>
      <c r="D27" s="39">
        <v>615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99676.635758129822</v>
      </c>
      <c r="I27" s="15">
        <f t="shared" si="4"/>
        <v>0</v>
      </c>
      <c r="J27" s="15">
        <f t="shared" si="2"/>
        <v>99676.635758129822</v>
      </c>
      <c r="K27" s="15">
        <f t="shared" si="3"/>
        <v>6376360.5069903787</v>
      </c>
      <c r="L27" s="22">
        <f t="shared" si="5"/>
        <v>63.970462671542464</v>
      </c>
    </row>
    <row r="28" spans="1:12" x14ac:dyDescent="0.2">
      <c r="A28" s="18">
        <v>19</v>
      </c>
      <c r="B28" s="13">
        <v>0</v>
      </c>
      <c r="C28" s="39">
        <v>630</v>
      </c>
      <c r="D28" s="39">
        <v>605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99676.635758129822</v>
      </c>
      <c r="I28" s="15">
        <f t="shared" si="4"/>
        <v>0</v>
      </c>
      <c r="J28" s="15">
        <f t="shared" si="2"/>
        <v>99676.635758129822</v>
      </c>
      <c r="K28" s="15">
        <f t="shared" si="3"/>
        <v>6276683.8712322488</v>
      </c>
      <c r="L28" s="22">
        <f t="shared" si="5"/>
        <v>62.970462671542464</v>
      </c>
    </row>
    <row r="29" spans="1:12" x14ac:dyDescent="0.2">
      <c r="A29" s="18">
        <v>20</v>
      </c>
      <c r="B29" s="13">
        <v>0</v>
      </c>
      <c r="C29" s="39">
        <v>605</v>
      </c>
      <c r="D29" s="39">
        <v>638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99676.635758129822</v>
      </c>
      <c r="I29" s="15">
        <f t="shared" si="4"/>
        <v>0</v>
      </c>
      <c r="J29" s="15">
        <f t="shared" si="2"/>
        <v>99676.635758129822</v>
      </c>
      <c r="K29" s="15">
        <f t="shared" si="3"/>
        <v>6177007.235474119</v>
      </c>
      <c r="L29" s="22">
        <f t="shared" si="5"/>
        <v>61.970462671542464</v>
      </c>
    </row>
    <row r="30" spans="1:12" x14ac:dyDescent="0.2">
      <c r="A30" s="18">
        <v>21</v>
      </c>
      <c r="B30" s="13">
        <v>1</v>
      </c>
      <c r="C30" s="39">
        <v>618</v>
      </c>
      <c r="D30" s="39">
        <v>600</v>
      </c>
      <c r="E30" s="19">
        <v>0.5</v>
      </c>
      <c r="F30" s="20">
        <f t="shared" si="0"/>
        <v>1.6420361247947454E-3</v>
      </c>
      <c r="G30" s="20">
        <f t="shared" si="1"/>
        <v>1.6406890894175555E-3</v>
      </c>
      <c r="H30" s="15">
        <f t="shared" si="6"/>
        <v>99676.635758129822</v>
      </c>
      <c r="I30" s="15">
        <f t="shared" si="4"/>
        <v>163.53836875821136</v>
      </c>
      <c r="J30" s="15">
        <f t="shared" si="2"/>
        <v>99594.866573750725</v>
      </c>
      <c r="K30" s="15">
        <f t="shared" si="3"/>
        <v>6077330.5997159891</v>
      </c>
      <c r="L30" s="22">
        <f t="shared" si="5"/>
        <v>60.970462671542464</v>
      </c>
    </row>
    <row r="31" spans="1:12" x14ac:dyDescent="0.2">
      <c r="A31" s="18">
        <v>22</v>
      </c>
      <c r="B31" s="13">
        <v>0</v>
      </c>
      <c r="C31" s="39">
        <v>660</v>
      </c>
      <c r="D31" s="39">
        <v>597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99513.097389371615</v>
      </c>
      <c r="I31" s="15">
        <f t="shared" si="4"/>
        <v>0</v>
      </c>
      <c r="J31" s="15">
        <f t="shared" si="2"/>
        <v>99513.097389371615</v>
      </c>
      <c r="K31" s="15">
        <f t="shared" si="3"/>
        <v>5977735.7331422381</v>
      </c>
      <c r="L31" s="22">
        <f t="shared" si="5"/>
        <v>60.069838945448033</v>
      </c>
    </row>
    <row r="32" spans="1:12" x14ac:dyDescent="0.2">
      <c r="A32" s="18">
        <v>23</v>
      </c>
      <c r="B32" s="13">
        <v>0</v>
      </c>
      <c r="C32" s="39">
        <v>709</v>
      </c>
      <c r="D32" s="39">
        <v>653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99513.097389371615</v>
      </c>
      <c r="I32" s="15">
        <f t="shared" si="4"/>
        <v>0</v>
      </c>
      <c r="J32" s="15">
        <f t="shared" si="2"/>
        <v>99513.097389371615</v>
      </c>
      <c r="K32" s="15">
        <f t="shared" si="3"/>
        <v>5878222.635752866</v>
      </c>
      <c r="L32" s="22">
        <f t="shared" si="5"/>
        <v>59.069838945448026</v>
      </c>
    </row>
    <row r="33" spans="1:12" x14ac:dyDescent="0.2">
      <c r="A33" s="18">
        <v>24</v>
      </c>
      <c r="B33" s="39">
        <v>0</v>
      </c>
      <c r="C33" s="39">
        <v>723</v>
      </c>
      <c r="D33" s="39">
        <v>706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99513.097389371615</v>
      </c>
      <c r="I33" s="15">
        <f t="shared" si="4"/>
        <v>0</v>
      </c>
      <c r="J33" s="15">
        <f t="shared" si="2"/>
        <v>99513.097389371615</v>
      </c>
      <c r="K33" s="15">
        <f t="shared" si="3"/>
        <v>5778709.538363494</v>
      </c>
      <c r="L33" s="22">
        <f t="shared" si="5"/>
        <v>58.069838945448026</v>
      </c>
    </row>
    <row r="34" spans="1:12" x14ac:dyDescent="0.2">
      <c r="A34" s="18">
        <v>25</v>
      </c>
      <c r="B34" s="39">
        <v>1</v>
      </c>
      <c r="C34" s="39">
        <v>809</v>
      </c>
      <c r="D34" s="39">
        <v>744</v>
      </c>
      <c r="E34" s="19">
        <v>0.5</v>
      </c>
      <c r="F34" s="20">
        <f t="shared" si="0"/>
        <v>1.28783000643915E-3</v>
      </c>
      <c r="G34" s="20">
        <f t="shared" si="1"/>
        <v>1.287001287001287E-3</v>
      </c>
      <c r="H34" s="15">
        <f t="shared" si="6"/>
        <v>99513.097389371615</v>
      </c>
      <c r="I34" s="15">
        <f t="shared" si="4"/>
        <v>128.07348441360568</v>
      </c>
      <c r="J34" s="15">
        <f t="shared" si="2"/>
        <v>99449.060647164821</v>
      </c>
      <c r="K34" s="15">
        <f t="shared" si="3"/>
        <v>5679196.4409741219</v>
      </c>
      <c r="L34" s="22">
        <f t="shared" si="5"/>
        <v>57.069838945448019</v>
      </c>
    </row>
    <row r="35" spans="1:12" x14ac:dyDescent="0.2">
      <c r="A35" s="18">
        <v>26</v>
      </c>
      <c r="B35" s="39">
        <v>0</v>
      </c>
      <c r="C35" s="39">
        <v>816</v>
      </c>
      <c r="D35" s="39">
        <v>798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99385.023904958012</v>
      </c>
      <c r="I35" s="15">
        <f t="shared" si="4"/>
        <v>0</v>
      </c>
      <c r="J35" s="15">
        <f t="shared" si="2"/>
        <v>99385.023904958012</v>
      </c>
      <c r="K35" s="15">
        <f t="shared" si="3"/>
        <v>5579747.3803269574</v>
      </c>
      <c r="L35" s="22">
        <f t="shared" si="5"/>
        <v>56.142738222439576</v>
      </c>
    </row>
    <row r="36" spans="1:12" x14ac:dyDescent="0.2">
      <c r="A36" s="18">
        <v>27</v>
      </c>
      <c r="B36" s="39">
        <v>0</v>
      </c>
      <c r="C36" s="39">
        <v>845</v>
      </c>
      <c r="D36" s="39">
        <v>802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99385.023904958012</v>
      </c>
      <c r="I36" s="15">
        <f t="shared" si="4"/>
        <v>0</v>
      </c>
      <c r="J36" s="15">
        <f t="shared" si="2"/>
        <v>99385.023904958012</v>
      </c>
      <c r="K36" s="15">
        <f t="shared" si="3"/>
        <v>5480362.3564219996</v>
      </c>
      <c r="L36" s="22">
        <f t="shared" si="5"/>
        <v>55.142738222439583</v>
      </c>
    </row>
    <row r="37" spans="1:12" x14ac:dyDescent="0.2">
      <c r="A37" s="18">
        <v>28</v>
      </c>
      <c r="B37" s="39">
        <v>0</v>
      </c>
      <c r="C37" s="39">
        <v>928</v>
      </c>
      <c r="D37" s="39">
        <v>865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99385.023904958012</v>
      </c>
      <c r="I37" s="15">
        <f t="shared" si="4"/>
        <v>0</v>
      </c>
      <c r="J37" s="15">
        <f t="shared" si="2"/>
        <v>99385.023904958012</v>
      </c>
      <c r="K37" s="15">
        <f t="shared" si="3"/>
        <v>5380977.3325170418</v>
      </c>
      <c r="L37" s="22">
        <f t="shared" si="5"/>
        <v>54.142738222439583</v>
      </c>
    </row>
    <row r="38" spans="1:12" x14ac:dyDescent="0.2">
      <c r="A38" s="18">
        <v>29</v>
      </c>
      <c r="B38" s="13">
        <v>0</v>
      </c>
      <c r="C38" s="39">
        <v>894</v>
      </c>
      <c r="D38" s="39">
        <v>929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99385.023904958012</v>
      </c>
      <c r="I38" s="15">
        <f t="shared" si="4"/>
        <v>0</v>
      </c>
      <c r="J38" s="15">
        <f t="shared" si="2"/>
        <v>99385.023904958012</v>
      </c>
      <c r="K38" s="15">
        <f t="shared" si="3"/>
        <v>5281592.308612084</v>
      </c>
      <c r="L38" s="22">
        <f t="shared" si="5"/>
        <v>53.142738222439583</v>
      </c>
    </row>
    <row r="39" spans="1:12" x14ac:dyDescent="0.2">
      <c r="A39" s="18">
        <v>30</v>
      </c>
      <c r="B39" s="13">
        <v>0</v>
      </c>
      <c r="C39" s="39">
        <v>959</v>
      </c>
      <c r="D39" s="39">
        <v>888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99385.023904958012</v>
      </c>
      <c r="I39" s="15">
        <f t="shared" si="4"/>
        <v>0</v>
      </c>
      <c r="J39" s="15">
        <f t="shared" si="2"/>
        <v>99385.023904958012</v>
      </c>
      <c r="K39" s="15">
        <f t="shared" si="3"/>
        <v>5182207.2847071262</v>
      </c>
      <c r="L39" s="22">
        <f t="shared" si="5"/>
        <v>52.14273822243959</v>
      </c>
    </row>
    <row r="40" spans="1:12" x14ac:dyDescent="0.2">
      <c r="A40" s="18">
        <v>31</v>
      </c>
      <c r="B40" s="39">
        <v>0</v>
      </c>
      <c r="C40" s="39">
        <v>1050</v>
      </c>
      <c r="D40" s="39">
        <v>956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99385.023904958012</v>
      </c>
      <c r="I40" s="15">
        <f t="shared" si="4"/>
        <v>0</v>
      </c>
      <c r="J40" s="15">
        <f t="shared" si="2"/>
        <v>99385.023904958012</v>
      </c>
      <c r="K40" s="15">
        <f t="shared" si="3"/>
        <v>5082822.2608021684</v>
      </c>
      <c r="L40" s="22">
        <f t="shared" si="5"/>
        <v>51.14273822243959</v>
      </c>
    </row>
    <row r="41" spans="1:12" x14ac:dyDescent="0.2">
      <c r="A41" s="18">
        <v>32</v>
      </c>
      <c r="B41" s="13">
        <v>2</v>
      </c>
      <c r="C41" s="39">
        <v>1075</v>
      </c>
      <c r="D41" s="39">
        <v>1046</v>
      </c>
      <c r="E41" s="19">
        <v>0.5</v>
      </c>
      <c r="F41" s="20">
        <f t="shared" si="0"/>
        <v>1.8859028760018859E-3</v>
      </c>
      <c r="G41" s="20">
        <f t="shared" si="1"/>
        <v>1.8841262364578425E-3</v>
      </c>
      <c r="H41" s="15">
        <f t="shared" si="6"/>
        <v>99385.023904958012</v>
      </c>
      <c r="I41" s="15">
        <f t="shared" si="4"/>
        <v>187.25393105032126</v>
      </c>
      <c r="J41" s="15">
        <f t="shared" si="2"/>
        <v>99291.39693943286</v>
      </c>
      <c r="K41" s="15">
        <f t="shared" si="3"/>
        <v>4983437.2368972106</v>
      </c>
      <c r="L41" s="22">
        <f t="shared" si="5"/>
        <v>50.14273822243959</v>
      </c>
    </row>
    <row r="42" spans="1:12" x14ac:dyDescent="0.2">
      <c r="A42" s="18">
        <v>33</v>
      </c>
      <c r="B42" s="39">
        <v>0</v>
      </c>
      <c r="C42" s="39">
        <v>1049</v>
      </c>
      <c r="D42" s="39">
        <v>1058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99197.769973907692</v>
      </c>
      <c r="I42" s="15">
        <f t="shared" si="4"/>
        <v>0</v>
      </c>
      <c r="J42" s="15">
        <f t="shared" si="2"/>
        <v>99197.769973907692</v>
      </c>
      <c r="K42" s="15">
        <f t="shared" si="3"/>
        <v>4884145.8399577774</v>
      </c>
      <c r="L42" s="22">
        <f t="shared" si="5"/>
        <v>49.236447968966139</v>
      </c>
    </row>
    <row r="43" spans="1:12" x14ac:dyDescent="0.2">
      <c r="A43" s="18">
        <v>34</v>
      </c>
      <c r="B43" s="39">
        <v>0</v>
      </c>
      <c r="C43" s="39">
        <v>1089</v>
      </c>
      <c r="D43" s="39">
        <v>1066</v>
      </c>
      <c r="E43" s="19">
        <v>0.5</v>
      </c>
      <c r="F43" s="20">
        <f t="shared" si="0"/>
        <v>0</v>
      </c>
      <c r="G43" s="20">
        <f t="shared" si="1"/>
        <v>0</v>
      </c>
      <c r="H43" s="15">
        <f t="shared" si="6"/>
        <v>99197.769973907692</v>
      </c>
      <c r="I43" s="15">
        <f t="shared" si="4"/>
        <v>0</v>
      </c>
      <c r="J43" s="15">
        <f t="shared" si="2"/>
        <v>99197.769973907692</v>
      </c>
      <c r="K43" s="15">
        <f t="shared" si="3"/>
        <v>4784948.0699838698</v>
      </c>
      <c r="L43" s="22">
        <f t="shared" si="5"/>
        <v>48.236447968966139</v>
      </c>
    </row>
    <row r="44" spans="1:12" x14ac:dyDescent="0.2">
      <c r="A44" s="18">
        <v>35</v>
      </c>
      <c r="B44" s="39">
        <v>1</v>
      </c>
      <c r="C44" s="39">
        <v>1091</v>
      </c>
      <c r="D44" s="39">
        <v>1051</v>
      </c>
      <c r="E44" s="19">
        <v>0.5</v>
      </c>
      <c r="F44" s="20">
        <f t="shared" si="0"/>
        <v>9.3370681605975728E-4</v>
      </c>
      <c r="G44" s="20">
        <f t="shared" si="1"/>
        <v>9.3327111525898275E-4</v>
      </c>
      <c r="H44" s="15">
        <f t="shared" si="6"/>
        <v>99197.769973907692</v>
      </c>
      <c r="I44" s="15">
        <f t="shared" si="4"/>
        <v>92.578413414752859</v>
      </c>
      <c r="J44" s="15">
        <f t="shared" si="2"/>
        <v>99151.480767200308</v>
      </c>
      <c r="K44" s="15">
        <f t="shared" si="3"/>
        <v>4685750.3000099622</v>
      </c>
      <c r="L44" s="22">
        <f t="shared" si="5"/>
        <v>47.236447968966139</v>
      </c>
    </row>
    <row r="45" spans="1:12" x14ac:dyDescent="0.2">
      <c r="A45" s="18">
        <v>36</v>
      </c>
      <c r="B45" s="39">
        <v>0</v>
      </c>
      <c r="C45" s="39">
        <v>1112</v>
      </c>
      <c r="D45" s="39">
        <v>1080</v>
      </c>
      <c r="E45" s="19">
        <v>0.5</v>
      </c>
      <c r="F45" s="20">
        <f t="shared" si="0"/>
        <v>0</v>
      </c>
      <c r="G45" s="20">
        <f t="shared" si="1"/>
        <v>0</v>
      </c>
      <c r="H45" s="15">
        <f t="shared" si="6"/>
        <v>99105.191560492938</v>
      </c>
      <c r="I45" s="15">
        <f t="shared" si="4"/>
        <v>0</v>
      </c>
      <c r="J45" s="15">
        <f t="shared" si="2"/>
        <v>99105.191560492938</v>
      </c>
      <c r="K45" s="15">
        <f t="shared" si="3"/>
        <v>4586598.8192427615</v>
      </c>
      <c r="L45" s="22">
        <f t="shared" si="5"/>
        <v>46.280106491123043</v>
      </c>
    </row>
    <row r="46" spans="1:12" x14ac:dyDescent="0.2">
      <c r="A46" s="18">
        <v>37</v>
      </c>
      <c r="B46" s="39">
        <v>1</v>
      </c>
      <c r="C46" s="39">
        <v>1017</v>
      </c>
      <c r="D46" s="39">
        <v>1096</v>
      </c>
      <c r="E46" s="19">
        <v>0.5</v>
      </c>
      <c r="F46" s="20">
        <f t="shared" si="0"/>
        <v>9.4652153336488402E-4</v>
      </c>
      <c r="G46" s="20">
        <f t="shared" si="1"/>
        <v>9.4607379375591296E-4</v>
      </c>
      <c r="H46" s="15">
        <f t="shared" si="6"/>
        <v>99105.191560492938</v>
      </c>
      <c r="I46" s="15">
        <f t="shared" si="4"/>
        <v>93.760824560542048</v>
      </c>
      <c r="J46" s="15">
        <f t="shared" si="2"/>
        <v>99058.31114821267</v>
      </c>
      <c r="K46" s="15">
        <f t="shared" si="3"/>
        <v>4487493.6276822686</v>
      </c>
      <c r="L46" s="22">
        <f t="shared" si="5"/>
        <v>45.280106491123043</v>
      </c>
    </row>
    <row r="47" spans="1:12" x14ac:dyDescent="0.2">
      <c r="A47" s="18">
        <v>38</v>
      </c>
      <c r="B47" s="39">
        <v>0</v>
      </c>
      <c r="C47" s="39">
        <v>1003</v>
      </c>
      <c r="D47" s="39">
        <v>1005</v>
      </c>
      <c r="E47" s="19">
        <v>0.5</v>
      </c>
      <c r="F47" s="20">
        <f t="shared" si="0"/>
        <v>0</v>
      </c>
      <c r="G47" s="20">
        <f t="shared" si="1"/>
        <v>0</v>
      </c>
      <c r="H47" s="15">
        <f t="shared" si="6"/>
        <v>99011.430735932401</v>
      </c>
      <c r="I47" s="15">
        <f t="shared" si="4"/>
        <v>0</v>
      </c>
      <c r="J47" s="15">
        <f t="shared" si="2"/>
        <v>99011.430735932401</v>
      </c>
      <c r="K47" s="15">
        <f t="shared" si="3"/>
        <v>4388435.3165340563</v>
      </c>
      <c r="L47" s="22">
        <f t="shared" si="5"/>
        <v>44.322511894997213</v>
      </c>
    </row>
    <row r="48" spans="1:12" x14ac:dyDescent="0.2">
      <c r="A48" s="18">
        <v>39</v>
      </c>
      <c r="B48" s="39">
        <v>0</v>
      </c>
      <c r="C48" s="39">
        <v>957</v>
      </c>
      <c r="D48" s="39">
        <v>987</v>
      </c>
      <c r="E48" s="19">
        <v>0.5</v>
      </c>
      <c r="F48" s="20">
        <f t="shared" si="0"/>
        <v>0</v>
      </c>
      <c r="G48" s="20">
        <f t="shared" si="1"/>
        <v>0</v>
      </c>
      <c r="H48" s="15">
        <f t="shared" si="6"/>
        <v>99011.430735932401</v>
      </c>
      <c r="I48" s="15">
        <f t="shared" si="4"/>
        <v>0</v>
      </c>
      <c r="J48" s="15">
        <f t="shared" si="2"/>
        <v>99011.430735932401</v>
      </c>
      <c r="K48" s="15">
        <f t="shared" si="3"/>
        <v>4289423.8857981237</v>
      </c>
      <c r="L48" s="22">
        <f t="shared" si="5"/>
        <v>43.322511894997206</v>
      </c>
    </row>
    <row r="49" spans="1:12" x14ac:dyDescent="0.2">
      <c r="A49" s="18">
        <v>40</v>
      </c>
      <c r="B49" s="39">
        <v>0</v>
      </c>
      <c r="C49" s="39">
        <v>943</v>
      </c>
      <c r="D49" s="39">
        <v>951</v>
      </c>
      <c r="E49" s="19">
        <v>0.5</v>
      </c>
      <c r="F49" s="20">
        <f t="shared" si="0"/>
        <v>0</v>
      </c>
      <c r="G49" s="20">
        <f t="shared" si="1"/>
        <v>0</v>
      </c>
      <c r="H49" s="15">
        <f t="shared" si="6"/>
        <v>99011.430735932401</v>
      </c>
      <c r="I49" s="15">
        <f t="shared" si="4"/>
        <v>0</v>
      </c>
      <c r="J49" s="15">
        <f t="shared" si="2"/>
        <v>99011.430735932401</v>
      </c>
      <c r="K49" s="15">
        <f t="shared" si="3"/>
        <v>4190412.4550621915</v>
      </c>
      <c r="L49" s="22">
        <f t="shared" si="5"/>
        <v>42.322511894997213</v>
      </c>
    </row>
    <row r="50" spans="1:12" x14ac:dyDescent="0.2">
      <c r="A50" s="18">
        <v>41</v>
      </c>
      <c r="B50" s="39">
        <v>0</v>
      </c>
      <c r="C50" s="39">
        <v>878</v>
      </c>
      <c r="D50" s="39">
        <v>919</v>
      </c>
      <c r="E50" s="19">
        <v>0.5</v>
      </c>
      <c r="F50" s="20">
        <f t="shared" si="0"/>
        <v>0</v>
      </c>
      <c r="G50" s="20">
        <f t="shared" si="1"/>
        <v>0</v>
      </c>
      <c r="H50" s="15">
        <f t="shared" si="6"/>
        <v>99011.430735932401</v>
      </c>
      <c r="I50" s="15">
        <f t="shared" si="4"/>
        <v>0</v>
      </c>
      <c r="J50" s="15">
        <f t="shared" si="2"/>
        <v>99011.430735932401</v>
      </c>
      <c r="K50" s="15">
        <f t="shared" si="3"/>
        <v>4091401.0243262593</v>
      </c>
      <c r="L50" s="22">
        <f t="shared" si="5"/>
        <v>41.322511894997213</v>
      </c>
    </row>
    <row r="51" spans="1:12" x14ac:dyDescent="0.2">
      <c r="A51" s="18">
        <v>42</v>
      </c>
      <c r="B51" s="39">
        <v>1</v>
      </c>
      <c r="C51" s="39">
        <v>915</v>
      </c>
      <c r="D51" s="39">
        <v>877</v>
      </c>
      <c r="E51" s="19">
        <v>0.5</v>
      </c>
      <c r="F51" s="20">
        <f t="shared" si="0"/>
        <v>1.1160714285714285E-3</v>
      </c>
      <c r="G51" s="20">
        <f t="shared" si="1"/>
        <v>1.1154489682097043E-3</v>
      </c>
      <c r="H51" s="15">
        <f t="shared" si="6"/>
        <v>99011.430735932401</v>
      </c>
      <c r="I51" s="15">
        <f t="shared" si="4"/>
        <v>110.4421982553624</v>
      </c>
      <c r="J51" s="15">
        <f t="shared" si="2"/>
        <v>98956.209636804721</v>
      </c>
      <c r="K51" s="15">
        <f t="shared" si="3"/>
        <v>3992389.5935903271</v>
      </c>
      <c r="L51" s="22">
        <f t="shared" si="5"/>
        <v>40.322511894997213</v>
      </c>
    </row>
    <row r="52" spans="1:12" x14ac:dyDescent="0.2">
      <c r="A52" s="18">
        <v>43</v>
      </c>
      <c r="B52" s="39">
        <v>1</v>
      </c>
      <c r="C52" s="39">
        <v>869</v>
      </c>
      <c r="D52" s="39">
        <v>885</v>
      </c>
      <c r="E52" s="19">
        <v>0.5</v>
      </c>
      <c r="F52" s="20">
        <f t="shared" si="0"/>
        <v>1.1402508551881414E-3</v>
      </c>
      <c r="G52" s="20">
        <f t="shared" si="1"/>
        <v>1.1396011396011397E-3</v>
      </c>
      <c r="H52" s="15">
        <f t="shared" si="6"/>
        <v>98900.98853767704</v>
      </c>
      <c r="I52" s="15">
        <f t="shared" si="4"/>
        <v>112.70767924521601</v>
      </c>
      <c r="J52" s="15">
        <f t="shared" si="2"/>
        <v>98844.634698054433</v>
      </c>
      <c r="K52" s="15">
        <f t="shared" si="3"/>
        <v>3893433.3839535224</v>
      </c>
      <c r="L52" s="22">
        <f t="shared" si="5"/>
        <v>39.366981478352876</v>
      </c>
    </row>
    <row r="53" spans="1:12" x14ac:dyDescent="0.2">
      <c r="A53" s="18">
        <v>44</v>
      </c>
      <c r="B53" s="39">
        <v>0</v>
      </c>
      <c r="C53" s="39">
        <v>894</v>
      </c>
      <c r="D53" s="39">
        <v>844</v>
      </c>
      <c r="E53" s="19">
        <v>0.5</v>
      </c>
      <c r="F53" s="20">
        <f t="shared" si="0"/>
        <v>0</v>
      </c>
      <c r="G53" s="20">
        <f t="shared" si="1"/>
        <v>0</v>
      </c>
      <c r="H53" s="15">
        <f t="shared" si="6"/>
        <v>98788.280858431826</v>
      </c>
      <c r="I53" s="15">
        <f t="shared" si="4"/>
        <v>0</v>
      </c>
      <c r="J53" s="15">
        <f t="shared" si="2"/>
        <v>98788.280858431826</v>
      </c>
      <c r="K53" s="15">
        <f t="shared" si="3"/>
        <v>3794588.7492554681</v>
      </c>
      <c r="L53" s="22">
        <f t="shared" si="5"/>
        <v>38.411324868516431</v>
      </c>
    </row>
    <row r="54" spans="1:12" x14ac:dyDescent="0.2">
      <c r="A54" s="18">
        <v>45</v>
      </c>
      <c r="B54" s="39">
        <v>2</v>
      </c>
      <c r="C54" s="39">
        <v>898</v>
      </c>
      <c r="D54" s="39">
        <v>877</v>
      </c>
      <c r="E54" s="19">
        <v>0.5</v>
      </c>
      <c r="F54" s="20">
        <f t="shared" si="0"/>
        <v>2.2535211267605635E-3</v>
      </c>
      <c r="G54" s="20">
        <f t="shared" si="1"/>
        <v>2.2509848058525606E-3</v>
      </c>
      <c r="H54" s="15">
        <f t="shared" si="6"/>
        <v>98788.280858431826</v>
      </c>
      <c r="I54" s="15">
        <f t="shared" si="4"/>
        <v>222.37091920862539</v>
      </c>
      <c r="J54" s="15">
        <f t="shared" si="2"/>
        <v>98677.095398827514</v>
      </c>
      <c r="K54" s="15">
        <f t="shared" si="3"/>
        <v>3695800.4683970362</v>
      </c>
      <c r="L54" s="22">
        <f t="shared" si="5"/>
        <v>37.411324868516431</v>
      </c>
    </row>
    <row r="55" spans="1:12" x14ac:dyDescent="0.2">
      <c r="A55" s="18">
        <v>46</v>
      </c>
      <c r="B55" s="39">
        <v>3</v>
      </c>
      <c r="C55" s="39">
        <v>844</v>
      </c>
      <c r="D55" s="39">
        <v>863</v>
      </c>
      <c r="E55" s="19">
        <v>0.5</v>
      </c>
      <c r="F55" s="20">
        <f t="shared" si="0"/>
        <v>3.5149384885764497E-3</v>
      </c>
      <c r="G55" s="20">
        <f t="shared" si="1"/>
        <v>3.508771929824561E-3</v>
      </c>
      <c r="H55" s="15">
        <f t="shared" si="6"/>
        <v>98565.909939223202</v>
      </c>
      <c r="I55" s="15">
        <f t="shared" si="4"/>
        <v>345.84529803236205</v>
      </c>
      <c r="J55" s="15">
        <f t="shared" si="2"/>
        <v>98392.98729020702</v>
      </c>
      <c r="K55" s="15">
        <f t="shared" si="3"/>
        <v>3597123.3729982087</v>
      </c>
      <c r="L55" s="22">
        <f t="shared" si="5"/>
        <v>36.494599149099656</v>
      </c>
    </row>
    <row r="56" spans="1:12" x14ac:dyDescent="0.2">
      <c r="A56" s="18">
        <v>47</v>
      </c>
      <c r="B56" s="39">
        <v>2</v>
      </c>
      <c r="C56" s="39">
        <v>848</v>
      </c>
      <c r="D56" s="39">
        <v>821</v>
      </c>
      <c r="E56" s="19">
        <v>0.5</v>
      </c>
      <c r="F56" s="20">
        <f t="shared" si="0"/>
        <v>2.396644697423607E-3</v>
      </c>
      <c r="G56" s="20">
        <f t="shared" si="1"/>
        <v>2.3937761819269902E-3</v>
      </c>
      <c r="H56" s="15">
        <f t="shared" si="6"/>
        <v>98220.064641190838</v>
      </c>
      <c r="I56" s="15">
        <f t="shared" si="4"/>
        <v>235.11685132541197</v>
      </c>
      <c r="J56" s="15">
        <f t="shared" si="2"/>
        <v>98102.506215528134</v>
      </c>
      <c r="K56" s="15">
        <f t="shared" si="3"/>
        <v>3498730.3857080019</v>
      </c>
      <c r="L56" s="22">
        <f t="shared" si="5"/>
        <v>35.621340695399311</v>
      </c>
    </row>
    <row r="57" spans="1:12" x14ac:dyDescent="0.2">
      <c r="A57" s="18">
        <v>48</v>
      </c>
      <c r="B57" s="39">
        <v>0</v>
      </c>
      <c r="C57" s="39">
        <v>723</v>
      </c>
      <c r="D57" s="39">
        <v>814</v>
      </c>
      <c r="E57" s="19">
        <v>0.5</v>
      </c>
      <c r="F57" s="20">
        <f t="shared" si="0"/>
        <v>0</v>
      </c>
      <c r="G57" s="20">
        <f t="shared" si="1"/>
        <v>0</v>
      </c>
      <c r="H57" s="15">
        <f t="shared" si="6"/>
        <v>97984.94778986543</v>
      </c>
      <c r="I57" s="15">
        <f t="shared" si="4"/>
        <v>0</v>
      </c>
      <c r="J57" s="15">
        <f t="shared" si="2"/>
        <v>97984.94778986543</v>
      </c>
      <c r="K57" s="15">
        <f t="shared" si="3"/>
        <v>3400627.8794924738</v>
      </c>
      <c r="L57" s="22">
        <f t="shared" si="5"/>
        <v>34.705615058195704</v>
      </c>
    </row>
    <row r="58" spans="1:12" x14ac:dyDescent="0.2">
      <c r="A58" s="18">
        <v>49</v>
      </c>
      <c r="B58" s="39">
        <v>2</v>
      </c>
      <c r="C58" s="39">
        <v>707</v>
      </c>
      <c r="D58" s="39">
        <v>718</v>
      </c>
      <c r="E58" s="19">
        <v>0.5</v>
      </c>
      <c r="F58" s="20">
        <f t="shared" si="0"/>
        <v>2.8070175438596489E-3</v>
      </c>
      <c r="G58" s="20">
        <f t="shared" si="1"/>
        <v>2.8030833917309038E-3</v>
      </c>
      <c r="H58" s="15">
        <f t="shared" si="6"/>
        <v>97984.94778986543</v>
      </c>
      <c r="I58" s="15">
        <f t="shared" si="4"/>
        <v>274.65997978939151</v>
      </c>
      <c r="J58" s="15">
        <f t="shared" si="2"/>
        <v>97847.617799970743</v>
      </c>
      <c r="K58" s="15">
        <f t="shared" si="3"/>
        <v>3302642.9317026082</v>
      </c>
      <c r="L58" s="22">
        <f t="shared" si="5"/>
        <v>33.705615058195704</v>
      </c>
    </row>
    <row r="59" spans="1:12" x14ac:dyDescent="0.2">
      <c r="A59" s="18">
        <v>50</v>
      </c>
      <c r="B59" s="39">
        <v>1</v>
      </c>
      <c r="C59" s="39">
        <v>689</v>
      </c>
      <c r="D59" s="39">
        <v>687</v>
      </c>
      <c r="E59" s="19">
        <v>0.5</v>
      </c>
      <c r="F59" s="20">
        <f t="shared" si="0"/>
        <v>1.4534883720930232E-3</v>
      </c>
      <c r="G59" s="20">
        <f t="shared" si="1"/>
        <v>1.4524328249818446E-3</v>
      </c>
      <c r="H59" s="15">
        <f t="shared" si="6"/>
        <v>97710.287810076043</v>
      </c>
      <c r="I59" s="15">
        <f t="shared" si="4"/>
        <v>141.91762935377784</v>
      </c>
      <c r="J59" s="15">
        <f t="shared" si="2"/>
        <v>97639.328995399163</v>
      </c>
      <c r="K59" s="15">
        <f t="shared" si="3"/>
        <v>3204795.3139026375</v>
      </c>
      <c r="L59" s="22">
        <f t="shared" si="5"/>
        <v>32.798954805372638</v>
      </c>
    </row>
    <row r="60" spans="1:12" x14ac:dyDescent="0.2">
      <c r="A60" s="18">
        <v>51</v>
      </c>
      <c r="B60" s="39">
        <v>1</v>
      </c>
      <c r="C60" s="39">
        <v>691</v>
      </c>
      <c r="D60" s="39">
        <v>660</v>
      </c>
      <c r="E60" s="19">
        <v>0.5</v>
      </c>
      <c r="F60" s="20">
        <f t="shared" si="0"/>
        <v>1.4803849000740192E-3</v>
      </c>
      <c r="G60" s="20">
        <f t="shared" si="1"/>
        <v>1.4792899408284023E-3</v>
      </c>
      <c r="H60" s="15">
        <f t="shared" si="6"/>
        <v>97568.370180722268</v>
      </c>
      <c r="I60" s="15">
        <f t="shared" si="4"/>
        <v>144.33190855136431</v>
      </c>
      <c r="J60" s="15">
        <f t="shared" si="2"/>
        <v>97496.204226446585</v>
      </c>
      <c r="K60" s="15">
        <f t="shared" si="3"/>
        <v>3107155.9849072383</v>
      </c>
      <c r="L60" s="22">
        <f t="shared" si="5"/>
        <v>31.845935103271366</v>
      </c>
    </row>
    <row r="61" spans="1:12" x14ac:dyDescent="0.2">
      <c r="A61" s="18">
        <v>52</v>
      </c>
      <c r="B61" s="39">
        <v>3</v>
      </c>
      <c r="C61" s="39">
        <v>614</v>
      </c>
      <c r="D61" s="39">
        <v>659</v>
      </c>
      <c r="E61" s="19">
        <v>0.5</v>
      </c>
      <c r="F61" s="20">
        <f t="shared" si="0"/>
        <v>4.7132757266300082E-3</v>
      </c>
      <c r="G61" s="20">
        <f t="shared" si="1"/>
        <v>4.7021943573667714E-3</v>
      </c>
      <c r="H61" s="15">
        <f t="shared" si="6"/>
        <v>97424.038272170903</v>
      </c>
      <c r="I61" s="15">
        <f t="shared" si="4"/>
        <v>458.10676303528641</v>
      </c>
      <c r="J61" s="15">
        <f t="shared" si="2"/>
        <v>97194.984890653257</v>
      </c>
      <c r="K61" s="15">
        <f t="shared" si="3"/>
        <v>3009659.7806807915</v>
      </c>
      <c r="L61" s="22">
        <f t="shared" si="5"/>
        <v>30.89237352564658</v>
      </c>
    </row>
    <row r="62" spans="1:12" x14ac:dyDescent="0.2">
      <c r="A62" s="18">
        <v>53</v>
      </c>
      <c r="B62" s="39">
        <v>0</v>
      </c>
      <c r="C62" s="39">
        <v>584</v>
      </c>
      <c r="D62" s="39">
        <v>614</v>
      </c>
      <c r="E62" s="19">
        <v>0.5</v>
      </c>
      <c r="F62" s="20">
        <f t="shared" si="0"/>
        <v>0</v>
      </c>
      <c r="G62" s="20">
        <f t="shared" si="1"/>
        <v>0</v>
      </c>
      <c r="H62" s="15">
        <f t="shared" si="6"/>
        <v>96965.931509135611</v>
      </c>
      <c r="I62" s="15">
        <f t="shared" si="4"/>
        <v>0</v>
      </c>
      <c r="J62" s="15">
        <f t="shared" si="2"/>
        <v>96965.931509135611</v>
      </c>
      <c r="K62" s="15">
        <f t="shared" si="3"/>
        <v>2912464.7957901382</v>
      </c>
      <c r="L62" s="22">
        <f t="shared" si="5"/>
        <v>30.035959542303178</v>
      </c>
    </row>
    <row r="63" spans="1:12" x14ac:dyDescent="0.2">
      <c r="A63" s="18">
        <v>54</v>
      </c>
      <c r="B63" s="39">
        <v>3</v>
      </c>
      <c r="C63" s="39">
        <v>568</v>
      </c>
      <c r="D63" s="39">
        <v>578</v>
      </c>
      <c r="E63" s="19">
        <v>0.5</v>
      </c>
      <c r="F63" s="20">
        <f t="shared" si="0"/>
        <v>5.235602094240838E-3</v>
      </c>
      <c r="G63" s="20">
        <f t="shared" si="1"/>
        <v>5.2219321148825066E-3</v>
      </c>
      <c r="H63" s="15">
        <f t="shared" si="6"/>
        <v>96965.931509135611</v>
      </c>
      <c r="I63" s="15">
        <f t="shared" si="4"/>
        <v>506.3495117970528</v>
      </c>
      <c r="J63" s="15">
        <f t="shared" si="2"/>
        <v>96712.756753237074</v>
      </c>
      <c r="K63" s="15">
        <f t="shared" si="3"/>
        <v>2815498.8642810024</v>
      </c>
      <c r="L63" s="22">
        <f t="shared" si="5"/>
        <v>29.035959542303178</v>
      </c>
    </row>
    <row r="64" spans="1:12" x14ac:dyDescent="0.2">
      <c r="A64" s="18">
        <v>55</v>
      </c>
      <c r="B64" s="39">
        <v>1</v>
      </c>
      <c r="C64" s="39">
        <v>516</v>
      </c>
      <c r="D64" s="39">
        <v>547</v>
      </c>
      <c r="E64" s="19">
        <v>0.5</v>
      </c>
      <c r="F64" s="20">
        <f t="shared" si="0"/>
        <v>1.8814675446848542E-3</v>
      </c>
      <c r="G64" s="20">
        <f t="shared" si="1"/>
        <v>1.8796992481203009E-3</v>
      </c>
      <c r="H64" s="15">
        <f t="shared" si="6"/>
        <v>96459.581997338551</v>
      </c>
      <c r="I64" s="15">
        <f t="shared" si="4"/>
        <v>181.31500375439578</v>
      </c>
      <c r="J64" s="15">
        <f t="shared" si="2"/>
        <v>96368.924495461353</v>
      </c>
      <c r="K64" s="15">
        <f t="shared" si="3"/>
        <v>2718786.1075277654</v>
      </c>
      <c r="L64" s="22">
        <f t="shared" si="5"/>
        <v>28.185754605517371</v>
      </c>
    </row>
    <row r="65" spans="1:12" x14ac:dyDescent="0.2">
      <c r="A65" s="18">
        <v>56</v>
      </c>
      <c r="B65" s="39">
        <v>3</v>
      </c>
      <c r="C65" s="39">
        <v>552</v>
      </c>
      <c r="D65" s="39">
        <v>498</v>
      </c>
      <c r="E65" s="19">
        <v>0.5</v>
      </c>
      <c r="F65" s="20">
        <f t="shared" si="0"/>
        <v>5.7142857142857143E-3</v>
      </c>
      <c r="G65" s="20">
        <f t="shared" si="1"/>
        <v>5.6980056980056974E-3</v>
      </c>
      <c r="H65" s="15">
        <f t="shared" si="6"/>
        <v>96278.266993584155</v>
      </c>
      <c r="I65" s="15">
        <f t="shared" si="4"/>
        <v>548.59411392355639</v>
      </c>
      <c r="J65" s="15">
        <f t="shared" si="2"/>
        <v>96003.969936622379</v>
      </c>
      <c r="K65" s="15">
        <f t="shared" si="3"/>
        <v>2622417.183032304</v>
      </c>
      <c r="L65" s="22">
        <f t="shared" si="5"/>
        <v>27.237893503079547</v>
      </c>
    </row>
    <row r="66" spans="1:12" x14ac:dyDescent="0.2">
      <c r="A66" s="18">
        <v>57</v>
      </c>
      <c r="B66" s="39">
        <v>2</v>
      </c>
      <c r="C66" s="39">
        <v>600</v>
      </c>
      <c r="D66" s="39">
        <v>541</v>
      </c>
      <c r="E66" s="19">
        <v>0.5</v>
      </c>
      <c r="F66" s="20">
        <f t="shared" si="0"/>
        <v>3.5056967572304996E-3</v>
      </c>
      <c r="G66" s="20">
        <f t="shared" si="1"/>
        <v>3.4995625546806646E-3</v>
      </c>
      <c r="H66" s="15">
        <f t="shared" si="6"/>
        <v>95729.672879660604</v>
      </c>
      <c r="I66" s="15">
        <f t="shared" si="4"/>
        <v>335.01197858148942</v>
      </c>
      <c r="J66" s="15">
        <f t="shared" si="2"/>
        <v>95562.166890369859</v>
      </c>
      <c r="K66" s="15">
        <f t="shared" si="3"/>
        <v>2526413.2130956817</v>
      </c>
      <c r="L66" s="22">
        <f t="shared" si="5"/>
        <v>26.391119253813528</v>
      </c>
    </row>
    <row r="67" spans="1:12" x14ac:dyDescent="0.2">
      <c r="A67" s="18">
        <v>58</v>
      </c>
      <c r="B67" s="39">
        <v>0</v>
      </c>
      <c r="C67" s="39">
        <v>595</v>
      </c>
      <c r="D67" s="39">
        <v>588</v>
      </c>
      <c r="E67" s="19">
        <v>0.5</v>
      </c>
      <c r="F67" s="20">
        <f t="shared" si="0"/>
        <v>0</v>
      </c>
      <c r="G67" s="20">
        <f t="shared" si="1"/>
        <v>0</v>
      </c>
      <c r="H67" s="15">
        <f t="shared" si="6"/>
        <v>95394.660901079114</v>
      </c>
      <c r="I67" s="15">
        <f t="shared" si="4"/>
        <v>0</v>
      </c>
      <c r="J67" s="15">
        <f t="shared" si="2"/>
        <v>95394.660901079114</v>
      </c>
      <c r="K67" s="15">
        <f t="shared" si="3"/>
        <v>2430851.046205312</v>
      </c>
      <c r="L67" s="22">
        <f t="shared" si="5"/>
        <v>25.482045045749661</v>
      </c>
    </row>
    <row r="68" spans="1:12" x14ac:dyDescent="0.2">
      <c r="A68" s="18">
        <v>59</v>
      </c>
      <c r="B68" s="39">
        <v>5</v>
      </c>
      <c r="C68" s="39">
        <v>587</v>
      </c>
      <c r="D68" s="39">
        <v>572</v>
      </c>
      <c r="E68" s="19">
        <v>0.5</v>
      </c>
      <c r="F68" s="20">
        <f t="shared" si="0"/>
        <v>8.6281276962899053E-3</v>
      </c>
      <c r="G68" s="20">
        <f t="shared" si="1"/>
        <v>8.5910652920962206E-3</v>
      </c>
      <c r="H68" s="15">
        <f t="shared" si="6"/>
        <v>95394.660901079114</v>
      </c>
      <c r="I68" s="15">
        <f t="shared" si="4"/>
        <v>819.54176031854911</v>
      </c>
      <c r="J68" s="15">
        <f t="shared" si="2"/>
        <v>94984.890020919847</v>
      </c>
      <c r="K68" s="15">
        <f t="shared" si="3"/>
        <v>2335456.3853042331</v>
      </c>
      <c r="L68" s="22">
        <f t="shared" si="5"/>
        <v>24.482045045749665</v>
      </c>
    </row>
    <row r="69" spans="1:12" x14ac:dyDescent="0.2">
      <c r="A69" s="18">
        <v>60</v>
      </c>
      <c r="B69" s="39">
        <v>1</v>
      </c>
      <c r="C69" s="39">
        <v>588</v>
      </c>
      <c r="D69" s="39">
        <v>574</v>
      </c>
      <c r="E69" s="19">
        <v>0.5</v>
      </c>
      <c r="F69" s="20">
        <f t="shared" si="0"/>
        <v>1.7211703958691911E-3</v>
      </c>
      <c r="G69" s="20">
        <f t="shared" si="1"/>
        <v>1.7196904557179708E-3</v>
      </c>
      <c r="H69" s="15">
        <f t="shared" si="6"/>
        <v>94575.119140760566</v>
      </c>
      <c r="I69" s="15">
        <f t="shared" si="4"/>
        <v>162.63992973475592</v>
      </c>
      <c r="J69" s="15">
        <f t="shared" si="2"/>
        <v>94493.799175893189</v>
      </c>
      <c r="K69" s="15">
        <f t="shared" si="3"/>
        <v>2240471.4952833131</v>
      </c>
      <c r="L69" s="22">
        <f t="shared" si="5"/>
        <v>23.689861727255291</v>
      </c>
    </row>
    <row r="70" spans="1:12" x14ac:dyDescent="0.2">
      <c r="A70" s="18">
        <v>61</v>
      </c>
      <c r="B70" s="39">
        <v>2</v>
      </c>
      <c r="C70" s="39">
        <v>720</v>
      </c>
      <c r="D70" s="39">
        <v>577</v>
      </c>
      <c r="E70" s="19">
        <v>0.5</v>
      </c>
      <c r="F70" s="20">
        <f t="shared" si="0"/>
        <v>3.0840400925212026E-3</v>
      </c>
      <c r="G70" s="20">
        <f t="shared" si="1"/>
        <v>3.0792917628945341E-3</v>
      </c>
      <c r="H70" s="15">
        <f t="shared" si="6"/>
        <v>94412.479211025813</v>
      </c>
      <c r="I70" s="15">
        <f t="shared" si="4"/>
        <v>290.72356954896321</v>
      </c>
      <c r="J70" s="15">
        <f t="shared" si="2"/>
        <v>94267.117426251323</v>
      </c>
      <c r="K70" s="15">
        <f t="shared" si="3"/>
        <v>2145977.6961074197</v>
      </c>
      <c r="L70" s="22">
        <f t="shared" si="5"/>
        <v>22.729809809472783</v>
      </c>
    </row>
    <row r="71" spans="1:12" x14ac:dyDescent="0.2">
      <c r="A71" s="18">
        <v>62</v>
      </c>
      <c r="B71" s="39">
        <v>4</v>
      </c>
      <c r="C71" s="39">
        <v>604</v>
      </c>
      <c r="D71" s="39">
        <v>712</v>
      </c>
      <c r="E71" s="19">
        <v>0.5</v>
      </c>
      <c r="F71" s="20">
        <f t="shared" si="0"/>
        <v>6.0790273556231003E-3</v>
      </c>
      <c r="G71" s="20">
        <f t="shared" si="1"/>
        <v>6.0606060606060597E-3</v>
      </c>
      <c r="H71" s="15">
        <f t="shared" si="6"/>
        <v>94121.755641476848</v>
      </c>
      <c r="I71" s="15">
        <f t="shared" si="4"/>
        <v>570.43488267561713</v>
      </c>
      <c r="J71" s="15">
        <f t="shared" si="2"/>
        <v>93836.538200139039</v>
      </c>
      <c r="K71" s="15">
        <f t="shared" si="3"/>
        <v>2051710.5786811681</v>
      </c>
      <c r="L71" s="22">
        <f t="shared" si="5"/>
        <v>21.798473314675785</v>
      </c>
    </row>
    <row r="72" spans="1:12" x14ac:dyDescent="0.2">
      <c r="A72" s="18">
        <v>63</v>
      </c>
      <c r="B72" s="39">
        <v>5</v>
      </c>
      <c r="C72" s="39">
        <v>609</v>
      </c>
      <c r="D72" s="39">
        <v>590</v>
      </c>
      <c r="E72" s="19">
        <v>0.5</v>
      </c>
      <c r="F72" s="20">
        <f t="shared" si="0"/>
        <v>8.3402835696413675E-3</v>
      </c>
      <c r="G72" s="20">
        <f t="shared" si="1"/>
        <v>8.3056478405315604E-3</v>
      </c>
      <c r="H72" s="15">
        <f t="shared" si="6"/>
        <v>93551.32075880123</v>
      </c>
      <c r="I72" s="15">
        <f t="shared" si="4"/>
        <v>777.00432523921279</v>
      </c>
      <c r="J72" s="15">
        <f t="shared" si="2"/>
        <v>93162.818596181634</v>
      </c>
      <c r="K72" s="15">
        <f t="shared" si="3"/>
        <v>1957874.0404810291</v>
      </c>
      <c r="L72" s="22">
        <f t="shared" si="5"/>
        <v>20.928342054399419</v>
      </c>
    </row>
    <row r="73" spans="1:12" x14ac:dyDescent="0.2">
      <c r="A73" s="18">
        <v>64</v>
      </c>
      <c r="B73" s="39">
        <v>5</v>
      </c>
      <c r="C73" s="39">
        <v>582</v>
      </c>
      <c r="D73" s="39">
        <v>597</v>
      </c>
      <c r="E73" s="19">
        <v>0.5</v>
      </c>
      <c r="F73" s="20">
        <f t="shared" ref="F73:F104" si="7">B73/((C73+D73)/2)</f>
        <v>8.4817642069550461E-3</v>
      </c>
      <c r="G73" s="20">
        <f t="shared" ref="G73:G103" si="8">F73/((1+(1-E73)*F73))</f>
        <v>8.4459459459459447E-3</v>
      </c>
      <c r="H73" s="15">
        <f t="shared" si="6"/>
        <v>92774.316433562024</v>
      </c>
      <c r="I73" s="15">
        <f t="shared" si="4"/>
        <v>783.56686176994936</v>
      </c>
      <c r="J73" s="15">
        <f t="shared" ref="J73:J103" si="9">H74+I73*E73</f>
        <v>92382.533002677039</v>
      </c>
      <c r="K73" s="15">
        <f t="shared" ref="K73:K97" si="10">K74+J73</f>
        <v>1864711.2218848474</v>
      </c>
      <c r="L73" s="22">
        <f t="shared" si="5"/>
        <v>20.099433696396062</v>
      </c>
    </row>
    <row r="74" spans="1:12" x14ac:dyDescent="0.2">
      <c r="A74" s="18">
        <v>65</v>
      </c>
      <c r="B74" s="39">
        <v>7</v>
      </c>
      <c r="C74" s="39">
        <v>573</v>
      </c>
      <c r="D74" s="39">
        <v>564</v>
      </c>
      <c r="E74" s="19">
        <v>0.5</v>
      </c>
      <c r="F74" s="20">
        <f t="shared" si="7"/>
        <v>1.2313104661389622E-2</v>
      </c>
      <c r="G74" s="20">
        <f t="shared" si="8"/>
        <v>1.2237762237762238E-2</v>
      </c>
      <c r="H74" s="15">
        <f t="shared" si="6"/>
        <v>91990.749571792068</v>
      </c>
      <c r="I74" s="15">
        <f t="shared" ref="I74:I104" si="11">H74*G74</f>
        <v>1125.7609213331198</v>
      </c>
      <c r="J74" s="15">
        <f t="shared" si="9"/>
        <v>91427.869111125518</v>
      </c>
      <c r="K74" s="15">
        <f t="shared" si="10"/>
        <v>1772328.6888821702</v>
      </c>
      <c r="L74" s="22">
        <f t="shared" ref="L74:L104" si="12">K74/H74</f>
        <v>19.266379468937764</v>
      </c>
    </row>
    <row r="75" spans="1:12" x14ac:dyDescent="0.2">
      <c r="A75" s="18">
        <v>66</v>
      </c>
      <c r="B75" s="39">
        <v>9</v>
      </c>
      <c r="C75" s="39">
        <v>542</v>
      </c>
      <c r="D75" s="39">
        <v>557</v>
      </c>
      <c r="E75" s="19">
        <v>0.5</v>
      </c>
      <c r="F75" s="20">
        <f t="shared" si="7"/>
        <v>1.637852593266606E-2</v>
      </c>
      <c r="G75" s="20">
        <f t="shared" si="8"/>
        <v>1.6245487364620941E-2</v>
      </c>
      <c r="H75" s="15">
        <f t="shared" ref="H75:H104" si="13">H74-I74</f>
        <v>90864.988650458952</v>
      </c>
      <c r="I75" s="15">
        <f t="shared" si="11"/>
        <v>1476.146025007456</v>
      </c>
      <c r="J75" s="15">
        <f t="shared" si="9"/>
        <v>90126.915637955215</v>
      </c>
      <c r="K75" s="15">
        <f t="shared" si="10"/>
        <v>1680900.8197710447</v>
      </c>
      <c r="L75" s="22">
        <f t="shared" si="12"/>
        <v>18.498883285367082</v>
      </c>
    </row>
    <row r="76" spans="1:12" x14ac:dyDescent="0.2">
      <c r="A76" s="18">
        <v>67</v>
      </c>
      <c r="B76" s="39">
        <v>3</v>
      </c>
      <c r="C76" s="39">
        <v>393</v>
      </c>
      <c r="D76" s="39">
        <v>524</v>
      </c>
      <c r="E76" s="19">
        <v>0.5</v>
      </c>
      <c r="F76" s="20">
        <f t="shared" si="7"/>
        <v>6.5430752453653216E-3</v>
      </c>
      <c r="G76" s="20">
        <f t="shared" si="8"/>
        <v>6.5217391304347831E-3</v>
      </c>
      <c r="H76" s="15">
        <f t="shared" si="13"/>
        <v>89388.842625451492</v>
      </c>
      <c r="I76" s="15">
        <f t="shared" si="11"/>
        <v>582.97071277468365</v>
      </c>
      <c r="J76" s="15">
        <f t="shared" si="9"/>
        <v>89097.357269064159</v>
      </c>
      <c r="K76" s="15">
        <f t="shared" si="10"/>
        <v>1590773.9041330894</v>
      </c>
      <c r="L76" s="22">
        <f t="shared" si="12"/>
        <v>17.796112550630024</v>
      </c>
    </row>
    <row r="77" spans="1:12" x14ac:dyDescent="0.2">
      <c r="A77" s="18">
        <v>68</v>
      </c>
      <c r="B77" s="39">
        <v>3</v>
      </c>
      <c r="C77" s="39">
        <v>390</v>
      </c>
      <c r="D77" s="39">
        <v>381</v>
      </c>
      <c r="E77" s="19">
        <v>0.5</v>
      </c>
      <c r="F77" s="20">
        <f t="shared" si="7"/>
        <v>7.7821011673151752E-3</v>
      </c>
      <c r="G77" s="20">
        <f t="shared" si="8"/>
        <v>7.7519379844961239E-3</v>
      </c>
      <c r="H77" s="15">
        <f t="shared" si="13"/>
        <v>88805.871912676812</v>
      </c>
      <c r="I77" s="15">
        <f t="shared" si="11"/>
        <v>688.4176117261768</v>
      </c>
      <c r="J77" s="15">
        <f t="shared" si="9"/>
        <v>88461.663106813721</v>
      </c>
      <c r="K77" s="15">
        <f t="shared" si="10"/>
        <v>1501676.5468640253</v>
      </c>
      <c r="L77" s="22">
        <f t="shared" si="12"/>
        <v>16.909653770874861</v>
      </c>
    </row>
    <row r="78" spans="1:12" x14ac:dyDescent="0.2">
      <c r="A78" s="18">
        <v>69</v>
      </c>
      <c r="B78" s="39">
        <v>4</v>
      </c>
      <c r="C78" s="39">
        <v>424</v>
      </c>
      <c r="D78" s="39">
        <v>380</v>
      </c>
      <c r="E78" s="19">
        <v>0.5</v>
      </c>
      <c r="F78" s="20">
        <f t="shared" si="7"/>
        <v>9.9502487562189053E-3</v>
      </c>
      <c r="G78" s="20">
        <f t="shared" si="8"/>
        <v>9.9009900990098994E-3</v>
      </c>
      <c r="H78" s="15">
        <f t="shared" si="13"/>
        <v>88117.454300950631</v>
      </c>
      <c r="I78" s="15">
        <f t="shared" si="11"/>
        <v>872.45004258366941</v>
      </c>
      <c r="J78" s="15">
        <f t="shared" si="9"/>
        <v>87681.229279658786</v>
      </c>
      <c r="K78" s="15">
        <f t="shared" si="10"/>
        <v>1413214.8837572115</v>
      </c>
      <c r="L78" s="22">
        <f t="shared" si="12"/>
        <v>16.03785419095982</v>
      </c>
    </row>
    <row r="79" spans="1:12" x14ac:dyDescent="0.2">
      <c r="A79" s="18">
        <v>70</v>
      </c>
      <c r="B79" s="39">
        <v>6</v>
      </c>
      <c r="C79" s="39">
        <v>254</v>
      </c>
      <c r="D79" s="39">
        <v>416</v>
      </c>
      <c r="E79" s="19">
        <v>0.5</v>
      </c>
      <c r="F79" s="20">
        <f t="shared" si="7"/>
        <v>1.7910447761194031E-2</v>
      </c>
      <c r="G79" s="20">
        <f t="shared" si="8"/>
        <v>1.7751479289940829E-2</v>
      </c>
      <c r="H79" s="15">
        <f t="shared" si="13"/>
        <v>87245.004258366956</v>
      </c>
      <c r="I79" s="15">
        <f t="shared" si="11"/>
        <v>1548.7278862432004</v>
      </c>
      <c r="J79" s="15">
        <f t="shared" si="9"/>
        <v>86470.640315245357</v>
      </c>
      <c r="K79" s="15">
        <f t="shared" si="10"/>
        <v>1325533.6544775527</v>
      </c>
      <c r="L79" s="22">
        <f t="shared" si="12"/>
        <v>15.19323273286942</v>
      </c>
    </row>
    <row r="80" spans="1:12" x14ac:dyDescent="0.2">
      <c r="A80" s="18">
        <v>71</v>
      </c>
      <c r="B80" s="39">
        <v>6</v>
      </c>
      <c r="C80" s="39">
        <v>281</v>
      </c>
      <c r="D80" s="39">
        <v>247</v>
      </c>
      <c r="E80" s="19">
        <v>0.5</v>
      </c>
      <c r="F80" s="20">
        <f t="shared" si="7"/>
        <v>2.2727272727272728E-2</v>
      </c>
      <c r="G80" s="20">
        <f t="shared" si="8"/>
        <v>2.247191011235955E-2</v>
      </c>
      <c r="H80" s="15">
        <f t="shared" si="13"/>
        <v>85696.276372123757</v>
      </c>
      <c r="I80" s="15">
        <f t="shared" si="11"/>
        <v>1925.7590195982866</v>
      </c>
      <c r="J80" s="15">
        <f t="shared" si="9"/>
        <v>84733.396862324604</v>
      </c>
      <c r="K80" s="15">
        <f t="shared" si="10"/>
        <v>1239063.0141623074</v>
      </c>
      <c r="L80" s="22">
        <f t="shared" si="12"/>
        <v>14.458773083463445</v>
      </c>
    </row>
    <row r="81" spans="1:12" x14ac:dyDescent="0.2">
      <c r="A81" s="18">
        <v>72</v>
      </c>
      <c r="B81" s="39">
        <v>6</v>
      </c>
      <c r="C81" s="39">
        <v>247</v>
      </c>
      <c r="D81" s="39">
        <v>269</v>
      </c>
      <c r="E81" s="19">
        <v>0.5</v>
      </c>
      <c r="F81" s="20">
        <f t="shared" si="7"/>
        <v>2.3255813953488372E-2</v>
      </c>
      <c r="G81" s="20">
        <f t="shared" si="8"/>
        <v>2.2988505747126436E-2</v>
      </c>
      <c r="H81" s="15">
        <f t="shared" si="13"/>
        <v>83770.517352525465</v>
      </c>
      <c r="I81" s="15">
        <f t="shared" si="11"/>
        <v>1925.7590195982866</v>
      </c>
      <c r="J81" s="15">
        <f t="shared" si="9"/>
        <v>82807.637842726312</v>
      </c>
      <c r="K81" s="15">
        <f t="shared" si="10"/>
        <v>1154329.6172999828</v>
      </c>
      <c r="L81" s="22">
        <f t="shared" si="12"/>
        <v>13.77966441871548</v>
      </c>
    </row>
    <row r="82" spans="1:12" x14ac:dyDescent="0.2">
      <c r="A82" s="18">
        <v>73</v>
      </c>
      <c r="B82" s="39">
        <v>3</v>
      </c>
      <c r="C82" s="39">
        <v>253</v>
      </c>
      <c r="D82" s="39">
        <v>245</v>
      </c>
      <c r="E82" s="19">
        <v>0.5</v>
      </c>
      <c r="F82" s="20">
        <f t="shared" si="7"/>
        <v>1.2048192771084338E-2</v>
      </c>
      <c r="G82" s="20">
        <f t="shared" si="8"/>
        <v>1.1976047904191616E-2</v>
      </c>
      <c r="H82" s="15">
        <f t="shared" si="13"/>
        <v>81844.758332927173</v>
      </c>
      <c r="I82" s="15">
        <f t="shared" si="11"/>
        <v>980.17674650212177</v>
      </c>
      <c r="J82" s="15">
        <f t="shared" si="9"/>
        <v>81354.669959676103</v>
      </c>
      <c r="K82" s="15">
        <f t="shared" si="10"/>
        <v>1071521.9794572564</v>
      </c>
      <c r="L82" s="22">
        <f t="shared" si="12"/>
        <v>13.092127110920549</v>
      </c>
    </row>
    <row r="83" spans="1:12" x14ac:dyDescent="0.2">
      <c r="A83" s="18">
        <v>74</v>
      </c>
      <c r="B83" s="39">
        <v>3</v>
      </c>
      <c r="C83" s="39">
        <v>241</v>
      </c>
      <c r="D83" s="39">
        <v>246</v>
      </c>
      <c r="E83" s="19">
        <v>0.5</v>
      </c>
      <c r="F83" s="20">
        <f t="shared" si="7"/>
        <v>1.2320328542094456E-2</v>
      </c>
      <c r="G83" s="20">
        <f t="shared" si="8"/>
        <v>1.2244897959183675E-2</v>
      </c>
      <c r="H83" s="15">
        <f t="shared" si="13"/>
        <v>80864.581586425047</v>
      </c>
      <c r="I83" s="15">
        <f t="shared" si="11"/>
        <v>990.1785500378578</v>
      </c>
      <c r="J83" s="15">
        <f t="shared" si="9"/>
        <v>80369.492311406109</v>
      </c>
      <c r="K83" s="15">
        <f t="shared" si="10"/>
        <v>990167.30949758017</v>
      </c>
      <c r="L83" s="22">
        <f t="shared" si="12"/>
        <v>12.244758954689283</v>
      </c>
    </row>
    <row r="84" spans="1:12" x14ac:dyDescent="0.2">
      <c r="A84" s="18">
        <v>75</v>
      </c>
      <c r="B84" s="39">
        <v>9</v>
      </c>
      <c r="C84" s="39">
        <v>232</v>
      </c>
      <c r="D84" s="39">
        <v>232</v>
      </c>
      <c r="E84" s="19">
        <v>0.5</v>
      </c>
      <c r="F84" s="20">
        <f t="shared" si="7"/>
        <v>3.8793103448275863E-2</v>
      </c>
      <c r="G84" s="20">
        <f t="shared" si="8"/>
        <v>3.8054968287526428E-2</v>
      </c>
      <c r="H84" s="15">
        <f t="shared" si="13"/>
        <v>79874.403036387186</v>
      </c>
      <c r="I84" s="15">
        <f t="shared" si="11"/>
        <v>3039.6178745348188</v>
      </c>
      <c r="J84" s="15">
        <f t="shared" si="9"/>
        <v>78354.594099119786</v>
      </c>
      <c r="K84" s="15">
        <f t="shared" si="10"/>
        <v>909797.8171861741</v>
      </c>
      <c r="L84" s="22">
        <f t="shared" si="12"/>
        <v>11.390355140077993</v>
      </c>
    </row>
    <row r="85" spans="1:12" x14ac:dyDescent="0.2">
      <c r="A85" s="18">
        <v>76</v>
      </c>
      <c r="B85" s="39">
        <v>5</v>
      </c>
      <c r="C85" s="39">
        <v>229</v>
      </c>
      <c r="D85" s="39">
        <v>225</v>
      </c>
      <c r="E85" s="19">
        <v>0.5</v>
      </c>
      <c r="F85" s="20">
        <f t="shared" si="7"/>
        <v>2.2026431718061675E-2</v>
      </c>
      <c r="G85" s="20">
        <f t="shared" si="8"/>
        <v>2.178649237472767E-2</v>
      </c>
      <c r="H85" s="15">
        <f t="shared" si="13"/>
        <v>76834.785161852371</v>
      </c>
      <c r="I85" s="15">
        <f t="shared" si="11"/>
        <v>1673.9604610425354</v>
      </c>
      <c r="J85" s="15">
        <f t="shared" si="9"/>
        <v>75997.804931331106</v>
      </c>
      <c r="K85" s="15">
        <f t="shared" si="10"/>
        <v>831443.22308705433</v>
      </c>
      <c r="L85" s="22">
        <f t="shared" si="12"/>
        <v>10.821182376388771</v>
      </c>
    </row>
    <row r="86" spans="1:12" x14ac:dyDescent="0.2">
      <c r="A86" s="18">
        <v>77</v>
      </c>
      <c r="B86" s="39">
        <v>14</v>
      </c>
      <c r="C86" s="39">
        <v>182</v>
      </c>
      <c r="D86" s="39">
        <v>219</v>
      </c>
      <c r="E86" s="19">
        <v>0.5</v>
      </c>
      <c r="F86" s="20">
        <f t="shared" si="7"/>
        <v>6.9825436408977551E-2</v>
      </c>
      <c r="G86" s="20">
        <f t="shared" si="8"/>
        <v>6.7469879518072276E-2</v>
      </c>
      <c r="H86" s="15">
        <f t="shared" si="13"/>
        <v>75160.824700809841</v>
      </c>
      <c r="I86" s="15">
        <f t="shared" si="11"/>
        <v>5071.091787042591</v>
      </c>
      <c r="J86" s="15">
        <f t="shared" si="9"/>
        <v>72625.278807288545</v>
      </c>
      <c r="K86" s="15">
        <f t="shared" si="10"/>
        <v>755445.41815572325</v>
      </c>
      <c r="L86" s="22">
        <f t="shared" si="12"/>
        <v>10.051052807934179</v>
      </c>
    </row>
    <row r="87" spans="1:12" x14ac:dyDescent="0.2">
      <c r="A87" s="18">
        <v>78</v>
      </c>
      <c r="B87" s="39">
        <v>5</v>
      </c>
      <c r="C87" s="39">
        <v>149</v>
      </c>
      <c r="D87" s="39">
        <v>171</v>
      </c>
      <c r="E87" s="19">
        <v>0.5</v>
      </c>
      <c r="F87" s="20">
        <f t="shared" si="7"/>
        <v>3.125E-2</v>
      </c>
      <c r="G87" s="20">
        <f t="shared" si="8"/>
        <v>3.0769230769230771E-2</v>
      </c>
      <c r="H87" s="15">
        <f t="shared" si="13"/>
        <v>70089.73291376725</v>
      </c>
      <c r="I87" s="15">
        <f t="shared" si="11"/>
        <v>2156.6071665774539</v>
      </c>
      <c r="J87" s="15">
        <f t="shared" si="9"/>
        <v>69011.429330478524</v>
      </c>
      <c r="K87" s="15">
        <f t="shared" si="10"/>
        <v>682820.13934843475</v>
      </c>
      <c r="L87" s="22">
        <f t="shared" si="12"/>
        <v>9.7420850524358755</v>
      </c>
    </row>
    <row r="88" spans="1:12" x14ac:dyDescent="0.2">
      <c r="A88" s="18">
        <v>79</v>
      </c>
      <c r="B88" s="39">
        <v>7</v>
      </c>
      <c r="C88" s="39">
        <v>139</v>
      </c>
      <c r="D88" s="39">
        <v>145</v>
      </c>
      <c r="E88" s="19">
        <v>0.5</v>
      </c>
      <c r="F88" s="20">
        <f t="shared" si="7"/>
        <v>4.9295774647887321E-2</v>
      </c>
      <c r="G88" s="20">
        <f t="shared" si="8"/>
        <v>4.8109965635738827E-2</v>
      </c>
      <c r="H88" s="15">
        <f t="shared" si="13"/>
        <v>67933.125747189799</v>
      </c>
      <c r="I88" s="15">
        <f t="shared" si="11"/>
        <v>3268.2603452256258</v>
      </c>
      <c r="J88" s="15">
        <f t="shared" si="9"/>
        <v>66298.995574576984</v>
      </c>
      <c r="K88" s="15">
        <f t="shared" si="10"/>
        <v>613808.71001795621</v>
      </c>
      <c r="L88" s="22">
        <f t="shared" si="12"/>
        <v>9.0354845779100295</v>
      </c>
    </row>
    <row r="89" spans="1:12" x14ac:dyDescent="0.2">
      <c r="A89" s="18">
        <v>80</v>
      </c>
      <c r="B89" s="39">
        <v>8</v>
      </c>
      <c r="C89" s="39">
        <v>134</v>
      </c>
      <c r="D89" s="39">
        <v>130</v>
      </c>
      <c r="E89" s="19">
        <v>0.5</v>
      </c>
      <c r="F89" s="20">
        <f t="shared" si="7"/>
        <v>6.0606060606060608E-2</v>
      </c>
      <c r="G89" s="20">
        <f t="shared" si="8"/>
        <v>5.8823529411764712E-2</v>
      </c>
      <c r="H89" s="15">
        <f t="shared" si="13"/>
        <v>64664.865401964176</v>
      </c>
      <c r="I89" s="15">
        <f t="shared" si="11"/>
        <v>3803.8156118802463</v>
      </c>
      <c r="J89" s="15">
        <f t="shared" si="9"/>
        <v>62762.957596024055</v>
      </c>
      <c r="K89" s="15">
        <f t="shared" si="10"/>
        <v>547509.7144433792</v>
      </c>
      <c r="L89" s="22">
        <f t="shared" si="12"/>
        <v>8.4668809103675766</v>
      </c>
    </row>
    <row r="90" spans="1:12" x14ac:dyDescent="0.2">
      <c r="A90" s="18">
        <v>81</v>
      </c>
      <c r="B90" s="39">
        <v>6</v>
      </c>
      <c r="C90" s="39">
        <v>116</v>
      </c>
      <c r="D90" s="39">
        <v>127</v>
      </c>
      <c r="E90" s="19">
        <v>0.5</v>
      </c>
      <c r="F90" s="20">
        <f t="shared" si="7"/>
        <v>4.9382716049382713E-2</v>
      </c>
      <c r="G90" s="20">
        <f t="shared" si="8"/>
        <v>4.8192771084337345E-2</v>
      </c>
      <c r="H90" s="15">
        <f t="shared" si="13"/>
        <v>60861.049790083933</v>
      </c>
      <c r="I90" s="15">
        <f t="shared" si="11"/>
        <v>2933.0626404859722</v>
      </c>
      <c r="J90" s="15">
        <f t="shared" si="9"/>
        <v>59394.518469840943</v>
      </c>
      <c r="K90" s="15">
        <f t="shared" si="10"/>
        <v>484746.75684735517</v>
      </c>
      <c r="L90" s="22">
        <f t="shared" si="12"/>
        <v>7.9648109672655494</v>
      </c>
    </row>
    <row r="91" spans="1:12" x14ac:dyDescent="0.2">
      <c r="A91" s="18">
        <v>82</v>
      </c>
      <c r="B91" s="39">
        <v>6</v>
      </c>
      <c r="C91" s="39">
        <v>103</v>
      </c>
      <c r="D91" s="39">
        <v>112</v>
      </c>
      <c r="E91" s="19">
        <v>0.5</v>
      </c>
      <c r="F91" s="20">
        <f t="shared" si="7"/>
        <v>5.5813953488372092E-2</v>
      </c>
      <c r="G91" s="20">
        <f t="shared" si="8"/>
        <v>5.4298642533936653E-2</v>
      </c>
      <c r="H91" s="15">
        <f t="shared" si="13"/>
        <v>57927.987149597961</v>
      </c>
      <c r="I91" s="15">
        <f t="shared" si="11"/>
        <v>3145.4110669464958</v>
      </c>
      <c r="J91" s="15">
        <f t="shared" si="9"/>
        <v>56355.281616124717</v>
      </c>
      <c r="K91" s="15">
        <f t="shared" si="10"/>
        <v>425352.23837751424</v>
      </c>
      <c r="L91" s="22">
        <f t="shared" si="12"/>
        <v>7.3427760795321593</v>
      </c>
    </row>
    <row r="92" spans="1:12" x14ac:dyDescent="0.2">
      <c r="A92" s="18">
        <v>83</v>
      </c>
      <c r="B92" s="39">
        <v>7</v>
      </c>
      <c r="C92" s="39">
        <v>98</v>
      </c>
      <c r="D92" s="39">
        <v>103</v>
      </c>
      <c r="E92" s="19">
        <v>0.5</v>
      </c>
      <c r="F92" s="20">
        <f t="shared" si="7"/>
        <v>6.965174129353234E-2</v>
      </c>
      <c r="G92" s="20">
        <f t="shared" si="8"/>
        <v>6.7307692307692318E-2</v>
      </c>
      <c r="H92" s="15">
        <f t="shared" si="13"/>
        <v>54782.576082651467</v>
      </c>
      <c r="I92" s="15">
        <f t="shared" si="11"/>
        <v>3687.2887747938494</v>
      </c>
      <c r="J92" s="15">
        <f t="shared" si="9"/>
        <v>52938.931695254541</v>
      </c>
      <c r="K92" s="15">
        <f t="shared" si="10"/>
        <v>368996.95676138951</v>
      </c>
      <c r="L92" s="22">
        <f t="shared" si="12"/>
        <v>6.7356627443856798</v>
      </c>
    </row>
    <row r="93" spans="1:12" x14ac:dyDescent="0.2">
      <c r="A93" s="18">
        <v>84</v>
      </c>
      <c r="B93" s="39">
        <v>7</v>
      </c>
      <c r="C93" s="39">
        <v>66</v>
      </c>
      <c r="D93" s="39">
        <v>90</v>
      </c>
      <c r="E93" s="19">
        <v>0.5</v>
      </c>
      <c r="F93" s="20">
        <f t="shared" si="7"/>
        <v>8.9743589743589744E-2</v>
      </c>
      <c r="G93" s="20">
        <f t="shared" si="8"/>
        <v>8.5889570552147229E-2</v>
      </c>
      <c r="H93" s="15">
        <f t="shared" si="13"/>
        <v>51095.287307857616</v>
      </c>
      <c r="I93" s="15">
        <f t="shared" si="11"/>
        <v>4388.5522841104694</v>
      </c>
      <c r="J93" s="15">
        <f t="shared" si="9"/>
        <v>48901.011165802382</v>
      </c>
      <c r="K93" s="15">
        <f t="shared" si="10"/>
        <v>316058.02506613499</v>
      </c>
      <c r="L93" s="22">
        <f t="shared" si="12"/>
        <v>6.1856590249083592</v>
      </c>
    </row>
    <row r="94" spans="1:12" x14ac:dyDescent="0.2">
      <c r="A94" s="18">
        <v>85</v>
      </c>
      <c r="B94" s="39">
        <v>5</v>
      </c>
      <c r="C94" s="39">
        <v>75</v>
      </c>
      <c r="D94" s="39">
        <v>60</v>
      </c>
      <c r="E94" s="19">
        <v>0.5</v>
      </c>
      <c r="F94" s="20">
        <f t="shared" si="7"/>
        <v>7.407407407407407E-2</v>
      </c>
      <c r="G94" s="20">
        <f t="shared" si="8"/>
        <v>7.1428571428571425E-2</v>
      </c>
      <c r="H94" s="15">
        <f t="shared" si="13"/>
        <v>46706.735023747147</v>
      </c>
      <c r="I94" s="15">
        <f t="shared" si="11"/>
        <v>3336.1953588390816</v>
      </c>
      <c r="J94" s="15">
        <f t="shared" si="9"/>
        <v>45038.637344327602</v>
      </c>
      <c r="K94" s="15">
        <f t="shared" si="10"/>
        <v>267157.01390033262</v>
      </c>
      <c r="L94" s="22">
        <f t="shared" si="12"/>
        <v>5.719882020537332</v>
      </c>
    </row>
    <row r="95" spans="1:12" x14ac:dyDescent="0.2">
      <c r="A95" s="18">
        <v>86</v>
      </c>
      <c r="B95" s="39">
        <v>6</v>
      </c>
      <c r="C95" s="39">
        <v>72</v>
      </c>
      <c r="D95" s="39">
        <v>73</v>
      </c>
      <c r="E95" s="19">
        <v>0.5</v>
      </c>
      <c r="F95" s="20">
        <f t="shared" si="7"/>
        <v>8.2758620689655171E-2</v>
      </c>
      <c r="G95" s="20">
        <f t="shared" si="8"/>
        <v>7.9470198675496678E-2</v>
      </c>
      <c r="H95" s="15">
        <f t="shared" si="13"/>
        <v>43370.539664908065</v>
      </c>
      <c r="I95" s="15">
        <f t="shared" si="11"/>
        <v>3446.6654038337529</v>
      </c>
      <c r="J95" s="15">
        <f t="shared" si="9"/>
        <v>41647.206962991193</v>
      </c>
      <c r="K95" s="15">
        <f t="shared" si="10"/>
        <v>222118.37655600501</v>
      </c>
      <c r="L95" s="22">
        <f t="shared" si="12"/>
        <v>5.1214114067325118</v>
      </c>
    </row>
    <row r="96" spans="1:12" x14ac:dyDescent="0.2">
      <c r="A96" s="18">
        <v>87</v>
      </c>
      <c r="B96" s="39">
        <v>3</v>
      </c>
      <c r="C96" s="39">
        <v>48</v>
      </c>
      <c r="D96" s="39">
        <v>64</v>
      </c>
      <c r="E96" s="19">
        <v>0.5</v>
      </c>
      <c r="F96" s="20">
        <f t="shared" si="7"/>
        <v>5.3571428571428568E-2</v>
      </c>
      <c r="G96" s="20">
        <f t="shared" si="8"/>
        <v>5.2173913043478265E-2</v>
      </c>
      <c r="H96" s="15">
        <f t="shared" si="13"/>
        <v>39923.874261074314</v>
      </c>
      <c r="I96" s="15">
        <f t="shared" si="11"/>
        <v>2082.9847440560511</v>
      </c>
      <c r="J96" s="15">
        <f t="shared" si="9"/>
        <v>38882.381889046294</v>
      </c>
      <c r="K96" s="15">
        <f t="shared" si="10"/>
        <v>180471.16959301382</v>
      </c>
      <c r="L96" s="22">
        <f t="shared" si="12"/>
        <v>4.5203821756590594</v>
      </c>
    </row>
    <row r="97" spans="1:12" x14ac:dyDescent="0.2">
      <c r="A97" s="18">
        <v>88</v>
      </c>
      <c r="B97" s="39">
        <v>7</v>
      </c>
      <c r="C97" s="39">
        <v>42</v>
      </c>
      <c r="D97" s="39">
        <v>42</v>
      </c>
      <c r="E97" s="19">
        <v>0.5</v>
      </c>
      <c r="F97" s="20">
        <f t="shared" si="7"/>
        <v>0.16666666666666666</v>
      </c>
      <c r="G97" s="20">
        <f t="shared" si="8"/>
        <v>0.15384615384615385</v>
      </c>
      <c r="H97" s="15">
        <f t="shared" si="13"/>
        <v>37840.889517018266</v>
      </c>
      <c r="I97" s="15">
        <f t="shared" si="11"/>
        <v>5821.6753103105029</v>
      </c>
      <c r="J97" s="15">
        <f t="shared" si="9"/>
        <v>34930.051861863016</v>
      </c>
      <c r="K97" s="15">
        <f t="shared" si="10"/>
        <v>141588.78770396754</v>
      </c>
      <c r="L97" s="22">
        <f t="shared" si="12"/>
        <v>3.7416876165210256</v>
      </c>
    </row>
    <row r="98" spans="1:12" x14ac:dyDescent="0.2">
      <c r="A98" s="18">
        <v>89</v>
      </c>
      <c r="B98" s="39">
        <v>5</v>
      </c>
      <c r="C98" s="39">
        <v>29</v>
      </c>
      <c r="D98" s="39">
        <v>40</v>
      </c>
      <c r="E98" s="19">
        <v>0.5</v>
      </c>
      <c r="F98" s="20">
        <f t="shared" si="7"/>
        <v>0.14492753623188406</v>
      </c>
      <c r="G98" s="20">
        <f t="shared" si="8"/>
        <v>0.13513513513513511</v>
      </c>
      <c r="H98" s="15">
        <f t="shared" si="13"/>
        <v>32019.214206707762</v>
      </c>
      <c r="I98" s="15">
        <f t="shared" si="11"/>
        <v>4326.9208387442914</v>
      </c>
      <c r="J98" s="15">
        <f t="shared" si="9"/>
        <v>29855.753787335616</v>
      </c>
      <c r="K98" s="15">
        <f>K99+J98</f>
        <v>106658.73584210451</v>
      </c>
      <c r="L98" s="22">
        <f t="shared" si="12"/>
        <v>3.3310853649793937</v>
      </c>
    </row>
    <row r="99" spans="1:12" x14ac:dyDescent="0.2">
      <c r="A99" s="18">
        <v>90</v>
      </c>
      <c r="B99" s="39">
        <v>7</v>
      </c>
      <c r="C99" s="39">
        <v>29</v>
      </c>
      <c r="D99" s="39">
        <v>22</v>
      </c>
      <c r="E99" s="23">
        <v>0.5</v>
      </c>
      <c r="F99" s="24">
        <f t="shared" si="7"/>
        <v>0.27450980392156865</v>
      </c>
      <c r="G99" s="24">
        <f t="shared" si="8"/>
        <v>0.24137931034482762</v>
      </c>
      <c r="H99" s="25">
        <f t="shared" si="13"/>
        <v>27692.29336796347</v>
      </c>
      <c r="I99" s="25">
        <f t="shared" si="11"/>
        <v>6684.3466750256666</v>
      </c>
      <c r="J99" s="25">
        <f t="shared" si="9"/>
        <v>24350.120030450635</v>
      </c>
      <c r="K99" s="25">
        <f t="shared" ref="K99:K103" si="14">K100+J99</f>
        <v>76802.982054768887</v>
      </c>
      <c r="L99" s="26">
        <f t="shared" si="12"/>
        <v>2.7734424532574238</v>
      </c>
    </row>
    <row r="100" spans="1:12" x14ac:dyDescent="0.2">
      <c r="A100" s="18">
        <v>91</v>
      </c>
      <c r="B100" s="39">
        <v>3</v>
      </c>
      <c r="C100" s="39">
        <v>15</v>
      </c>
      <c r="D100" s="39">
        <v>23</v>
      </c>
      <c r="E100" s="23">
        <v>0.5</v>
      </c>
      <c r="F100" s="24">
        <f t="shared" si="7"/>
        <v>0.15789473684210525</v>
      </c>
      <c r="G100" s="24">
        <f t="shared" si="8"/>
        <v>0.14634146341463414</v>
      </c>
      <c r="H100" s="25">
        <f t="shared" si="13"/>
        <v>21007.946692937803</v>
      </c>
      <c r="I100" s="25">
        <f t="shared" si="11"/>
        <v>3074.3336623811419</v>
      </c>
      <c r="J100" s="25">
        <f t="shared" si="9"/>
        <v>19470.779861747233</v>
      </c>
      <c r="K100" s="25">
        <f t="shared" si="14"/>
        <v>52452.862024318252</v>
      </c>
      <c r="L100" s="26">
        <f t="shared" si="12"/>
        <v>2.4968105065666042</v>
      </c>
    </row>
    <row r="101" spans="1:12" x14ac:dyDescent="0.2">
      <c r="A101" s="18">
        <v>92</v>
      </c>
      <c r="B101" s="39">
        <v>4</v>
      </c>
      <c r="C101" s="39">
        <v>11</v>
      </c>
      <c r="D101" s="39">
        <v>11</v>
      </c>
      <c r="E101" s="23">
        <v>0.5</v>
      </c>
      <c r="F101" s="24">
        <f t="shared" si="7"/>
        <v>0.36363636363636365</v>
      </c>
      <c r="G101" s="24">
        <f t="shared" si="8"/>
        <v>0.30769230769230771</v>
      </c>
      <c r="H101" s="25">
        <f t="shared" si="13"/>
        <v>17933.613030556662</v>
      </c>
      <c r="I101" s="25">
        <f t="shared" si="11"/>
        <v>5518.0347786328193</v>
      </c>
      <c r="J101" s="25">
        <f t="shared" si="9"/>
        <v>15174.595641240252</v>
      </c>
      <c r="K101" s="25">
        <f t="shared" si="14"/>
        <v>32982.082162571016</v>
      </c>
      <c r="L101" s="26">
        <f t="shared" si="12"/>
        <v>1.8391208791208788</v>
      </c>
    </row>
    <row r="102" spans="1:12" x14ac:dyDescent="0.2">
      <c r="A102" s="18">
        <v>93</v>
      </c>
      <c r="B102" s="39">
        <v>3</v>
      </c>
      <c r="C102" s="39">
        <v>5</v>
      </c>
      <c r="D102" s="39">
        <v>7</v>
      </c>
      <c r="E102" s="23">
        <v>0.5</v>
      </c>
      <c r="F102" s="24">
        <f t="shared" si="7"/>
        <v>0.5</v>
      </c>
      <c r="G102" s="24">
        <f t="shared" si="8"/>
        <v>0.4</v>
      </c>
      <c r="H102" s="25">
        <f t="shared" si="13"/>
        <v>12415.578251923842</v>
      </c>
      <c r="I102" s="25">
        <f t="shared" si="11"/>
        <v>4966.2313007695375</v>
      </c>
      <c r="J102" s="25">
        <f t="shared" si="9"/>
        <v>9932.4626015390731</v>
      </c>
      <c r="K102" s="25">
        <f t="shared" si="14"/>
        <v>17807.486521330764</v>
      </c>
      <c r="L102" s="26">
        <f t="shared" si="12"/>
        <v>1.4342857142857139</v>
      </c>
    </row>
    <row r="103" spans="1:12" x14ac:dyDescent="0.2">
      <c r="A103" s="18">
        <v>94</v>
      </c>
      <c r="B103" s="39">
        <v>2</v>
      </c>
      <c r="C103" s="39">
        <v>7</v>
      </c>
      <c r="D103" s="39">
        <v>5</v>
      </c>
      <c r="E103" s="23">
        <v>0.5</v>
      </c>
      <c r="F103" s="24">
        <f t="shared" si="7"/>
        <v>0.33333333333333331</v>
      </c>
      <c r="G103" s="24">
        <f t="shared" si="8"/>
        <v>0.2857142857142857</v>
      </c>
      <c r="H103" s="25">
        <f t="shared" si="13"/>
        <v>7449.3469511543044</v>
      </c>
      <c r="I103" s="25">
        <f t="shared" si="11"/>
        <v>2128.3848431869442</v>
      </c>
      <c r="J103" s="25">
        <f t="shared" si="9"/>
        <v>6385.1545295608321</v>
      </c>
      <c r="K103" s="25">
        <f t="shared" si="14"/>
        <v>7875.0239197916926</v>
      </c>
      <c r="L103" s="26">
        <f t="shared" si="12"/>
        <v>1.0571428571428572</v>
      </c>
    </row>
    <row r="104" spans="1:12" x14ac:dyDescent="0.2">
      <c r="A104" s="18" t="s">
        <v>21</v>
      </c>
      <c r="B104" s="39">
        <v>7</v>
      </c>
      <c r="C104" s="39">
        <v>26</v>
      </c>
      <c r="D104" s="39">
        <v>24</v>
      </c>
      <c r="E104" s="23"/>
      <c r="F104" s="24">
        <f t="shared" si="7"/>
        <v>0.28000000000000003</v>
      </c>
      <c r="G104" s="24">
        <v>1</v>
      </c>
      <c r="H104" s="25">
        <f t="shared" si="13"/>
        <v>5320.9621079673598</v>
      </c>
      <c r="I104" s="25">
        <f t="shared" si="11"/>
        <v>5320.9621079673598</v>
      </c>
      <c r="J104" s="25">
        <f>H104*F104</f>
        <v>1489.869390230861</v>
      </c>
      <c r="K104" s="25">
        <f>J104</f>
        <v>1489.869390230861</v>
      </c>
      <c r="L104" s="26">
        <f t="shared" si="12"/>
        <v>0.28000000000000003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1.25" x14ac:dyDescent="0.2">
      <c r="A107" s="33" t="s">
        <v>22</v>
      </c>
      <c r="B107" s="34"/>
      <c r="C107" s="34"/>
      <c r="D107" s="34"/>
      <c r="H107" s="34"/>
      <c r="I107" s="34"/>
      <c r="J107" s="34"/>
      <c r="K107" s="34"/>
      <c r="L107" s="31"/>
    </row>
    <row r="108" spans="1:12" s="32" customFormat="1" ht="11.25" x14ac:dyDescent="0.2">
      <c r="A108" s="35" t="s">
        <v>10</v>
      </c>
      <c r="B108" s="36"/>
      <c r="C108" s="36"/>
      <c r="D108" s="36"/>
      <c r="E108" s="37"/>
      <c r="F108" s="37"/>
      <c r="G108" s="37"/>
      <c r="H108" s="36"/>
      <c r="I108" s="36"/>
      <c r="J108" s="36"/>
      <c r="K108" s="36"/>
      <c r="L108" s="31"/>
    </row>
    <row r="109" spans="1:12" s="32" customFormat="1" ht="11.25" x14ac:dyDescent="0.2">
      <c r="A109" s="33" t="s">
        <v>23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1.25" x14ac:dyDescent="0.2">
      <c r="A110" s="33" t="s">
        <v>11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1.25" x14ac:dyDescent="0.2">
      <c r="A111" s="33" t="s">
        <v>12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1.25" x14ac:dyDescent="0.2">
      <c r="A112" s="33" t="s">
        <v>13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1.25" x14ac:dyDescent="0.2">
      <c r="A113" s="33" t="s">
        <v>14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1.25" x14ac:dyDescent="0.2">
      <c r="A114" s="33" t="s">
        <v>15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1.25" x14ac:dyDescent="0.2">
      <c r="A115" s="33" t="s">
        <v>16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1.25" x14ac:dyDescent="0.2">
      <c r="A116" s="33" t="s">
        <v>24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1.25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1.25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1.25" x14ac:dyDescent="0.2">
      <c r="A119" s="30"/>
      <c r="B119" s="30"/>
      <c r="C119" s="30"/>
      <c r="D119" s="30"/>
      <c r="E119" s="31"/>
      <c r="F119" s="31"/>
      <c r="G119" s="31"/>
      <c r="H119" s="30"/>
      <c r="I119" s="30"/>
      <c r="J119" s="30"/>
      <c r="K119" s="30"/>
      <c r="L119" s="31"/>
    </row>
    <row r="120" spans="1:12" s="32" customFormat="1" ht="11.25" x14ac:dyDescent="0.2">
      <c r="A120" s="8" t="s">
        <v>197</v>
      </c>
      <c r="B120" s="34"/>
      <c r="C120" s="34"/>
      <c r="D120" s="34"/>
      <c r="H120" s="34"/>
      <c r="I120" s="34"/>
      <c r="J120" s="34"/>
      <c r="K120" s="34"/>
      <c r="L120" s="31"/>
    </row>
    <row r="121" spans="1:12" s="32" customFormat="1" ht="11.25" x14ac:dyDescent="0.2">
      <c r="A121" s="34"/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1.25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1.25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1.25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1.25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1.25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1.25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1.25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1.25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1.25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1.25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1.25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1.25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1.25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1.25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1.25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1.25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1.25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1.25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1.25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1.25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1.25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1.25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1.25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1.25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1.25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1.25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1.25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1.25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1.25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1.25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1.25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1.25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1.25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1.25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1.25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1.25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1.25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1.25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1.25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1.25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1.25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1.25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1.25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1.25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1.25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1.25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1.25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1.25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1.25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1.25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1.25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1.25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1.25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1.25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1.25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1.25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1.25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1.25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1.25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1.25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1.25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1.25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1.25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1.25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1.25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1.25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1.25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1.25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1.25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1.25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0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16384" width="11.42578125" style="1"/>
  </cols>
  <sheetData>
    <row r="4" spans="1:15" s="5" customFormat="1" ht="15.75" x14ac:dyDescent="0.25">
      <c r="A4" s="4" t="s">
        <v>20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2" customFormat="1" x14ac:dyDescent="0.25">
      <c r="A6" s="41" t="s">
        <v>19</v>
      </c>
      <c r="B6" s="41">
        <v>2023</v>
      </c>
      <c r="C6" s="41">
        <v>2022</v>
      </c>
      <c r="D6" s="41">
        <v>2021</v>
      </c>
      <c r="E6" s="41">
        <v>2020</v>
      </c>
      <c r="F6" s="41">
        <v>2019</v>
      </c>
      <c r="G6" s="41">
        <v>2018</v>
      </c>
      <c r="H6" s="41">
        <v>2017</v>
      </c>
      <c r="I6" s="41">
        <v>2016</v>
      </c>
      <c r="J6" s="41">
        <v>2015</v>
      </c>
      <c r="K6" s="41">
        <v>2014</v>
      </c>
      <c r="L6" s="41">
        <v>2013</v>
      </c>
      <c r="M6" s="41">
        <v>2012</v>
      </c>
      <c r="N6" s="41">
        <v>2011</v>
      </c>
      <c r="O6" s="41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8">
        <v>0</v>
      </c>
      <c r="B8" s="43">
        <f>'2023'!L9</f>
        <v>83.41220024836386</v>
      </c>
      <c r="C8" s="43">
        <f>'2022'!L9</f>
        <v>83.535232951598545</v>
      </c>
      <c r="D8" s="43">
        <f>'2021'!L9</f>
        <v>81.765893788631189</v>
      </c>
      <c r="E8" s="43">
        <f>'2020'!L9</f>
        <v>80.322606365948928</v>
      </c>
      <c r="F8" s="43">
        <f>'2019'!L9</f>
        <v>84.103014262838329</v>
      </c>
      <c r="G8" s="43">
        <f>'2018'!L9</f>
        <v>82.117197925806295</v>
      </c>
      <c r="H8" s="43">
        <f>'2017'!L9</f>
        <v>82.880577442163286</v>
      </c>
      <c r="I8" s="43">
        <f>'2016'!L9</f>
        <v>82.986583001113416</v>
      </c>
      <c r="J8" s="43">
        <f>'2015'!L9</f>
        <v>81.84351364838048</v>
      </c>
      <c r="K8" s="43">
        <f>'2014'!L9</f>
        <v>81.963899336922893</v>
      </c>
      <c r="L8" s="43">
        <f>'2013'!L9</f>
        <v>81.301647872318938</v>
      </c>
      <c r="M8" s="43">
        <f>'2012'!L9</f>
        <v>81.656878312526658</v>
      </c>
      <c r="N8" s="43">
        <f>'2011'!L9</f>
        <v>81.485496385495679</v>
      </c>
      <c r="O8" s="43">
        <f>'2010'!L9</f>
        <v>81.713159725774261</v>
      </c>
    </row>
    <row r="9" spans="1:15" x14ac:dyDescent="0.25">
      <c r="A9" s="18">
        <v>1</v>
      </c>
      <c r="B9" s="44">
        <f>'2023'!L10</f>
        <v>82.779639548648063</v>
      </c>
      <c r="C9" s="44">
        <f>'2022'!L10</f>
        <v>82.535232951598545</v>
      </c>
      <c r="D9" s="44">
        <f>'2021'!L10</f>
        <v>80.954511767382357</v>
      </c>
      <c r="E9" s="44">
        <f>'2020'!L10</f>
        <v>79.322606365948928</v>
      </c>
      <c r="F9" s="44">
        <f>'2019'!L10</f>
        <v>83.103014262838329</v>
      </c>
      <c r="G9" s="44">
        <f>'2018'!L10</f>
        <v>81.613351104686586</v>
      </c>
      <c r="H9" s="44">
        <f>'2017'!L10</f>
        <v>82.193886358635126</v>
      </c>
      <c r="I9" s="44">
        <f>'2016'!L10</f>
        <v>82.546545974692421</v>
      </c>
      <c r="J9" s="44">
        <f>'2015'!L10</f>
        <v>81.106130328885882</v>
      </c>
      <c r="K9" s="44">
        <f>'2014'!L10</f>
        <v>81.099006569380549</v>
      </c>
      <c r="L9" s="44">
        <f>'2013'!L10</f>
        <v>80.714252031666945</v>
      </c>
      <c r="M9" s="44">
        <f>'2012'!L10</f>
        <v>81.217547592751373</v>
      </c>
      <c r="N9" s="44">
        <f>'2011'!L10</f>
        <v>80.622992983773258</v>
      </c>
      <c r="O9" s="44">
        <f>'2010'!L10</f>
        <v>80.851277344355495</v>
      </c>
    </row>
    <row r="10" spans="1:15" x14ac:dyDescent="0.25">
      <c r="A10" s="18">
        <v>2</v>
      </c>
      <c r="B10" s="44">
        <f>'2023'!L11</f>
        <v>81.779639548648049</v>
      </c>
      <c r="C10" s="44">
        <f>'2022'!L11</f>
        <v>81.535232951598545</v>
      </c>
      <c r="D10" s="44">
        <f>'2021'!L11</f>
        <v>79.954511767382357</v>
      </c>
      <c r="E10" s="44">
        <f>'2020'!L11</f>
        <v>78.322606365948928</v>
      </c>
      <c r="F10" s="44">
        <f>'2019'!L11</f>
        <v>82.103014262838329</v>
      </c>
      <c r="G10" s="44">
        <f>'2018'!L11</f>
        <v>80.613351104686572</v>
      </c>
      <c r="H10" s="44">
        <f>'2017'!L11</f>
        <v>81.193886358635126</v>
      </c>
      <c r="I10" s="44">
        <f>'2016'!L11</f>
        <v>81.546545974692421</v>
      </c>
      <c r="J10" s="44">
        <f>'2015'!L11</f>
        <v>80.106130328885882</v>
      </c>
      <c r="K10" s="44">
        <f>'2014'!L11</f>
        <v>80.099006569380549</v>
      </c>
      <c r="L10" s="44">
        <f>'2013'!L11</f>
        <v>79.714252031666945</v>
      </c>
      <c r="M10" s="44">
        <f>'2012'!L11</f>
        <v>80.346695668899784</v>
      </c>
      <c r="N10" s="44">
        <f>'2011'!L11</f>
        <v>79.622992983773258</v>
      </c>
      <c r="O10" s="44">
        <f>'2010'!L11</f>
        <v>79.851277344355495</v>
      </c>
    </row>
    <row r="11" spans="1:15" x14ac:dyDescent="0.25">
      <c r="A11" s="18">
        <v>3</v>
      </c>
      <c r="B11" s="44">
        <f>'2023'!L12</f>
        <v>80.779639548648049</v>
      </c>
      <c r="C11" s="44">
        <f>'2022'!L12</f>
        <v>80.535232951598545</v>
      </c>
      <c r="D11" s="44">
        <f>'2021'!L12</f>
        <v>78.954511767382357</v>
      </c>
      <c r="E11" s="44">
        <f>'2020'!L12</f>
        <v>77.322606365948928</v>
      </c>
      <c r="F11" s="44">
        <f>'2019'!L12</f>
        <v>81.103014262838329</v>
      </c>
      <c r="G11" s="44">
        <f>'2018'!L12</f>
        <v>79.613351104686572</v>
      </c>
      <c r="H11" s="44">
        <f>'2017'!L12</f>
        <v>80.193886358635126</v>
      </c>
      <c r="I11" s="44">
        <f>'2016'!L12</f>
        <v>80.546545974692421</v>
      </c>
      <c r="J11" s="44">
        <f>'2015'!L12</f>
        <v>79.106130328885882</v>
      </c>
      <c r="K11" s="44">
        <f>'2014'!L12</f>
        <v>79.099006569380549</v>
      </c>
      <c r="L11" s="44">
        <f>'2013'!L12</f>
        <v>78.714252031666945</v>
      </c>
      <c r="M11" s="44">
        <f>'2012'!L12</f>
        <v>79.346695668899784</v>
      </c>
      <c r="N11" s="44">
        <f>'2011'!L12</f>
        <v>78.748985010817492</v>
      </c>
      <c r="O11" s="44">
        <f>'2010'!L12</f>
        <v>78.851277344355495</v>
      </c>
    </row>
    <row r="12" spans="1:15" x14ac:dyDescent="0.25">
      <c r="A12" s="18">
        <v>4</v>
      </c>
      <c r="B12" s="44">
        <f>'2023'!L13</f>
        <v>79.779639548648049</v>
      </c>
      <c r="C12" s="44">
        <f>'2022'!L13</f>
        <v>79.535232951598545</v>
      </c>
      <c r="D12" s="44">
        <f>'2021'!L13</f>
        <v>77.954511767382357</v>
      </c>
      <c r="E12" s="44">
        <f>'2020'!L13</f>
        <v>76.322606365948928</v>
      </c>
      <c r="F12" s="44">
        <f>'2019'!L13</f>
        <v>80.103014262838329</v>
      </c>
      <c r="G12" s="44">
        <f>'2018'!L13</f>
        <v>78.613351104686572</v>
      </c>
      <c r="H12" s="44">
        <f>'2017'!L13</f>
        <v>79.193886358635126</v>
      </c>
      <c r="I12" s="44">
        <f>'2016'!L13</f>
        <v>79.546545974692421</v>
      </c>
      <c r="J12" s="44">
        <f>'2015'!L13</f>
        <v>78.106130328885882</v>
      </c>
      <c r="K12" s="44">
        <f>'2014'!L13</f>
        <v>78.099006569380549</v>
      </c>
      <c r="L12" s="44">
        <f>'2013'!L13</f>
        <v>77.714252031666959</v>
      </c>
      <c r="M12" s="44">
        <f>'2012'!L13</f>
        <v>78.346695668899784</v>
      </c>
      <c r="N12" s="44">
        <f>'2011'!L13</f>
        <v>77.872894725798986</v>
      </c>
      <c r="O12" s="44">
        <f>'2010'!L13</f>
        <v>77.851277344355495</v>
      </c>
    </row>
    <row r="13" spans="1:15" x14ac:dyDescent="0.25">
      <c r="A13" s="18">
        <v>5</v>
      </c>
      <c r="B13" s="43">
        <f>'2023'!L14</f>
        <v>78.779639548648049</v>
      </c>
      <c r="C13" s="43">
        <f>'2022'!L14</f>
        <v>78.535232951598545</v>
      </c>
      <c r="D13" s="43">
        <f>'2021'!L14</f>
        <v>76.954511767382343</v>
      </c>
      <c r="E13" s="43">
        <f>'2020'!L14</f>
        <v>75.322606365948928</v>
      </c>
      <c r="F13" s="43">
        <f>'2019'!L14</f>
        <v>79.103014262838329</v>
      </c>
      <c r="G13" s="43">
        <f>'2018'!L14</f>
        <v>77.613351104686572</v>
      </c>
      <c r="H13" s="43">
        <f>'2017'!L14</f>
        <v>78.19388635863514</v>
      </c>
      <c r="I13" s="43">
        <f>'2016'!L14</f>
        <v>78.546545974692421</v>
      </c>
      <c r="J13" s="43">
        <f>'2015'!L14</f>
        <v>77.106130328885882</v>
      </c>
      <c r="K13" s="43">
        <f>'2014'!L14</f>
        <v>77.099006569380549</v>
      </c>
      <c r="L13" s="43">
        <f>'2013'!L14</f>
        <v>76.714252031666959</v>
      </c>
      <c r="M13" s="43">
        <f>'2012'!L14</f>
        <v>77.346695668899784</v>
      </c>
      <c r="N13" s="43">
        <f>'2011'!L14</f>
        <v>76.872894725798986</v>
      </c>
      <c r="O13" s="43">
        <f>'2010'!L14</f>
        <v>76.970462671542478</v>
      </c>
    </row>
    <row r="14" spans="1:15" x14ac:dyDescent="0.25">
      <c r="A14" s="18">
        <v>6</v>
      </c>
      <c r="B14" s="44">
        <f>'2023'!L15</f>
        <v>77.779639548648035</v>
      </c>
      <c r="C14" s="44">
        <f>'2022'!L15</f>
        <v>77.535232951598545</v>
      </c>
      <c r="D14" s="44">
        <f>'2021'!L15</f>
        <v>75.954511767382343</v>
      </c>
      <c r="E14" s="44">
        <f>'2020'!L15</f>
        <v>74.322606365948928</v>
      </c>
      <c r="F14" s="44">
        <f>'2019'!L15</f>
        <v>78.103014262838329</v>
      </c>
      <c r="G14" s="44">
        <f>'2018'!L15</f>
        <v>76.613351104686572</v>
      </c>
      <c r="H14" s="44">
        <f>'2017'!L15</f>
        <v>77.19388635863514</v>
      </c>
      <c r="I14" s="44">
        <f>'2016'!L15</f>
        <v>77.546545974692421</v>
      </c>
      <c r="J14" s="44">
        <f>'2015'!L15</f>
        <v>76.106130328885882</v>
      </c>
      <c r="K14" s="44">
        <f>'2014'!L15</f>
        <v>76.099006569380549</v>
      </c>
      <c r="L14" s="44">
        <f>'2013'!L15</f>
        <v>75.714252031666959</v>
      </c>
      <c r="M14" s="44">
        <f>'2012'!L15</f>
        <v>76.346695668899784</v>
      </c>
      <c r="N14" s="44">
        <f>'2011'!L15</f>
        <v>75.872894725798986</v>
      </c>
      <c r="O14" s="44">
        <f>'2010'!L15</f>
        <v>75.970462671542478</v>
      </c>
    </row>
    <row r="15" spans="1:15" x14ac:dyDescent="0.25">
      <c r="A15" s="18">
        <v>7</v>
      </c>
      <c r="B15" s="44">
        <f>'2023'!L16</f>
        <v>76.779639548648035</v>
      </c>
      <c r="C15" s="44">
        <f>'2022'!L16</f>
        <v>76.535232951598545</v>
      </c>
      <c r="D15" s="44">
        <f>'2021'!L16</f>
        <v>74.954511767382343</v>
      </c>
      <c r="E15" s="44">
        <f>'2020'!L16</f>
        <v>73.322606365948928</v>
      </c>
      <c r="F15" s="44">
        <f>'2019'!L16</f>
        <v>77.103014262838329</v>
      </c>
      <c r="G15" s="44">
        <f>'2018'!L16</f>
        <v>75.613351104686572</v>
      </c>
      <c r="H15" s="44">
        <f>'2017'!L16</f>
        <v>76.19388635863514</v>
      </c>
      <c r="I15" s="44">
        <f>'2016'!L16</f>
        <v>76.546545974692421</v>
      </c>
      <c r="J15" s="44">
        <f>'2015'!L16</f>
        <v>75.106130328885882</v>
      </c>
      <c r="K15" s="44">
        <f>'2014'!L16</f>
        <v>75.099006569380549</v>
      </c>
      <c r="L15" s="44">
        <f>'2013'!L16</f>
        <v>74.714252031666959</v>
      </c>
      <c r="M15" s="44">
        <f>'2012'!L16</f>
        <v>75.346695668899798</v>
      </c>
      <c r="N15" s="44">
        <f>'2011'!L16</f>
        <v>74.872894725798986</v>
      </c>
      <c r="O15" s="44">
        <f>'2010'!L16</f>
        <v>74.970462671542478</v>
      </c>
    </row>
    <row r="16" spans="1:15" x14ac:dyDescent="0.25">
      <c r="A16" s="18">
        <v>8</v>
      </c>
      <c r="B16" s="44">
        <f>'2023'!L17</f>
        <v>75.779639548648035</v>
      </c>
      <c r="C16" s="44">
        <f>'2022'!L17</f>
        <v>75.535232951598545</v>
      </c>
      <c r="D16" s="44">
        <f>'2021'!L17</f>
        <v>73.954511767382343</v>
      </c>
      <c r="E16" s="44">
        <f>'2020'!L17</f>
        <v>72.322606365948928</v>
      </c>
      <c r="F16" s="44">
        <f>'2019'!L17</f>
        <v>76.103014262838329</v>
      </c>
      <c r="G16" s="44">
        <f>'2018'!L17</f>
        <v>74.613351104686572</v>
      </c>
      <c r="H16" s="44">
        <f>'2017'!L17</f>
        <v>75.19388635863514</v>
      </c>
      <c r="I16" s="44">
        <f>'2016'!L17</f>
        <v>75.546545974692421</v>
      </c>
      <c r="J16" s="44">
        <f>'2015'!L17</f>
        <v>74.106130328885897</v>
      </c>
      <c r="K16" s="44">
        <f>'2014'!L17</f>
        <v>74.099006569380549</v>
      </c>
      <c r="L16" s="44">
        <f>'2013'!L17</f>
        <v>73.714252031666959</v>
      </c>
      <c r="M16" s="44">
        <f>'2012'!L17</f>
        <v>74.346695668899798</v>
      </c>
      <c r="N16" s="44">
        <f>'2011'!L17</f>
        <v>73.872894725798986</v>
      </c>
      <c r="O16" s="44">
        <f>'2010'!L17</f>
        <v>73.970462671542478</v>
      </c>
    </row>
    <row r="17" spans="1:15" x14ac:dyDescent="0.25">
      <c r="A17" s="18">
        <v>9</v>
      </c>
      <c r="B17" s="44">
        <f>'2023'!L18</f>
        <v>74.779639548648021</v>
      </c>
      <c r="C17" s="44">
        <f>'2022'!L18</f>
        <v>74.535232951598545</v>
      </c>
      <c r="D17" s="44">
        <f>'2021'!L18</f>
        <v>72.954511767382328</v>
      </c>
      <c r="E17" s="44">
        <f>'2020'!L18</f>
        <v>71.322606365948928</v>
      </c>
      <c r="F17" s="44">
        <f>'2019'!L18</f>
        <v>75.103014262838329</v>
      </c>
      <c r="G17" s="44">
        <f>'2018'!L18</f>
        <v>73.613351104686558</v>
      </c>
      <c r="H17" s="44">
        <f>'2017'!L18</f>
        <v>74.19388635863514</v>
      </c>
      <c r="I17" s="44">
        <f>'2016'!L18</f>
        <v>74.546545974692421</v>
      </c>
      <c r="J17" s="44">
        <f>'2015'!L18</f>
        <v>73.106130328885897</v>
      </c>
      <c r="K17" s="44">
        <f>'2014'!L18</f>
        <v>73.099006569380535</v>
      </c>
      <c r="L17" s="44">
        <f>'2013'!L18</f>
        <v>72.714252031666959</v>
      </c>
      <c r="M17" s="44">
        <f>'2012'!L18</f>
        <v>73.346695668899798</v>
      </c>
      <c r="N17" s="44">
        <f>'2011'!L18</f>
        <v>72.872894725798986</v>
      </c>
      <c r="O17" s="44">
        <f>'2010'!L18</f>
        <v>72.970462671542478</v>
      </c>
    </row>
    <row r="18" spans="1:15" x14ac:dyDescent="0.25">
      <c r="A18" s="18">
        <v>10</v>
      </c>
      <c r="B18" s="43">
        <f>'2023'!L19</f>
        <v>73.779639548648021</v>
      </c>
      <c r="C18" s="43">
        <f>'2022'!L19</f>
        <v>73.535232951598545</v>
      </c>
      <c r="D18" s="43">
        <f>'2021'!L19</f>
        <v>71.954511767382328</v>
      </c>
      <c r="E18" s="43">
        <f>'2020'!L19</f>
        <v>70.322606365948928</v>
      </c>
      <c r="F18" s="43">
        <f>'2019'!L19</f>
        <v>74.103014262838329</v>
      </c>
      <c r="G18" s="43">
        <f>'2018'!L19</f>
        <v>72.613351104686558</v>
      </c>
      <c r="H18" s="43">
        <f>'2017'!L19</f>
        <v>73.19388635863514</v>
      </c>
      <c r="I18" s="43">
        <f>'2016'!L19</f>
        <v>73.546545974692421</v>
      </c>
      <c r="J18" s="43">
        <f>'2015'!L19</f>
        <v>72.106130328885897</v>
      </c>
      <c r="K18" s="43">
        <f>'2014'!L19</f>
        <v>72.099006569380535</v>
      </c>
      <c r="L18" s="43">
        <f>'2013'!L19</f>
        <v>71.714252031666973</v>
      </c>
      <c r="M18" s="43">
        <f>'2012'!L19</f>
        <v>72.346695668899798</v>
      </c>
      <c r="N18" s="43">
        <f>'2011'!L19</f>
        <v>71.872894725798972</v>
      </c>
      <c r="O18" s="43">
        <f>'2010'!L19</f>
        <v>71.970462671542464</v>
      </c>
    </row>
    <row r="19" spans="1:15" x14ac:dyDescent="0.25">
      <c r="A19" s="18">
        <v>11</v>
      </c>
      <c r="B19" s="44">
        <f>'2023'!L20</f>
        <v>72.779639548648021</v>
      </c>
      <c r="C19" s="44">
        <f>'2022'!L20</f>
        <v>72.535232951598545</v>
      </c>
      <c r="D19" s="44">
        <f>'2021'!L20</f>
        <v>70.954511767382328</v>
      </c>
      <c r="E19" s="44">
        <f>'2020'!L20</f>
        <v>69.322606365948928</v>
      </c>
      <c r="F19" s="44">
        <f>'2019'!L20</f>
        <v>73.103014262838329</v>
      </c>
      <c r="G19" s="44">
        <f>'2018'!L20</f>
        <v>71.613351104686558</v>
      </c>
      <c r="H19" s="44">
        <f>'2017'!L20</f>
        <v>72.19388635863514</v>
      </c>
      <c r="I19" s="44">
        <f>'2016'!L20</f>
        <v>72.546545974692435</v>
      </c>
      <c r="J19" s="44">
        <f>'2015'!L20</f>
        <v>71.106130328885897</v>
      </c>
      <c r="K19" s="44">
        <f>'2014'!L20</f>
        <v>71.099006569380535</v>
      </c>
      <c r="L19" s="44">
        <f>'2013'!L20</f>
        <v>70.714252031666973</v>
      </c>
      <c r="M19" s="44">
        <f>'2012'!L20</f>
        <v>71.346695668899798</v>
      </c>
      <c r="N19" s="44">
        <f>'2011'!L20</f>
        <v>70.872894725798972</v>
      </c>
      <c r="O19" s="44">
        <f>'2010'!L20</f>
        <v>70.970462671542464</v>
      </c>
    </row>
    <row r="20" spans="1:15" x14ac:dyDescent="0.25">
      <c r="A20" s="18">
        <v>12</v>
      </c>
      <c r="B20" s="44">
        <f>'2023'!L21</f>
        <v>71.779639548648021</v>
      </c>
      <c r="C20" s="44">
        <f>'2022'!L21</f>
        <v>71.535232951598545</v>
      </c>
      <c r="D20" s="44">
        <f>'2021'!L21</f>
        <v>69.954511767382314</v>
      </c>
      <c r="E20" s="44">
        <f>'2020'!L21</f>
        <v>68.322606365948928</v>
      </c>
      <c r="F20" s="44">
        <f>'2019'!L21</f>
        <v>72.103014262838329</v>
      </c>
      <c r="G20" s="44">
        <f>'2018'!L21</f>
        <v>70.613351104686558</v>
      </c>
      <c r="H20" s="44">
        <f>'2017'!L21</f>
        <v>71.294166407675093</v>
      </c>
      <c r="I20" s="44">
        <f>'2016'!L21</f>
        <v>71.546545974692435</v>
      </c>
      <c r="J20" s="44">
        <f>'2015'!L21</f>
        <v>70.106130328885897</v>
      </c>
      <c r="K20" s="44">
        <f>'2014'!L21</f>
        <v>70.099006569380535</v>
      </c>
      <c r="L20" s="44">
        <f>'2013'!L21</f>
        <v>69.714252031666973</v>
      </c>
      <c r="M20" s="44">
        <f>'2012'!L21</f>
        <v>70.346695668899812</v>
      </c>
      <c r="N20" s="44">
        <f>'2011'!L21</f>
        <v>69.872894725798972</v>
      </c>
      <c r="O20" s="44">
        <f>'2010'!L21</f>
        <v>69.970462671542464</v>
      </c>
    </row>
    <row r="21" spans="1:15" x14ac:dyDescent="0.25">
      <c r="A21" s="18">
        <v>13</v>
      </c>
      <c r="B21" s="44">
        <f>'2023'!L22</f>
        <v>70.779639548648007</v>
      </c>
      <c r="C21" s="44">
        <f>'2022'!L22</f>
        <v>70.535232951598545</v>
      </c>
      <c r="D21" s="44">
        <f>'2021'!L22</f>
        <v>68.954511767382314</v>
      </c>
      <c r="E21" s="44">
        <f>'2020'!L22</f>
        <v>67.322606365948928</v>
      </c>
      <c r="F21" s="44">
        <f>'2019'!L22</f>
        <v>71.103014262838329</v>
      </c>
      <c r="G21" s="44">
        <f>'2018'!L22</f>
        <v>69.613351104686558</v>
      </c>
      <c r="H21" s="44">
        <f>'2017'!L22</f>
        <v>70.294166407675107</v>
      </c>
      <c r="I21" s="44">
        <f>'2016'!L22</f>
        <v>70.546545974692435</v>
      </c>
      <c r="J21" s="44">
        <f>'2015'!L22</f>
        <v>69.106130328885897</v>
      </c>
      <c r="K21" s="44">
        <f>'2014'!L22</f>
        <v>69.099006569380535</v>
      </c>
      <c r="L21" s="44">
        <f>'2013'!L22</f>
        <v>68.714252031666973</v>
      </c>
      <c r="M21" s="44">
        <f>'2012'!L22</f>
        <v>69.346695668899812</v>
      </c>
      <c r="N21" s="44">
        <f>'2011'!L22</f>
        <v>68.872894725798972</v>
      </c>
      <c r="O21" s="44">
        <f>'2010'!L22</f>
        <v>68.970462671542464</v>
      </c>
    </row>
    <row r="22" spans="1:15" x14ac:dyDescent="0.25">
      <c r="A22" s="18">
        <v>14</v>
      </c>
      <c r="B22" s="44">
        <f>'2023'!L23</f>
        <v>69.779639548648007</v>
      </c>
      <c r="C22" s="44">
        <f>'2022'!L23</f>
        <v>69.628477024070406</v>
      </c>
      <c r="D22" s="44">
        <f>'2021'!L23</f>
        <v>67.954511767382314</v>
      </c>
      <c r="E22" s="44">
        <f>'2020'!L23</f>
        <v>66.322606365948928</v>
      </c>
      <c r="F22" s="44">
        <f>'2019'!L23</f>
        <v>70.103014262838329</v>
      </c>
      <c r="G22" s="44">
        <f>'2018'!L23</f>
        <v>68.613351104686558</v>
      </c>
      <c r="H22" s="44">
        <f>'2017'!L23</f>
        <v>69.294166407675107</v>
      </c>
      <c r="I22" s="44">
        <f>'2016'!L23</f>
        <v>69.546545974692435</v>
      </c>
      <c r="J22" s="44">
        <f>'2015'!L23</f>
        <v>68.106130328885897</v>
      </c>
      <c r="K22" s="44">
        <f>'2014'!L23</f>
        <v>68.099006569380535</v>
      </c>
      <c r="L22" s="44">
        <f>'2013'!L23</f>
        <v>67.714252031666973</v>
      </c>
      <c r="M22" s="44">
        <f>'2012'!L23</f>
        <v>68.346695668899812</v>
      </c>
      <c r="N22" s="44">
        <f>'2011'!L23</f>
        <v>67.872894725798972</v>
      </c>
      <c r="O22" s="44">
        <f>'2010'!L23</f>
        <v>67.970462671542464</v>
      </c>
    </row>
    <row r="23" spans="1:15" x14ac:dyDescent="0.25">
      <c r="A23" s="18">
        <v>15</v>
      </c>
      <c r="B23" s="43">
        <f>'2023'!L24</f>
        <v>68.779639548648007</v>
      </c>
      <c r="C23" s="43">
        <f>'2022'!L24</f>
        <v>68.720324522080617</v>
      </c>
      <c r="D23" s="43">
        <f>'2021'!L24</f>
        <v>67.048113023260257</v>
      </c>
      <c r="E23" s="43">
        <f>'2020'!L24</f>
        <v>65.322606365948928</v>
      </c>
      <c r="F23" s="43">
        <f>'2019'!L24</f>
        <v>69.103014262838329</v>
      </c>
      <c r="G23" s="43">
        <f>'2018'!L24</f>
        <v>67.613351104686544</v>
      </c>
      <c r="H23" s="43">
        <f>'2017'!L24</f>
        <v>68.294166407675107</v>
      </c>
      <c r="I23" s="43">
        <f>'2016'!L24</f>
        <v>68.546545974692435</v>
      </c>
      <c r="J23" s="43">
        <f>'2015'!L24</f>
        <v>67.106130328885897</v>
      </c>
      <c r="K23" s="43">
        <f>'2014'!L24</f>
        <v>67.099006569380535</v>
      </c>
      <c r="L23" s="43">
        <f>'2013'!L24</f>
        <v>66.714252031666973</v>
      </c>
      <c r="M23" s="43">
        <f>'2012'!L24</f>
        <v>67.346695668899812</v>
      </c>
      <c r="N23" s="43">
        <f>'2011'!L24</f>
        <v>66.872894725798972</v>
      </c>
      <c r="O23" s="43">
        <f>'2010'!L24</f>
        <v>66.970462671542464</v>
      </c>
    </row>
    <row r="24" spans="1:15" x14ac:dyDescent="0.25">
      <c r="A24" s="18">
        <v>16</v>
      </c>
      <c r="B24" s="44">
        <f>'2023'!L25</f>
        <v>67.779639548647992</v>
      </c>
      <c r="C24" s="44">
        <f>'2022'!L25</f>
        <v>67.720324522080617</v>
      </c>
      <c r="D24" s="44">
        <f>'2021'!L25</f>
        <v>66.048113023260257</v>
      </c>
      <c r="E24" s="44">
        <f>'2020'!L25</f>
        <v>64.322606365948928</v>
      </c>
      <c r="F24" s="44">
        <f>'2019'!L25</f>
        <v>68.103014262838329</v>
      </c>
      <c r="G24" s="44">
        <f>'2018'!L25</f>
        <v>66.613351104686544</v>
      </c>
      <c r="H24" s="44">
        <f>'2017'!L25</f>
        <v>67.294166407675107</v>
      </c>
      <c r="I24" s="44">
        <f>'2016'!L25</f>
        <v>67.546545974692435</v>
      </c>
      <c r="J24" s="44">
        <f>'2015'!L25</f>
        <v>66.106130328885897</v>
      </c>
      <c r="K24" s="44">
        <f>'2014'!L25</f>
        <v>66.2122027561133</v>
      </c>
      <c r="L24" s="44">
        <f>'2013'!L25</f>
        <v>65.714252031666987</v>
      </c>
      <c r="M24" s="44">
        <f>'2012'!L25</f>
        <v>66.346695668899812</v>
      </c>
      <c r="N24" s="44">
        <f>'2011'!L25</f>
        <v>65.872894725798972</v>
      </c>
      <c r="O24" s="44">
        <f>'2010'!L25</f>
        <v>65.970462671542464</v>
      </c>
    </row>
    <row r="25" spans="1:15" x14ac:dyDescent="0.25">
      <c r="A25" s="18">
        <v>17</v>
      </c>
      <c r="B25" s="44">
        <f>'2023'!L26</f>
        <v>66.779639548647992</v>
      </c>
      <c r="C25" s="44">
        <f>'2022'!L26</f>
        <v>66.720324522080617</v>
      </c>
      <c r="D25" s="44">
        <f>'2021'!L26</f>
        <v>65.048113023260257</v>
      </c>
      <c r="E25" s="44">
        <f>'2020'!L26</f>
        <v>63.322606365948936</v>
      </c>
      <c r="F25" s="44">
        <f>'2019'!L26</f>
        <v>67.103014262838329</v>
      </c>
      <c r="G25" s="44">
        <f>'2018'!L26</f>
        <v>65.613351104686544</v>
      </c>
      <c r="H25" s="44">
        <f>'2017'!L26</f>
        <v>66.294166407675107</v>
      </c>
      <c r="I25" s="44">
        <f>'2016'!L26</f>
        <v>66.652899207785325</v>
      </c>
      <c r="J25" s="44">
        <f>'2015'!L26</f>
        <v>65.106130328885897</v>
      </c>
      <c r="K25" s="44">
        <f>'2014'!L26</f>
        <v>65.323762606632229</v>
      </c>
      <c r="L25" s="44">
        <f>'2013'!L26</f>
        <v>64.714252031666987</v>
      </c>
      <c r="M25" s="44">
        <f>'2012'!L26</f>
        <v>65.346695668899827</v>
      </c>
      <c r="N25" s="44">
        <f>'2011'!L26</f>
        <v>64.872894725798972</v>
      </c>
      <c r="O25" s="44">
        <f>'2010'!L26</f>
        <v>64.970462671542464</v>
      </c>
    </row>
    <row r="26" spans="1:15" x14ac:dyDescent="0.25">
      <c r="A26" s="18">
        <v>18</v>
      </c>
      <c r="B26" s="44">
        <f>'2023'!L27</f>
        <v>65.779639548647992</v>
      </c>
      <c r="C26" s="44">
        <f>'2022'!L27</f>
        <v>65.720324522080617</v>
      </c>
      <c r="D26" s="44">
        <f>'2021'!L27</f>
        <v>64.141774813070569</v>
      </c>
      <c r="E26" s="44">
        <f>'2020'!L27</f>
        <v>62.322606365948936</v>
      </c>
      <c r="F26" s="44">
        <f>'2019'!L27</f>
        <v>66.103014262838329</v>
      </c>
      <c r="G26" s="44">
        <f>'2018'!L27</f>
        <v>64.613351104686544</v>
      </c>
      <c r="H26" s="44">
        <f>'2017'!L27</f>
        <v>65.395963517428569</v>
      </c>
      <c r="I26" s="44">
        <f>'2016'!L27</f>
        <v>65.652899207785325</v>
      </c>
      <c r="J26" s="44">
        <f>'2015'!L27</f>
        <v>64.106130328885897</v>
      </c>
      <c r="K26" s="44">
        <f>'2014'!L27</f>
        <v>64.323762606632229</v>
      </c>
      <c r="L26" s="44">
        <f>'2013'!L27</f>
        <v>63.714252031666987</v>
      </c>
      <c r="M26" s="44">
        <f>'2012'!L27</f>
        <v>64.461570240501061</v>
      </c>
      <c r="N26" s="44">
        <f>'2011'!L27</f>
        <v>63.872894725798965</v>
      </c>
      <c r="O26" s="44">
        <f>'2010'!L27</f>
        <v>63.970462671542464</v>
      </c>
    </row>
    <row r="27" spans="1:15" x14ac:dyDescent="0.25">
      <c r="A27" s="18">
        <v>19</v>
      </c>
      <c r="B27" s="44">
        <f>'2023'!L28</f>
        <v>64.867985250103587</v>
      </c>
      <c r="C27" s="44">
        <f>'2022'!L28</f>
        <v>64.720324522080617</v>
      </c>
      <c r="D27" s="44">
        <f>'2021'!L28</f>
        <v>63.141774813070569</v>
      </c>
      <c r="E27" s="44">
        <f>'2020'!L28</f>
        <v>61.322606365948936</v>
      </c>
      <c r="F27" s="44">
        <f>'2019'!L28</f>
        <v>65.103014262838329</v>
      </c>
      <c r="G27" s="44">
        <f>'2018'!L28</f>
        <v>63.613351104686544</v>
      </c>
      <c r="H27" s="44">
        <f>'2017'!L28</f>
        <v>64.5042138340837</v>
      </c>
      <c r="I27" s="44">
        <f>'2016'!L28</f>
        <v>64.652899207785339</v>
      </c>
      <c r="J27" s="44">
        <f>'2015'!L28</f>
        <v>63.106130328885904</v>
      </c>
      <c r="K27" s="44">
        <f>'2014'!L28</f>
        <v>63.323762606632229</v>
      </c>
      <c r="L27" s="44">
        <f>'2013'!L28</f>
        <v>62.714252031666987</v>
      </c>
      <c r="M27" s="44">
        <f>'2012'!L28</f>
        <v>63.461570240501061</v>
      </c>
      <c r="N27" s="44">
        <f>'2011'!L28</f>
        <v>62.872894725798965</v>
      </c>
      <c r="O27" s="44">
        <f>'2010'!L28</f>
        <v>62.970462671542464</v>
      </c>
    </row>
    <row r="28" spans="1:15" x14ac:dyDescent="0.25">
      <c r="A28" s="18">
        <v>20</v>
      </c>
      <c r="B28" s="43">
        <f>'2023'!L29</f>
        <v>63.867985250103587</v>
      </c>
      <c r="C28" s="43">
        <f>'2022'!L29</f>
        <v>63.720324522080617</v>
      </c>
      <c r="D28" s="43">
        <f>'2021'!L29</f>
        <v>62.141774813070569</v>
      </c>
      <c r="E28" s="43">
        <f>'2020'!L29</f>
        <v>60.322606365948936</v>
      </c>
      <c r="F28" s="43">
        <f>'2019'!L29</f>
        <v>64.103014262838329</v>
      </c>
      <c r="G28" s="43">
        <f>'2018'!L29</f>
        <v>62.613351104686537</v>
      </c>
      <c r="H28" s="43">
        <f>'2017'!L29</f>
        <v>63.5042138340837</v>
      </c>
      <c r="I28" s="43">
        <f>'2016'!L29</f>
        <v>63.652899207785332</v>
      </c>
      <c r="J28" s="43">
        <f>'2015'!L29</f>
        <v>62.106130328885904</v>
      </c>
      <c r="K28" s="43">
        <f>'2014'!L29</f>
        <v>62.323762606632229</v>
      </c>
      <c r="L28" s="43">
        <f>'2013'!L29</f>
        <v>61.822356726769797</v>
      </c>
      <c r="M28" s="43">
        <f>'2012'!L29</f>
        <v>62.461570240501061</v>
      </c>
      <c r="N28" s="43">
        <f>'2011'!L29</f>
        <v>61.872894725798965</v>
      </c>
      <c r="O28" s="43">
        <f>'2010'!L29</f>
        <v>61.970462671542464</v>
      </c>
    </row>
    <row r="29" spans="1:15" x14ac:dyDescent="0.25">
      <c r="A29" s="18">
        <v>21</v>
      </c>
      <c r="B29" s="44">
        <f>'2023'!L30</f>
        <v>62.867985250103587</v>
      </c>
      <c r="C29" s="44">
        <f>'2022'!L30</f>
        <v>62.720324522080617</v>
      </c>
      <c r="D29" s="44">
        <f>'2021'!L30</f>
        <v>61.141774813070569</v>
      </c>
      <c r="E29" s="44">
        <f>'2020'!L30</f>
        <v>59.502205995409625</v>
      </c>
      <c r="F29" s="44">
        <f>'2019'!L30</f>
        <v>63.103014262838329</v>
      </c>
      <c r="G29" s="44">
        <f>'2018'!L30</f>
        <v>61.613351104686537</v>
      </c>
      <c r="H29" s="44">
        <f>'2017'!L30</f>
        <v>62.5042138340837</v>
      </c>
      <c r="I29" s="44">
        <f>'2016'!L30</f>
        <v>62.652899207785339</v>
      </c>
      <c r="J29" s="44">
        <f>'2015'!L30</f>
        <v>61.212484496716606</v>
      </c>
      <c r="K29" s="44">
        <f>'2014'!L30</f>
        <v>61.323762606632222</v>
      </c>
      <c r="L29" s="44">
        <f>'2013'!L30</f>
        <v>60.82235672676979</v>
      </c>
      <c r="M29" s="44">
        <f>'2012'!L30</f>
        <v>61.461570240501061</v>
      </c>
      <c r="N29" s="44">
        <f>'2011'!L30</f>
        <v>60.872894725798957</v>
      </c>
      <c r="O29" s="44">
        <f>'2010'!L30</f>
        <v>60.970462671542464</v>
      </c>
    </row>
    <row r="30" spans="1:15" x14ac:dyDescent="0.25">
      <c r="A30" s="18">
        <v>22</v>
      </c>
      <c r="B30" s="44">
        <f>'2023'!L31</f>
        <v>61.867985250103594</v>
      </c>
      <c r="C30" s="44">
        <f>'2022'!L31</f>
        <v>61.720324522080617</v>
      </c>
      <c r="D30" s="44">
        <f>'2021'!L31</f>
        <v>60.141774813070569</v>
      </c>
      <c r="E30" s="44">
        <f>'2020'!L31</f>
        <v>58.502205995409625</v>
      </c>
      <c r="F30" s="44">
        <f>'2019'!L31</f>
        <v>62.103014262838329</v>
      </c>
      <c r="G30" s="44">
        <f>'2018'!L31</f>
        <v>60.613351104686537</v>
      </c>
      <c r="H30" s="44">
        <f>'2017'!L31</f>
        <v>61.504213834083693</v>
      </c>
      <c r="I30" s="44">
        <f>'2016'!L31</f>
        <v>61.652899207785339</v>
      </c>
      <c r="J30" s="44">
        <f>'2015'!L31</f>
        <v>60.212484496716598</v>
      </c>
      <c r="K30" s="44">
        <f>'2014'!L31</f>
        <v>60.323762606632222</v>
      </c>
      <c r="L30" s="44">
        <f>'2013'!L31</f>
        <v>59.82235672676979</v>
      </c>
      <c r="M30" s="44">
        <f>'2012'!L31</f>
        <v>60.461570240501068</v>
      </c>
      <c r="N30" s="44">
        <f>'2011'!L31</f>
        <v>59.97034895457346</v>
      </c>
      <c r="O30" s="44">
        <f>'2010'!L31</f>
        <v>60.069838945448033</v>
      </c>
    </row>
    <row r="31" spans="1:15" x14ac:dyDescent="0.25">
      <c r="A31" s="18">
        <v>23</v>
      </c>
      <c r="B31" s="44">
        <f>'2023'!L32</f>
        <v>60.867985250103594</v>
      </c>
      <c r="C31" s="44">
        <f>'2022'!L32</f>
        <v>60.72032452208061</v>
      </c>
      <c r="D31" s="44">
        <f>'2021'!L32</f>
        <v>59.141774813070569</v>
      </c>
      <c r="E31" s="44">
        <f>'2020'!L32</f>
        <v>57.502205995409625</v>
      </c>
      <c r="F31" s="44">
        <f>'2019'!L32</f>
        <v>61.103014262838329</v>
      </c>
      <c r="G31" s="44">
        <f>'2018'!L32</f>
        <v>59.613351104686529</v>
      </c>
      <c r="H31" s="44">
        <f>'2017'!L32</f>
        <v>60.60340919188635</v>
      </c>
      <c r="I31" s="44">
        <f>'2016'!L32</f>
        <v>60.755962123501149</v>
      </c>
      <c r="J31" s="44">
        <f>'2015'!L32</f>
        <v>59.212484496716598</v>
      </c>
      <c r="K31" s="44">
        <f>'2014'!L32</f>
        <v>59.323762606632215</v>
      </c>
      <c r="L31" s="44">
        <f>'2013'!L32</f>
        <v>58.917807019170063</v>
      </c>
      <c r="M31" s="44">
        <f>'2012'!L32</f>
        <v>59.461570240501068</v>
      </c>
      <c r="N31" s="44">
        <f>'2011'!L32</f>
        <v>58.97034895457346</v>
      </c>
      <c r="O31" s="44">
        <f>'2010'!L32</f>
        <v>59.069838945448026</v>
      </c>
    </row>
    <row r="32" spans="1:15" x14ac:dyDescent="0.25">
      <c r="A32" s="18">
        <v>24</v>
      </c>
      <c r="B32" s="44">
        <f>'2023'!L33</f>
        <v>59.867985250103594</v>
      </c>
      <c r="C32" s="44">
        <f>'2022'!L33</f>
        <v>59.811741101926955</v>
      </c>
      <c r="D32" s="44">
        <f>'2021'!L33</f>
        <v>58.141774813070562</v>
      </c>
      <c r="E32" s="44">
        <f>'2020'!L33</f>
        <v>56.502205995409625</v>
      </c>
      <c r="F32" s="44">
        <f>'2019'!L33</f>
        <v>60.103014262838329</v>
      </c>
      <c r="G32" s="44">
        <f>'2018'!L33</f>
        <v>58.613351104686529</v>
      </c>
      <c r="H32" s="44">
        <f>'2017'!L33</f>
        <v>59.702430449722847</v>
      </c>
      <c r="I32" s="44">
        <f>'2016'!L33</f>
        <v>59.755962123501149</v>
      </c>
      <c r="J32" s="44">
        <f>'2015'!L33</f>
        <v>58.212484496716591</v>
      </c>
      <c r="K32" s="44">
        <f>'2014'!L33</f>
        <v>58.323762606632215</v>
      </c>
      <c r="L32" s="44">
        <f>'2013'!L33</f>
        <v>58.014047228427344</v>
      </c>
      <c r="M32" s="44">
        <f>'2012'!L33</f>
        <v>58.461570240501068</v>
      </c>
      <c r="N32" s="44">
        <f>'2011'!L33</f>
        <v>57.97034895457346</v>
      </c>
      <c r="O32" s="44">
        <f>'2010'!L33</f>
        <v>58.069838945448026</v>
      </c>
    </row>
    <row r="33" spans="1:15" x14ac:dyDescent="0.25">
      <c r="A33" s="18">
        <v>25</v>
      </c>
      <c r="B33" s="43">
        <f>'2023'!L34</f>
        <v>58.954299565300239</v>
      </c>
      <c r="C33" s="43">
        <f>'2022'!L34</f>
        <v>58.811741101926955</v>
      </c>
      <c r="D33" s="43">
        <f>'2021'!L34</f>
        <v>57.141774813070562</v>
      </c>
      <c r="E33" s="43">
        <f>'2020'!L34</f>
        <v>55.502205995409625</v>
      </c>
      <c r="F33" s="43">
        <f>'2019'!L34</f>
        <v>59.103014262838329</v>
      </c>
      <c r="G33" s="43">
        <f>'2018'!L34</f>
        <v>57.613351104686529</v>
      </c>
      <c r="H33" s="43">
        <f>'2017'!L34</f>
        <v>58.702430449722847</v>
      </c>
      <c r="I33" s="43">
        <f>'2016'!L34</f>
        <v>58.755962123501149</v>
      </c>
      <c r="J33" s="43">
        <f>'2015'!L34</f>
        <v>57.212484496716584</v>
      </c>
      <c r="K33" s="43">
        <f>'2014'!L34</f>
        <v>57.323762606632215</v>
      </c>
      <c r="L33" s="43">
        <f>'2013'!L34</f>
        <v>57.014047228427344</v>
      </c>
      <c r="M33" s="43">
        <f>'2012'!L34</f>
        <v>57.461570240501075</v>
      </c>
      <c r="N33" s="43">
        <f>'2011'!L34</f>
        <v>56.97034895457346</v>
      </c>
      <c r="O33" s="43">
        <f>'2010'!L34</f>
        <v>57.069838945448019</v>
      </c>
    </row>
    <row r="34" spans="1:15" x14ac:dyDescent="0.25">
      <c r="A34" s="18">
        <v>26</v>
      </c>
      <c r="B34" s="44">
        <f>'2023'!L35</f>
        <v>57.954299565300239</v>
      </c>
      <c r="C34" s="44">
        <f>'2022'!L35</f>
        <v>57.811741101926955</v>
      </c>
      <c r="D34" s="44">
        <f>'2021'!L35</f>
        <v>56.141774813070562</v>
      </c>
      <c r="E34" s="44">
        <f>'2020'!L35</f>
        <v>54.502205995409625</v>
      </c>
      <c r="F34" s="44">
        <f>'2019'!L35</f>
        <v>58.103014262838329</v>
      </c>
      <c r="G34" s="44">
        <f>'2018'!L35</f>
        <v>56.613351104686529</v>
      </c>
      <c r="H34" s="44">
        <f>'2017'!L35</f>
        <v>57.702430449722847</v>
      </c>
      <c r="I34" s="44">
        <f>'2016'!L35</f>
        <v>57.755962123501149</v>
      </c>
      <c r="J34" s="44">
        <f>'2015'!L35</f>
        <v>56.212484496716584</v>
      </c>
      <c r="K34" s="44">
        <f>'2014'!L35</f>
        <v>56.323762606632208</v>
      </c>
      <c r="L34" s="44">
        <f>'2013'!L35</f>
        <v>56.014047228427344</v>
      </c>
      <c r="M34" s="44">
        <f>'2012'!L35</f>
        <v>56.461570240501075</v>
      </c>
      <c r="N34" s="44">
        <f>'2011'!L35</f>
        <v>56.047284034893039</v>
      </c>
      <c r="O34" s="44">
        <f>'2010'!L35</f>
        <v>56.142738222439576</v>
      </c>
    </row>
    <row r="35" spans="1:15" x14ac:dyDescent="0.25">
      <c r="A35" s="18">
        <v>27</v>
      </c>
      <c r="B35" s="44">
        <f>'2023'!L36</f>
        <v>57.038787173612242</v>
      </c>
      <c r="C35" s="44">
        <f>'2022'!L36</f>
        <v>56.811741101926955</v>
      </c>
      <c r="D35" s="44">
        <f>'2021'!L36</f>
        <v>55.141774813070562</v>
      </c>
      <c r="E35" s="44">
        <f>'2020'!L36</f>
        <v>53.502205995409632</v>
      </c>
      <c r="F35" s="44">
        <f>'2019'!L36</f>
        <v>57.103014262838329</v>
      </c>
      <c r="G35" s="44">
        <f>'2018'!L36</f>
        <v>55.698565001580512</v>
      </c>
      <c r="H35" s="44">
        <f>'2017'!L36</f>
        <v>56.702430449722847</v>
      </c>
      <c r="I35" s="44">
        <f>'2016'!L36</f>
        <v>56.755962123501156</v>
      </c>
      <c r="J35" s="44">
        <f>'2015'!L36</f>
        <v>55.212484496716577</v>
      </c>
      <c r="K35" s="44">
        <f>'2014'!L36</f>
        <v>55.323762606632208</v>
      </c>
      <c r="L35" s="44">
        <f>'2013'!L36</f>
        <v>55.014047228427344</v>
      </c>
      <c r="M35" s="44">
        <f>'2012'!L36</f>
        <v>55.461570240501075</v>
      </c>
      <c r="N35" s="44">
        <f>'2011'!L36</f>
        <v>55.047284034893046</v>
      </c>
      <c r="O35" s="44">
        <f>'2010'!L36</f>
        <v>55.142738222439583</v>
      </c>
    </row>
    <row r="36" spans="1:15" x14ac:dyDescent="0.25">
      <c r="A36" s="18">
        <v>28</v>
      </c>
      <c r="B36" s="44">
        <f>'2023'!L37</f>
        <v>56.120097146020647</v>
      </c>
      <c r="C36" s="44">
        <f>'2022'!L37</f>
        <v>55.811741101926948</v>
      </c>
      <c r="D36" s="44">
        <f>'2021'!L37</f>
        <v>54.229370960509904</v>
      </c>
      <c r="E36" s="44">
        <f>'2020'!L37</f>
        <v>52.502205995409632</v>
      </c>
      <c r="F36" s="44">
        <f>'2019'!L37</f>
        <v>56.103014262838329</v>
      </c>
      <c r="G36" s="44">
        <f>'2018'!L37</f>
        <v>54.698565001580512</v>
      </c>
      <c r="H36" s="44">
        <f>'2017'!L37</f>
        <v>55.702430449722847</v>
      </c>
      <c r="I36" s="44">
        <f>'2016'!L37</f>
        <v>55.755962123501156</v>
      </c>
      <c r="J36" s="44">
        <f>'2015'!L37</f>
        <v>54.297039820484578</v>
      </c>
      <c r="K36" s="44">
        <f>'2014'!L37</f>
        <v>54.323762606632201</v>
      </c>
      <c r="L36" s="44">
        <f>'2013'!L37</f>
        <v>54.014047228427344</v>
      </c>
      <c r="M36" s="44">
        <f>'2012'!L37</f>
        <v>54.461570240501075</v>
      </c>
      <c r="N36" s="44">
        <f>'2011'!L37</f>
        <v>54.047284034893046</v>
      </c>
      <c r="O36" s="44">
        <f>'2010'!L37</f>
        <v>54.142738222439583</v>
      </c>
    </row>
    <row r="37" spans="1:15" x14ac:dyDescent="0.25">
      <c r="A37" s="18">
        <v>29</v>
      </c>
      <c r="B37" s="44">
        <f>'2023'!L38</f>
        <v>55.201948790801701</v>
      </c>
      <c r="C37" s="44">
        <f>'2022'!L38</f>
        <v>54.811741101926948</v>
      </c>
      <c r="D37" s="44">
        <f>'2021'!L38</f>
        <v>53.229370960509911</v>
      </c>
      <c r="E37" s="44">
        <f>'2020'!L38</f>
        <v>51.578497134184239</v>
      </c>
      <c r="F37" s="44">
        <f>'2019'!L38</f>
        <v>55.103014262838329</v>
      </c>
      <c r="G37" s="44">
        <f>'2018'!L38</f>
        <v>53.698565001580505</v>
      </c>
      <c r="H37" s="44">
        <f>'2017'!L38</f>
        <v>54.702430449722847</v>
      </c>
      <c r="I37" s="44">
        <f>'2016'!L38</f>
        <v>54.755962123501156</v>
      </c>
      <c r="J37" s="44">
        <f>'2015'!L38</f>
        <v>53.375871836425183</v>
      </c>
      <c r="K37" s="44">
        <f>'2014'!L38</f>
        <v>53.323762606632201</v>
      </c>
      <c r="L37" s="44">
        <f>'2013'!L38</f>
        <v>53.014047228427351</v>
      </c>
      <c r="M37" s="44">
        <f>'2012'!L38</f>
        <v>53.461570240501082</v>
      </c>
      <c r="N37" s="44">
        <f>'2011'!L38</f>
        <v>53.047284034893053</v>
      </c>
      <c r="O37" s="44">
        <f>'2010'!L38</f>
        <v>53.142738222439583</v>
      </c>
    </row>
    <row r="38" spans="1:15" x14ac:dyDescent="0.25">
      <c r="A38" s="18">
        <v>30</v>
      </c>
      <c r="B38" s="43">
        <f>'2023'!L39</f>
        <v>54.201948790801708</v>
      </c>
      <c r="C38" s="43">
        <f>'2022'!L39</f>
        <v>53.811741101926948</v>
      </c>
      <c r="D38" s="43">
        <f>'2021'!L39</f>
        <v>52.229370960509911</v>
      </c>
      <c r="E38" s="43">
        <f>'2020'!L39</f>
        <v>50.578497134184246</v>
      </c>
      <c r="F38" s="43">
        <f>'2019'!L39</f>
        <v>54.103014262838329</v>
      </c>
      <c r="G38" s="43">
        <f>'2018'!L39</f>
        <v>52.698565001580505</v>
      </c>
      <c r="H38" s="43">
        <f>'2017'!L39</f>
        <v>53.702430449722847</v>
      </c>
      <c r="I38" s="43">
        <f>'2016'!L39</f>
        <v>53.755962123501156</v>
      </c>
      <c r="J38" s="43">
        <f>'2015'!L39</f>
        <v>52.375871836425176</v>
      </c>
      <c r="K38" s="43">
        <f>'2014'!L39</f>
        <v>52.323762606632201</v>
      </c>
      <c r="L38" s="43">
        <f>'2013'!L39</f>
        <v>52.014047228427351</v>
      </c>
      <c r="M38" s="43">
        <f>'2012'!L39</f>
        <v>52.461570240501082</v>
      </c>
      <c r="N38" s="43">
        <f>'2011'!L39</f>
        <v>52.047284034893053</v>
      </c>
      <c r="O38" s="43">
        <f>'2010'!L39</f>
        <v>52.14273822243959</v>
      </c>
    </row>
    <row r="39" spans="1:15" x14ac:dyDescent="0.25">
      <c r="A39" s="18">
        <v>31</v>
      </c>
      <c r="B39" s="44">
        <f>'2023'!L40</f>
        <v>53.201948790801708</v>
      </c>
      <c r="C39" s="44">
        <f>'2022'!L40</f>
        <v>52.811741101926948</v>
      </c>
      <c r="D39" s="44">
        <f>'2021'!L40</f>
        <v>51.229370960509911</v>
      </c>
      <c r="E39" s="44">
        <f>'2020'!L40</f>
        <v>49.654743790076203</v>
      </c>
      <c r="F39" s="44">
        <f>'2019'!L40</f>
        <v>53.103014262838329</v>
      </c>
      <c r="G39" s="44">
        <f>'2018'!L40</f>
        <v>51.698565001580505</v>
      </c>
      <c r="H39" s="44">
        <f>'2017'!L40</f>
        <v>52.702430449722847</v>
      </c>
      <c r="I39" s="44">
        <f>'2016'!L40</f>
        <v>52.755962123501163</v>
      </c>
      <c r="J39" s="44">
        <f>'2015'!L40</f>
        <v>51.375871836425176</v>
      </c>
      <c r="K39" s="44">
        <f>'2014'!L40</f>
        <v>51.323762606632194</v>
      </c>
      <c r="L39" s="44">
        <f>'2013'!L40</f>
        <v>51.014047228427351</v>
      </c>
      <c r="M39" s="44">
        <f>'2012'!L40</f>
        <v>51.461570240501082</v>
      </c>
      <c r="N39" s="44">
        <f>'2011'!L40</f>
        <v>51.10484660779634</v>
      </c>
      <c r="O39" s="44">
        <f>'2010'!L40</f>
        <v>51.14273822243959</v>
      </c>
    </row>
    <row r="40" spans="1:15" x14ac:dyDescent="0.25">
      <c r="A40" s="18">
        <v>32</v>
      </c>
      <c r="B40" s="44">
        <f>'2023'!L41</f>
        <v>52.277633126024703</v>
      </c>
      <c r="C40" s="44">
        <f>'2022'!L41</f>
        <v>51.811741101926941</v>
      </c>
      <c r="D40" s="44">
        <f>'2021'!L41</f>
        <v>50.229370960509911</v>
      </c>
      <c r="E40" s="44">
        <f>'2020'!L41</f>
        <v>48.654743790076203</v>
      </c>
      <c r="F40" s="44">
        <f>'2019'!L41</f>
        <v>52.103014262838329</v>
      </c>
      <c r="G40" s="44">
        <f>'2018'!L41</f>
        <v>50.698565001580505</v>
      </c>
      <c r="H40" s="44">
        <f>'2017'!L41</f>
        <v>51.702430449722847</v>
      </c>
      <c r="I40" s="44">
        <f>'2016'!L41</f>
        <v>51.755962123501163</v>
      </c>
      <c r="J40" s="44">
        <f>'2015'!L41</f>
        <v>50.375871836425169</v>
      </c>
      <c r="K40" s="44">
        <f>'2014'!L41</f>
        <v>50.385750258645707</v>
      </c>
      <c r="L40" s="44">
        <f>'2013'!L41</f>
        <v>50.014047228427351</v>
      </c>
      <c r="M40" s="44">
        <f>'2012'!L41</f>
        <v>50.520045937851059</v>
      </c>
      <c r="N40" s="44">
        <f>'2011'!L41</f>
        <v>50.160092073525369</v>
      </c>
      <c r="O40" s="44">
        <f>'2010'!L41</f>
        <v>50.14273822243959</v>
      </c>
    </row>
    <row r="41" spans="1:15" x14ac:dyDescent="0.25">
      <c r="A41" s="18">
        <v>33</v>
      </c>
      <c r="B41" s="44">
        <f>'2023'!L42</f>
        <v>51.352065797769278</v>
      </c>
      <c r="C41" s="44">
        <f>'2022'!L42</f>
        <v>50.811741101926941</v>
      </c>
      <c r="D41" s="44">
        <f>'2021'!L42</f>
        <v>49.229370960509911</v>
      </c>
      <c r="E41" s="44">
        <f>'2020'!L42</f>
        <v>47.654743790076211</v>
      </c>
      <c r="F41" s="44">
        <f>'2019'!L42</f>
        <v>51.103014262838329</v>
      </c>
      <c r="G41" s="44">
        <f>'2018'!L42</f>
        <v>49.698565001580505</v>
      </c>
      <c r="H41" s="44">
        <f>'2017'!L42</f>
        <v>50.702430449722847</v>
      </c>
      <c r="I41" s="44">
        <f>'2016'!L42</f>
        <v>50.755962123501163</v>
      </c>
      <c r="J41" s="44">
        <f>'2015'!L42</f>
        <v>49.375871836425169</v>
      </c>
      <c r="K41" s="44">
        <f>'2014'!L42</f>
        <v>49.3857502586457</v>
      </c>
      <c r="L41" s="44">
        <f>'2013'!L42</f>
        <v>49.014047228427351</v>
      </c>
      <c r="M41" s="44">
        <f>'2012'!L42</f>
        <v>49.520045937851052</v>
      </c>
      <c r="N41" s="44">
        <f>'2011'!L42</f>
        <v>49.160092073525369</v>
      </c>
      <c r="O41" s="44">
        <f>'2010'!L42</f>
        <v>49.236447968966139</v>
      </c>
    </row>
    <row r="42" spans="1:15" x14ac:dyDescent="0.25">
      <c r="A42" s="18">
        <v>34</v>
      </c>
      <c r="B42" s="44">
        <f>'2023'!L43</f>
        <v>50.423974541992507</v>
      </c>
      <c r="C42" s="44">
        <f>'2022'!L43</f>
        <v>49.886832626467296</v>
      </c>
      <c r="D42" s="44">
        <f>'2021'!L43</f>
        <v>48.229370960509911</v>
      </c>
      <c r="E42" s="44">
        <f>'2020'!L43</f>
        <v>46.654743790076211</v>
      </c>
      <c r="F42" s="44">
        <f>'2019'!L43</f>
        <v>50.103014262838329</v>
      </c>
      <c r="G42" s="44">
        <f>'2018'!L43</f>
        <v>48.762834844822279</v>
      </c>
      <c r="H42" s="44">
        <f>'2017'!L43</f>
        <v>49.702430449722847</v>
      </c>
      <c r="I42" s="44">
        <f>'2016'!L43</f>
        <v>49.755962123501163</v>
      </c>
      <c r="J42" s="44">
        <f>'2015'!L43</f>
        <v>48.375871836425162</v>
      </c>
      <c r="K42" s="44">
        <f>'2014'!L43</f>
        <v>48.3857502586457</v>
      </c>
      <c r="L42" s="44">
        <f>'2013'!L43</f>
        <v>48.06666550090938</v>
      </c>
      <c r="M42" s="44">
        <f>'2012'!L43</f>
        <v>48.520045937851052</v>
      </c>
      <c r="N42" s="44">
        <f>'2011'!L43</f>
        <v>48.160092073525369</v>
      </c>
      <c r="O42" s="44">
        <f>'2010'!L43</f>
        <v>48.236447968966139</v>
      </c>
    </row>
    <row r="43" spans="1:15" x14ac:dyDescent="0.25">
      <c r="A43" s="18">
        <v>35</v>
      </c>
      <c r="B43" s="43">
        <f>'2023'!L44</f>
        <v>49.423974541992507</v>
      </c>
      <c r="C43" s="43">
        <f>'2022'!L44</f>
        <v>48.886832626467289</v>
      </c>
      <c r="D43" s="43">
        <f>'2021'!L44</f>
        <v>47.229370960509911</v>
      </c>
      <c r="E43" s="43">
        <f>'2020'!L44</f>
        <v>45.720394203918886</v>
      </c>
      <c r="F43" s="43">
        <f>'2019'!L44</f>
        <v>49.103014262838329</v>
      </c>
      <c r="G43" s="43">
        <f>'2018'!L44</f>
        <v>47.762834844822287</v>
      </c>
      <c r="H43" s="43">
        <f>'2017'!L44</f>
        <v>48.702430449722847</v>
      </c>
      <c r="I43" s="43">
        <f>'2016'!L44</f>
        <v>48.75596212350117</v>
      </c>
      <c r="J43" s="43">
        <f>'2015'!L44</f>
        <v>47.375871836425162</v>
      </c>
      <c r="K43" s="43">
        <f>'2014'!L44</f>
        <v>47.3857502586457</v>
      </c>
      <c r="L43" s="43">
        <f>'2013'!L44</f>
        <v>47.06666550090938</v>
      </c>
      <c r="M43" s="43">
        <f>'2012'!L44</f>
        <v>47.520045937851044</v>
      </c>
      <c r="N43" s="43">
        <f>'2011'!L44</f>
        <v>47.205374821338694</v>
      </c>
      <c r="O43" s="43">
        <f>'2010'!L44</f>
        <v>47.236447968966139</v>
      </c>
    </row>
    <row r="44" spans="1:15" x14ac:dyDescent="0.25">
      <c r="A44" s="18">
        <v>36</v>
      </c>
      <c r="B44" s="44">
        <f>'2023'!L45</f>
        <v>48.423974541992507</v>
      </c>
      <c r="C44" s="44">
        <f>'2022'!L45</f>
        <v>47.960512913575656</v>
      </c>
      <c r="D44" s="44">
        <f>'2021'!L45</f>
        <v>46.229370960509911</v>
      </c>
      <c r="E44" s="44">
        <f>'2020'!L45</f>
        <v>44.720394203918893</v>
      </c>
      <c r="F44" s="44">
        <f>'2019'!L45</f>
        <v>48.103014262838329</v>
      </c>
      <c r="G44" s="44">
        <f>'2018'!L45</f>
        <v>46.762834844822287</v>
      </c>
      <c r="H44" s="44">
        <f>'2017'!L45</f>
        <v>47.759302084604542</v>
      </c>
      <c r="I44" s="44">
        <f>'2016'!L45</f>
        <v>47.75596212350117</v>
      </c>
      <c r="J44" s="44">
        <f>'2015'!L45</f>
        <v>46.426792314086242</v>
      </c>
      <c r="K44" s="44">
        <f>'2014'!L45</f>
        <v>46.3857502586457</v>
      </c>
      <c r="L44" s="44">
        <f>'2013'!L45</f>
        <v>46.112543989087619</v>
      </c>
      <c r="M44" s="44">
        <f>'2012'!L45</f>
        <v>46.56432093402605</v>
      </c>
      <c r="N44" s="44">
        <f>'2011'!L45</f>
        <v>46.205374821338694</v>
      </c>
      <c r="O44" s="44">
        <f>'2010'!L45</f>
        <v>46.280106491123043</v>
      </c>
    </row>
    <row r="45" spans="1:15" x14ac:dyDescent="0.25">
      <c r="A45" s="18">
        <v>37</v>
      </c>
      <c r="B45" s="44">
        <f>'2023'!L46</f>
        <v>47.4239745419925</v>
      </c>
      <c r="C45" s="44">
        <f>'2022'!L46</f>
        <v>46.960512913575656</v>
      </c>
      <c r="D45" s="44">
        <f>'2021'!L46</f>
        <v>45.229370960509911</v>
      </c>
      <c r="E45" s="44">
        <f>'2020'!L46</f>
        <v>43.778216762114795</v>
      </c>
      <c r="F45" s="44">
        <f>'2019'!L46</f>
        <v>47.103014262838329</v>
      </c>
      <c r="G45" s="44">
        <f>'2018'!L46</f>
        <v>45.818506126224001</v>
      </c>
      <c r="H45" s="44">
        <f>'2017'!L46</f>
        <v>46.813054390865375</v>
      </c>
      <c r="I45" s="44">
        <f>'2016'!L46</f>
        <v>46.75596212350117</v>
      </c>
      <c r="J45" s="44">
        <f>'2015'!L46</f>
        <v>45.473774875001169</v>
      </c>
      <c r="K45" s="44">
        <f>'2014'!L46</f>
        <v>45.385750258645693</v>
      </c>
      <c r="L45" s="44">
        <f>'2013'!L46</f>
        <v>45.112543989087612</v>
      </c>
      <c r="M45" s="44">
        <f>'2012'!L46</f>
        <v>45.564320934026043</v>
      </c>
      <c r="N45" s="44">
        <f>'2011'!L46</f>
        <v>45.248130083098602</v>
      </c>
      <c r="O45" s="44">
        <f>'2010'!L46</f>
        <v>45.280106491123043</v>
      </c>
    </row>
    <row r="46" spans="1:15" x14ac:dyDescent="0.25">
      <c r="A46" s="18">
        <v>38</v>
      </c>
      <c r="B46" s="44">
        <f>'2023'!L47</f>
        <v>46.490682328686901</v>
      </c>
      <c r="C46" s="44">
        <f>'2022'!L47</f>
        <v>45.960512913575656</v>
      </c>
      <c r="D46" s="44">
        <f>'2021'!L47</f>
        <v>44.229370960509911</v>
      </c>
      <c r="E46" s="44">
        <f>'2020'!L47</f>
        <v>42.834414332196971</v>
      </c>
      <c r="F46" s="44">
        <f>'2019'!L47</f>
        <v>46.158626451696129</v>
      </c>
      <c r="G46" s="44">
        <f>'2018'!L47</f>
        <v>44.818506126224008</v>
      </c>
      <c r="H46" s="44">
        <f>'2017'!L47</f>
        <v>45.813054390865375</v>
      </c>
      <c r="I46" s="44">
        <f>'2016'!L47</f>
        <v>45.75596212350117</v>
      </c>
      <c r="J46" s="44">
        <f>'2015'!L47</f>
        <v>44.473774875001169</v>
      </c>
      <c r="K46" s="44">
        <f>'2014'!L47</f>
        <v>44.385750258645693</v>
      </c>
      <c r="L46" s="44">
        <f>'2013'!L47</f>
        <v>44.15392853824261</v>
      </c>
      <c r="M46" s="44">
        <f>'2012'!L47</f>
        <v>44.647889447580106</v>
      </c>
      <c r="N46" s="44">
        <f>'2011'!L47</f>
        <v>44.248130083098602</v>
      </c>
      <c r="O46" s="44">
        <f>'2010'!L47</f>
        <v>44.322511894997213</v>
      </c>
    </row>
    <row r="47" spans="1:15" x14ac:dyDescent="0.25">
      <c r="A47" s="18">
        <v>39</v>
      </c>
      <c r="B47" s="44">
        <f>'2023'!L48</f>
        <v>45.551833608590499</v>
      </c>
      <c r="C47" s="44">
        <f>'2022'!L48</f>
        <v>45.020838268600095</v>
      </c>
      <c r="D47" s="44">
        <f>'2021'!L48</f>
        <v>43.229370960509911</v>
      </c>
      <c r="E47" s="44">
        <f>'2020'!L48</f>
        <v>41.834414332196971</v>
      </c>
      <c r="F47" s="44">
        <f>'2019'!L48</f>
        <v>45.158626451696129</v>
      </c>
      <c r="G47" s="44">
        <f>'2018'!L48</f>
        <v>43.818506126224008</v>
      </c>
      <c r="H47" s="44">
        <f>'2017'!L48</f>
        <v>44.813054390865368</v>
      </c>
      <c r="I47" s="44">
        <f>'2016'!L48</f>
        <v>44.755962123501178</v>
      </c>
      <c r="J47" s="44">
        <f>'2015'!L48</f>
        <v>43.473774875001169</v>
      </c>
      <c r="K47" s="44">
        <f>'2014'!L48</f>
        <v>43.385750258645693</v>
      </c>
      <c r="L47" s="44">
        <f>'2013'!L48</f>
        <v>43.194461433821289</v>
      </c>
      <c r="M47" s="44">
        <f>'2012'!L48</f>
        <v>43.647889447580113</v>
      </c>
      <c r="N47" s="44">
        <f>'2011'!L48</f>
        <v>43.331420192728494</v>
      </c>
      <c r="O47" s="44">
        <f>'2010'!L48</f>
        <v>43.322511894997206</v>
      </c>
    </row>
    <row r="48" spans="1:15" x14ac:dyDescent="0.25">
      <c r="A48" s="18">
        <v>40</v>
      </c>
      <c r="B48" s="43">
        <f>'2023'!L49</f>
        <v>44.551833608590506</v>
      </c>
      <c r="C48" s="43">
        <f>'2022'!L49</f>
        <v>44.020838268600095</v>
      </c>
      <c r="D48" s="43">
        <f>'2021'!L49</f>
        <v>42.281391864192841</v>
      </c>
      <c r="E48" s="43">
        <f>'2020'!L49</f>
        <v>40.834414332196971</v>
      </c>
      <c r="F48" s="43">
        <f>'2019'!L49</f>
        <v>44.158626451696136</v>
      </c>
      <c r="G48" s="43">
        <f>'2018'!L49</f>
        <v>42.818506126224015</v>
      </c>
      <c r="H48" s="43">
        <f>'2017'!L49</f>
        <v>43.813054390865368</v>
      </c>
      <c r="I48" s="43">
        <f>'2016'!L49</f>
        <v>43.755962123501178</v>
      </c>
      <c r="J48" s="43">
        <f>'2015'!L49</f>
        <v>42.473774875001169</v>
      </c>
      <c r="K48" s="43">
        <f>'2014'!L49</f>
        <v>42.385750258645693</v>
      </c>
      <c r="L48" s="43">
        <f>'2013'!L49</f>
        <v>42.234269789470538</v>
      </c>
      <c r="M48" s="43">
        <f>'2012'!L49</f>
        <v>42.688982675625425</v>
      </c>
      <c r="N48" s="43">
        <f>'2011'!L49</f>
        <v>42.331420192728494</v>
      </c>
      <c r="O48" s="43">
        <f>'2010'!L49</f>
        <v>42.322511894997213</v>
      </c>
    </row>
    <row r="49" spans="1:15" x14ac:dyDescent="0.25">
      <c r="A49" s="18">
        <v>41</v>
      </c>
      <c r="B49" s="44">
        <f>'2023'!L50</f>
        <v>43.551833608590506</v>
      </c>
      <c r="C49" s="44">
        <f>'2022'!L50</f>
        <v>43.020838268600087</v>
      </c>
      <c r="D49" s="44">
        <f>'2021'!L50</f>
        <v>41.329685858326698</v>
      </c>
      <c r="E49" s="44">
        <f>'2020'!L50</f>
        <v>39.834414332196971</v>
      </c>
      <c r="F49" s="44">
        <f>'2019'!L50</f>
        <v>43.158626451696136</v>
      </c>
      <c r="G49" s="44">
        <f>'2018'!L50</f>
        <v>41.860635052183419</v>
      </c>
      <c r="H49" s="44">
        <f>'2017'!L50</f>
        <v>42.813054390865361</v>
      </c>
      <c r="I49" s="44">
        <f>'2016'!L50</f>
        <v>42.755962123501178</v>
      </c>
      <c r="J49" s="44">
        <f>'2015'!L50</f>
        <v>41.513306832296337</v>
      </c>
      <c r="K49" s="44">
        <f>'2014'!L50</f>
        <v>41.424664534446457</v>
      </c>
      <c r="L49" s="44">
        <f>'2013'!L50</f>
        <v>41.234269789470538</v>
      </c>
      <c r="M49" s="44">
        <f>'2012'!L50</f>
        <v>41.731235036842882</v>
      </c>
      <c r="N49" s="44">
        <f>'2011'!L50</f>
        <v>41.374545368184911</v>
      </c>
      <c r="O49" s="44">
        <f>'2010'!L50</f>
        <v>41.322511894997213</v>
      </c>
    </row>
    <row r="50" spans="1:15" x14ac:dyDescent="0.25">
      <c r="A50" s="18">
        <v>42</v>
      </c>
      <c r="B50" s="44">
        <f>'2023'!L51</f>
        <v>42.551833608590506</v>
      </c>
      <c r="C50" s="44">
        <f>'2022'!L51</f>
        <v>42.068673646248769</v>
      </c>
      <c r="D50" s="44">
        <f>'2021'!L51</f>
        <v>40.374222157742999</v>
      </c>
      <c r="E50" s="44">
        <f>'2020'!L51</f>
        <v>38.834414332196978</v>
      </c>
      <c r="F50" s="44">
        <f>'2019'!L51</f>
        <v>42.158626451696144</v>
      </c>
      <c r="G50" s="44">
        <f>'2018'!L51</f>
        <v>40.860635052183419</v>
      </c>
      <c r="H50" s="44">
        <f>'2017'!L51</f>
        <v>41.852700072693061</v>
      </c>
      <c r="I50" s="44">
        <f>'2016'!L51</f>
        <v>41.755962123501178</v>
      </c>
      <c r="J50" s="44">
        <f>'2015'!L51</f>
        <v>40.552372802439066</v>
      </c>
      <c r="K50" s="44">
        <f>'2014'!L51</f>
        <v>40.424664534446457</v>
      </c>
      <c r="L50" s="44">
        <f>'2013'!L51</f>
        <v>40.314931709845723</v>
      </c>
      <c r="M50" s="44">
        <f>'2012'!L51</f>
        <v>40.815682010804672</v>
      </c>
      <c r="N50" s="44">
        <f>'2011'!L51</f>
        <v>40.462732089583369</v>
      </c>
      <c r="O50" s="44">
        <f>'2010'!L51</f>
        <v>40.322511894997213</v>
      </c>
    </row>
    <row r="51" spans="1:15" x14ac:dyDescent="0.25">
      <c r="A51" s="18">
        <v>43</v>
      </c>
      <c r="B51" s="44">
        <f>'2023'!L52</f>
        <v>41.551833608590499</v>
      </c>
      <c r="C51" s="44">
        <f>'2022'!L52</f>
        <v>41.068673646248769</v>
      </c>
      <c r="D51" s="44">
        <f>'2021'!L52</f>
        <v>39.374222157742999</v>
      </c>
      <c r="E51" s="44">
        <f>'2020'!L52</f>
        <v>37.910176443934134</v>
      </c>
      <c r="F51" s="44">
        <f>'2019'!L52</f>
        <v>41.197853030275887</v>
      </c>
      <c r="G51" s="44">
        <f>'2018'!L52</f>
        <v>39.860635052183412</v>
      </c>
      <c r="H51" s="44">
        <f>'2017'!L52</f>
        <v>40.892166287296988</v>
      </c>
      <c r="I51" s="44">
        <f>'2016'!L52</f>
        <v>40.834425020909549</v>
      </c>
      <c r="J51" s="44">
        <f>'2015'!L52</f>
        <v>39.552372802439066</v>
      </c>
      <c r="K51" s="44">
        <f>'2014'!L52</f>
        <v>39.424664534446457</v>
      </c>
      <c r="L51" s="44">
        <f>'2013'!L52</f>
        <v>39.397535302604744</v>
      </c>
      <c r="M51" s="44">
        <f>'2012'!L52</f>
        <v>39.815682010804672</v>
      </c>
      <c r="N51" s="44">
        <f>'2011'!L52</f>
        <v>39.507110470582347</v>
      </c>
      <c r="O51" s="44">
        <f>'2010'!L52</f>
        <v>39.366981478352876</v>
      </c>
    </row>
    <row r="52" spans="1:15" x14ac:dyDescent="0.25">
      <c r="A52" s="18">
        <v>44</v>
      </c>
      <c r="B52" s="44">
        <f>'2023'!L53</f>
        <v>40.551833608590499</v>
      </c>
      <c r="C52" s="44">
        <f>'2022'!L53</f>
        <v>40.068673646248769</v>
      </c>
      <c r="D52" s="44">
        <f>'2021'!L53</f>
        <v>38.374222157742992</v>
      </c>
      <c r="E52" s="44">
        <f>'2020'!L53</f>
        <v>36.910176443934134</v>
      </c>
      <c r="F52" s="44">
        <f>'2019'!L53</f>
        <v>40.236649839646979</v>
      </c>
      <c r="G52" s="44">
        <f>'2018'!L53</f>
        <v>38.8977502196065</v>
      </c>
      <c r="H52" s="44">
        <f>'2017'!L53</f>
        <v>39.892166287296988</v>
      </c>
      <c r="I52" s="44">
        <f>'2016'!L53</f>
        <v>39.873505329379597</v>
      </c>
      <c r="J52" s="44">
        <f>'2015'!L53</f>
        <v>38.632176291517872</v>
      </c>
      <c r="K52" s="44">
        <f>'2014'!L53</f>
        <v>38.424664534446457</v>
      </c>
      <c r="L52" s="44">
        <f>'2013'!L53</f>
        <v>38.439473346057689</v>
      </c>
      <c r="M52" s="44">
        <f>'2012'!L53</f>
        <v>38.858957390013039</v>
      </c>
      <c r="N52" s="44">
        <f>'2011'!L53</f>
        <v>38.595311964014982</v>
      </c>
      <c r="O52" s="44">
        <f>'2010'!L53</f>
        <v>38.411324868516431</v>
      </c>
    </row>
    <row r="53" spans="1:15" x14ac:dyDescent="0.25">
      <c r="A53" s="18">
        <v>45</v>
      </c>
      <c r="B53" s="43">
        <f>'2023'!L54</f>
        <v>39.593029342714402</v>
      </c>
      <c r="C53" s="43">
        <f>'2022'!L54</f>
        <v>39.068673646248769</v>
      </c>
      <c r="D53" s="43">
        <f>'2021'!L54</f>
        <v>37.482724438133104</v>
      </c>
      <c r="E53" s="43">
        <f>'2020'!L54</f>
        <v>35.944800520679237</v>
      </c>
      <c r="F53" s="43">
        <f>'2019'!L54</f>
        <v>39.274049039496056</v>
      </c>
      <c r="G53" s="43">
        <f>'2018'!L54</f>
        <v>37.933703169250329</v>
      </c>
      <c r="H53" s="43">
        <f>'2017'!L54</f>
        <v>38.892166287296988</v>
      </c>
      <c r="I53" s="43">
        <f>'2016'!L54</f>
        <v>38.873505329379597</v>
      </c>
      <c r="J53" s="43">
        <f>'2015'!L54</f>
        <v>37.672582657832415</v>
      </c>
      <c r="K53" s="43">
        <f>'2014'!L54</f>
        <v>37.465579390340807</v>
      </c>
      <c r="L53" s="43">
        <f>'2013'!L54</f>
        <v>37.481792892455971</v>
      </c>
      <c r="M53" s="43">
        <f>'2012'!L54</f>
        <v>37.902251924313276</v>
      </c>
      <c r="N53" s="43">
        <f>'2011'!L54</f>
        <v>37.595311964014989</v>
      </c>
      <c r="O53" s="43">
        <f>'2010'!L54</f>
        <v>37.411324868516431</v>
      </c>
    </row>
    <row r="54" spans="1:15" x14ac:dyDescent="0.25">
      <c r="A54" s="18">
        <v>46</v>
      </c>
      <c r="B54" s="44">
        <f>'2023'!L55</f>
        <v>38.630815240806484</v>
      </c>
      <c r="C54" s="44">
        <f>'2022'!L55</f>
        <v>38.104938522312167</v>
      </c>
      <c r="D54" s="44">
        <f>'2021'!L55</f>
        <v>36.517781340703394</v>
      </c>
      <c r="E54" s="44">
        <f>'2020'!L55</f>
        <v>34.978363463063225</v>
      </c>
      <c r="F54" s="44">
        <f>'2019'!L55</f>
        <v>38.310269543035986</v>
      </c>
      <c r="G54" s="44">
        <f>'2018'!L55</f>
        <v>36.933703169250329</v>
      </c>
      <c r="H54" s="44">
        <f>'2017'!L55</f>
        <v>38.009482956774299</v>
      </c>
      <c r="I54" s="44">
        <f>'2016'!L55</f>
        <v>37.915153299736247</v>
      </c>
      <c r="J54" s="44">
        <f>'2015'!L55</f>
        <v>36.672582657832422</v>
      </c>
      <c r="K54" s="44">
        <f>'2014'!L55</f>
        <v>36.506839186323205</v>
      </c>
      <c r="L54" s="44">
        <f>'2013'!L55</f>
        <v>36.481792892455971</v>
      </c>
      <c r="M54" s="44">
        <f>'2012'!L55</f>
        <v>36.987840601485615</v>
      </c>
      <c r="N54" s="44">
        <f>'2011'!L55</f>
        <v>36.681180741709468</v>
      </c>
      <c r="O54" s="44">
        <f>'2010'!L55</f>
        <v>36.494599149099656</v>
      </c>
    </row>
    <row r="55" spans="1:15" x14ac:dyDescent="0.25">
      <c r="A55" s="18">
        <v>47</v>
      </c>
      <c r="B55" s="44">
        <f>'2023'!L56</f>
        <v>37.665933559219653</v>
      </c>
      <c r="C55" s="44">
        <f>'2022'!L56</f>
        <v>37.282657970050103</v>
      </c>
      <c r="D55" s="44">
        <f>'2021'!L56</f>
        <v>35.587011345321152</v>
      </c>
      <c r="E55" s="44">
        <f>'2020'!L56</f>
        <v>34.011017022326229</v>
      </c>
      <c r="F55" s="44">
        <f>'2019'!L56</f>
        <v>37.310269543035986</v>
      </c>
      <c r="G55" s="44">
        <f>'2018'!L56</f>
        <v>35.933703169250329</v>
      </c>
      <c r="H55" s="44">
        <f>'2017'!L56</f>
        <v>37.050267626107363</v>
      </c>
      <c r="I55" s="44">
        <f>'2016'!L56</f>
        <v>36.999227733888844</v>
      </c>
      <c r="J55" s="44">
        <f>'2015'!L56</f>
        <v>35.672582657832422</v>
      </c>
      <c r="K55" s="44">
        <f>'2014'!L56</f>
        <v>35.548326836618806</v>
      </c>
      <c r="L55" s="44">
        <f>'2013'!L56</f>
        <v>35.523950822031196</v>
      </c>
      <c r="M55" s="44">
        <f>'2012'!L56</f>
        <v>36.072597490223103</v>
      </c>
      <c r="N55" s="44">
        <f>'2011'!L56</f>
        <v>35.764643673062892</v>
      </c>
      <c r="O55" s="44">
        <f>'2010'!L56</f>
        <v>35.621340695399311</v>
      </c>
    </row>
    <row r="56" spans="1:15" x14ac:dyDescent="0.25">
      <c r="A56" s="18">
        <v>48</v>
      </c>
      <c r="B56" s="44">
        <f>'2023'!L57</f>
        <v>36.736302272053329</v>
      </c>
      <c r="C56" s="44">
        <f>'2022'!L57</f>
        <v>36.354690618763513</v>
      </c>
      <c r="D56" s="44">
        <f>'2021'!L57</f>
        <v>34.621208507923868</v>
      </c>
      <c r="E56" s="44">
        <f>'2020'!L57</f>
        <v>33.077405328811395</v>
      </c>
      <c r="F56" s="44">
        <f>'2019'!L57</f>
        <v>36.347489229126005</v>
      </c>
      <c r="G56" s="44">
        <f>'2018'!L57</f>
        <v>35.048375347791591</v>
      </c>
      <c r="H56" s="44">
        <f>'2017'!L57</f>
        <v>36.050267626107363</v>
      </c>
      <c r="I56" s="44">
        <f>'2016'!L57</f>
        <v>36.04016924765299</v>
      </c>
      <c r="J56" s="44">
        <f>'2015'!L57</f>
        <v>34.754155327116138</v>
      </c>
      <c r="K56" s="44">
        <f>'2014'!L57</f>
        <v>34.631676095719833</v>
      </c>
      <c r="L56" s="44">
        <f>'2013'!L57</f>
        <v>34.564866652430766</v>
      </c>
      <c r="M56" s="44">
        <f>'2012'!L57</f>
        <v>35.154092558929229</v>
      </c>
      <c r="N56" s="44">
        <f>'2011'!L57</f>
        <v>34.764643673062892</v>
      </c>
      <c r="O56" s="44">
        <f>'2010'!L57</f>
        <v>34.705615058195704</v>
      </c>
    </row>
    <row r="57" spans="1:15" x14ac:dyDescent="0.25">
      <c r="A57" s="18">
        <v>49</v>
      </c>
      <c r="B57" s="44">
        <f>'2023'!L58</f>
        <v>35.771098637346569</v>
      </c>
      <c r="C57" s="44">
        <f>'2022'!L58</f>
        <v>35.389242339602873</v>
      </c>
      <c r="D57" s="44">
        <f>'2021'!L58</f>
        <v>33.655419188267658</v>
      </c>
      <c r="E57" s="44">
        <f>'2020'!L58</f>
        <v>32.077405328811395</v>
      </c>
      <c r="F57" s="44">
        <f>'2019'!L58</f>
        <v>35.347489229126012</v>
      </c>
      <c r="G57" s="44">
        <f>'2018'!L58</f>
        <v>34.086912297426608</v>
      </c>
      <c r="H57" s="44">
        <f>'2017'!L58</f>
        <v>35.090784224541927</v>
      </c>
      <c r="I57" s="44">
        <f>'2016'!L58</f>
        <v>35.04016924765299</v>
      </c>
      <c r="J57" s="44">
        <f>'2015'!L58</f>
        <v>33.794495300179129</v>
      </c>
      <c r="K57" s="44">
        <f>'2014'!L58</f>
        <v>33.631676095719833</v>
      </c>
      <c r="L57" s="44">
        <f>'2013'!L58</f>
        <v>33.64385764756684</v>
      </c>
      <c r="M57" s="44">
        <f>'2012'!L58</f>
        <v>34.195347431023194</v>
      </c>
      <c r="N57" s="44">
        <f>'2011'!L58</f>
        <v>33.806378927232274</v>
      </c>
      <c r="O57" s="44">
        <f>'2010'!L58</f>
        <v>33.705615058195704</v>
      </c>
    </row>
    <row r="58" spans="1:15" x14ac:dyDescent="0.25">
      <c r="A58" s="18">
        <v>50</v>
      </c>
      <c r="B58" s="43">
        <f>'2023'!L59</f>
        <v>34.80529587590614</v>
      </c>
      <c r="C58" s="43">
        <f>'2022'!L59</f>
        <v>34.458057686379888</v>
      </c>
      <c r="D58" s="43">
        <f>'2021'!L59</f>
        <v>32.655419188267658</v>
      </c>
      <c r="E58" s="43">
        <f>'2020'!L59</f>
        <v>31.146083806798114</v>
      </c>
      <c r="F58" s="43">
        <f>'2019'!L59</f>
        <v>34.386403231615262</v>
      </c>
      <c r="G58" s="43">
        <f>'2018'!L59</f>
        <v>33.086912297426608</v>
      </c>
      <c r="H58" s="43">
        <f>'2017'!L59</f>
        <v>34.131879112802487</v>
      </c>
      <c r="I58" s="43">
        <f>'2016'!L59</f>
        <v>34.081587422015794</v>
      </c>
      <c r="J58" s="43">
        <f>'2015'!L59</f>
        <v>32.834816614613892</v>
      </c>
      <c r="K58" s="43">
        <f>'2014'!L59</f>
        <v>32.710130035249094</v>
      </c>
      <c r="L58" s="43">
        <f>'2013'!L59</f>
        <v>32.64385764756684</v>
      </c>
      <c r="M58" s="43">
        <f>'2012'!L59</f>
        <v>33.279166703239667</v>
      </c>
      <c r="N58" s="43">
        <f>'2011'!L59</f>
        <v>32.850116785311378</v>
      </c>
      <c r="O58" s="43">
        <f>'2010'!L59</f>
        <v>32.798954805372638</v>
      </c>
    </row>
    <row r="59" spans="1:15" x14ac:dyDescent="0.25">
      <c r="A59" s="18">
        <v>51</v>
      </c>
      <c r="B59" s="44">
        <f>'2023'!L60</f>
        <v>33.872480222533511</v>
      </c>
      <c r="C59" s="44">
        <f>'2022'!L60</f>
        <v>33.563132946855923</v>
      </c>
      <c r="D59" s="44">
        <f>'2021'!L60</f>
        <v>31.725903926866035</v>
      </c>
      <c r="E59" s="44">
        <f>'2020'!L60</f>
        <v>30.215299470505833</v>
      </c>
      <c r="F59" s="44">
        <f>'2019'!L60</f>
        <v>33.46452750419536</v>
      </c>
      <c r="G59" s="44">
        <f>'2018'!L60</f>
        <v>32.243204442738005</v>
      </c>
      <c r="H59" s="44">
        <f>'2017'!L60</f>
        <v>33.172689894372326</v>
      </c>
      <c r="I59" s="44">
        <f>'2016'!L60</f>
        <v>33.081587422015801</v>
      </c>
      <c r="J59" s="44">
        <f>'2015'!L60</f>
        <v>31.911119404858596</v>
      </c>
      <c r="K59" s="44">
        <f>'2014'!L60</f>
        <v>31.789443086705834</v>
      </c>
      <c r="L59" s="44">
        <f>'2013'!L60</f>
        <v>31.684112948315203</v>
      </c>
      <c r="M59" s="44">
        <f>'2012'!L60</f>
        <v>32.409501362099469</v>
      </c>
      <c r="N59" s="44">
        <f>'2011'!L60</f>
        <v>31.896298251100543</v>
      </c>
      <c r="O59" s="44">
        <f>'2010'!L60</f>
        <v>31.845935103271366</v>
      </c>
    </row>
    <row r="60" spans="1:15" x14ac:dyDescent="0.25">
      <c r="A60" s="18">
        <v>52</v>
      </c>
      <c r="B60" s="44">
        <f>'2023'!L61</f>
        <v>32.940686967464295</v>
      </c>
      <c r="C60" s="44">
        <f>'2022'!L61</f>
        <v>32.563132946855923</v>
      </c>
      <c r="D60" s="44">
        <f>'2021'!L61</f>
        <v>30.797798623832694</v>
      </c>
      <c r="E60" s="44">
        <f>'2020'!L61</f>
        <v>29.390599842196075</v>
      </c>
      <c r="F60" s="44">
        <f>'2019'!L61</f>
        <v>32.46452750419536</v>
      </c>
      <c r="G60" s="44">
        <f>'2018'!L61</f>
        <v>31.321679608233033</v>
      </c>
      <c r="H60" s="44">
        <f>'2017'!L61</f>
        <v>32.292956789713976</v>
      </c>
      <c r="I60" s="44">
        <f>'2016'!L61</f>
        <v>32.200270777011767</v>
      </c>
      <c r="J60" s="44">
        <f>'2015'!L61</f>
        <v>30.950810682435854</v>
      </c>
      <c r="K60" s="44">
        <f>'2014'!L61</f>
        <v>30.829154263162241</v>
      </c>
      <c r="L60" s="44">
        <f>'2013'!L61</f>
        <v>30.809939900359513</v>
      </c>
      <c r="M60" s="44">
        <f>'2012'!L61</f>
        <v>31.502059741684963</v>
      </c>
      <c r="N60" s="44">
        <f>'2011'!L61</f>
        <v>30.943123453563032</v>
      </c>
      <c r="O60" s="44">
        <f>'2010'!L61</f>
        <v>30.89237352564658</v>
      </c>
    </row>
    <row r="61" spans="1:15" x14ac:dyDescent="0.25">
      <c r="A61" s="18">
        <v>53</v>
      </c>
      <c r="B61" s="44">
        <f>'2023'!L62</f>
        <v>32.048331603280189</v>
      </c>
      <c r="C61" s="44">
        <f>'2022'!L62</f>
        <v>31.563132946855923</v>
      </c>
      <c r="D61" s="44">
        <f>'2021'!L62</f>
        <v>29.870026006957278</v>
      </c>
      <c r="E61" s="44">
        <f>'2020'!L62</f>
        <v>28.497668640004139</v>
      </c>
      <c r="F61" s="44">
        <f>'2019'!L62</f>
        <v>31.464527504195356</v>
      </c>
      <c r="G61" s="44">
        <f>'2018'!L62</f>
        <v>30.359312916667996</v>
      </c>
      <c r="H61" s="44">
        <f>'2017'!L62</f>
        <v>31.410053957809474</v>
      </c>
      <c r="I61" s="44">
        <f>'2016'!L62</f>
        <v>31.240825274212035</v>
      </c>
      <c r="J61" s="44">
        <f>'2015'!L62</f>
        <v>29.950810682435854</v>
      </c>
      <c r="K61" s="44">
        <f>'2014'!L62</f>
        <v>29.829154263162241</v>
      </c>
      <c r="L61" s="44">
        <f>'2013'!L62</f>
        <v>29.80993990035951</v>
      </c>
      <c r="M61" s="44">
        <f>'2012'!L62</f>
        <v>30.596147935134688</v>
      </c>
      <c r="N61" s="44">
        <f>'2011'!L62</f>
        <v>30.129891082112501</v>
      </c>
      <c r="O61" s="44">
        <f>'2010'!L62</f>
        <v>30.035959542303178</v>
      </c>
    </row>
    <row r="62" spans="1:15" x14ac:dyDescent="0.25">
      <c r="A62" s="18">
        <v>54</v>
      </c>
      <c r="B62" s="44">
        <f>'2023'!L63</f>
        <v>31.083763709452477</v>
      </c>
      <c r="C62" s="44">
        <f>'2022'!L63</f>
        <v>30.599475152801464</v>
      </c>
      <c r="D62" s="44">
        <f>'2021'!L63</f>
        <v>28.906312419368017</v>
      </c>
      <c r="E62" s="44">
        <f>'2020'!L63</f>
        <v>27.567320208855527</v>
      </c>
      <c r="F62" s="44">
        <f>'2019'!L63</f>
        <v>30.541842179611571</v>
      </c>
      <c r="G62" s="44">
        <f>'2018'!L63</f>
        <v>29.470659018283911</v>
      </c>
      <c r="H62" s="44">
        <f>'2017'!L63</f>
        <v>30.488885679041427</v>
      </c>
      <c r="I62" s="44">
        <f>'2016'!L63</f>
        <v>30.280542102731687</v>
      </c>
      <c r="J62" s="44">
        <f>'2015'!L63</f>
        <v>28.991824898459335</v>
      </c>
      <c r="K62" s="44">
        <f>'2014'!L63</f>
        <v>29.005468379559783</v>
      </c>
      <c r="L62" s="44">
        <f>'2013'!L63</f>
        <v>28.945634066564882</v>
      </c>
      <c r="M62" s="44">
        <f>'2012'!L63</f>
        <v>29.735267263032071</v>
      </c>
      <c r="N62" s="44">
        <f>'2011'!L63</f>
        <v>29.129891082112501</v>
      </c>
      <c r="O62" s="44">
        <f>'2010'!L63</f>
        <v>29.035959542303178</v>
      </c>
    </row>
    <row r="63" spans="1:15" x14ac:dyDescent="0.25">
      <c r="A63" s="18">
        <v>55</v>
      </c>
      <c r="B63" s="43">
        <f>'2023'!L64</f>
        <v>30.119760854502399</v>
      </c>
      <c r="C63" s="43">
        <f>'2022'!L64</f>
        <v>29.637590730435893</v>
      </c>
      <c r="D63" s="43">
        <f>'2021'!L64</f>
        <v>28.052597879156401</v>
      </c>
      <c r="E63" s="43">
        <f>'2020'!L64</f>
        <v>26.706031051609109</v>
      </c>
      <c r="F63" s="43">
        <f>'2019'!L64</f>
        <v>29.618430687398977</v>
      </c>
      <c r="G63" s="43">
        <f>'2018'!L64</f>
        <v>28.545761180353342</v>
      </c>
      <c r="H63" s="43">
        <f>'2017'!L64</f>
        <v>29.566332561425458</v>
      </c>
      <c r="I63" s="43">
        <f>'2016'!L64</f>
        <v>29.362114633958967</v>
      </c>
      <c r="J63" s="43">
        <f>'2015'!L64</f>
        <v>27.991824898459335</v>
      </c>
      <c r="K63" s="43">
        <f>'2014'!L64</f>
        <v>28.095104253398585</v>
      </c>
      <c r="L63" s="43">
        <f>'2013'!L64</f>
        <v>27.945634066564885</v>
      </c>
      <c r="M63" s="43">
        <f>'2012'!L64</f>
        <v>28.828521704062474</v>
      </c>
      <c r="N63" s="43">
        <f>'2011'!L64</f>
        <v>28.274364880676568</v>
      </c>
      <c r="O63" s="43">
        <f>'2010'!L64</f>
        <v>28.185754605517371</v>
      </c>
    </row>
    <row r="64" spans="1:15" x14ac:dyDescent="0.25">
      <c r="A64" s="18">
        <v>56</v>
      </c>
      <c r="B64" s="44">
        <f>'2023'!L65</f>
        <v>29.270364428946596</v>
      </c>
      <c r="C64" s="44">
        <f>'2022'!L65</f>
        <v>28.750465770401885</v>
      </c>
      <c r="D64" s="44">
        <f>'2021'!L65</f>
        <v>27.162321208540327</v>
      </c>
      <c r="E64" s="44">
        <f>'2020'!L65</f>
        <v>25.706031051609109</v>
      </c>
      <c r="F64" s="44">
        <f>'2019'!L65</f>
        <v>28.656296006888443</v>
      </c>
      <c r="G64" s="44">
        <f>'2018'!L65</f>
        <v>27.618892239493768</v>
      </c>
      <c r="H64" s="44">
        <f>'2017'!L65</f>
        <v>28.689637024970125</v>
      </c>
      <c r="I64" s="44">
        <f>'2016'!L65</f>
        <v>28.451625313695533</v>
      </c>
      <c r="J64" s="44">
        <f>'2015'!L65</f>
        <v>27.077067559644206</v>
      </c>
      <c r="K64" s="44">
        <f>'2014'!L65</f>
        <v>27.138889692795736</v>
      </c>
      <c r="L64" s="44">
        <f>'2013'!L65</f>
        <v>27.079624143374804</v>
      </c>
      <c r="M64" s="44">
        <f>'2012'!L65</f>
        <v>28.018327544625709</v>
      </c>
      <c r="N64" s="44">
        <f>'2011'!L65</f>
        <v>27.372594287858448</v>
      </c>
      <c r="O64" s="44">
        <f>'2010'!L65</f>
        <v>27.237893503079547</v>
      </c>
    </row>
    <row r="65" spans="1:15" x14ac:dyDescent="0.25">
      <c r="A65" s="18">
        <v>57</v>
      </c>
      <c r="B65" s="44">
        <f>'2023'!L66</f>
        <v>28.346421768076276</v>
      </c>
      <c r="C65" s="44">
        <f>'2022'!L66</f>
        <v>27.787293144573933</v>
      </c>
      <c r="D65" s="44">
        <f>'2021'!L66</f>
        <v>26.334852417834533</v>
      </c>
      <c r="E65" s="44">
        <f>'2020'!L66</f>
        <v>24.872172084550787</v>
      </c>
      <c r="F65" s="44">
        <f>'2019'!L66</f>
        <v>27.805964025529715</v>
      </c>
      <c r="G65" s="44">
        <f>'2018'!L66</f>
        <v>26.812460349697151</v>
      </c>
      <c r="H65" s="44">
        <f>'2017'!L66</f>
        <v>27.775718745965335</v>
      </c>
      <c r="I65" s="44">
        <f>'2016'!L66</f>
        <v>27.584570610970932</v>
      </c>
      <c r="J65" s="44">
        <f>'2015'!L66</f>
        <v>26.25236367067528</v>
      </c>
      <c r="K65" s="44">
        <f>'2014'!L66</f>
        <v>26.227811719851246</v>
      </c>
      <c r="L65" s="44">
        <f>'2013'!L66</f>
        <v>26.170572386808079</v>
      </c>
      <c r="M65" s="44">
        <f>'2012'!L66</f>
        <v>27.166408230964503</v>
      </c>
      <c r="N65" s="44">
        <f>'2011'!L66</f>
        <v>26.528227073309363</v>
      </c>
      <c r="O65" s="44">
        <f>'2010'!L66</f>
        <v>26.391119253813528</v>
      </c>
    </row>
    <row r="66" spans="1:15" x14ac:dyDescent="0.25">
      <c r="A66" s="18">
        <v>58</v>
      </c>
      <c r="B66" s="44">
        <f>'2023'!L67</f>
        <v>27.383564512325741</v>
      </c>
      <c r="C66" s="44">
        <f>'2022'!L67</f>
        <v>26.858194545677588</v>
      </c>
      <c r="D66" s="44">
        <f>'2021'!L67</f>
        <v>25.472147599632461</v>
      </c>
      <c r="E66" s="44">
        <f>'2020'!L67</f>
        <v>23.904941032234134</v>
      </c>
      <c r="F66" s="44">
        <f>'2019'!L67</f>
        <v>27.04479169922239</v>
      </c>
      <c r="G66" s="44">
        <f>'2018'!L67</f>
        <v>25.976528691706172</v>
      </c>
      <c r="H66" s="44">
        <f>'2017'!L67</f>
        <v>26.818875503635883</v>
      </c>
      <c r="I66" s="44">
        <f>'2016'!L67</f>
        <v>26.629043466779155</v>
      </c>
      <c r="J66" s="44">
        <f>'2015'!L67</f>
        <v>25.340898085304516</v>
      </c>
      <c r="K66" s="44">
        <f>'2014'!L67</f>
        <v>25.361823711009322</v>
      </c>
      <c r="L66" s="44">
        <f>'2013'!L67</f>
        <v>25.263919922760106</v>
      </c>
      <c r="M66" s="44">
        <f>'2012'!L67</f>
        <v>26.270370836153447</v>
      </c>
      <c r="N66" s="44">
        <f>'2011'!L67</f>
        <v>25.528227073309363</v>
      </c>
      <c r="O66" s="44">
        <f>'2010'!L67</f>
        <v>25.482045045749661</v>
      </c>
    </row>
    <row r="67" spans="1:15" x14ac:dyDescent="0.25">
      <c r="A67" s="18">
        <v>59</v>
      </c>
      <c r="B67" s="44">
        <f>'2023'!L68</f>
        <v>26.488811258265887</v>
      </c>
      <c r="C67" s="44">
        <f>'2022'!L68</f>
        <v>25.964035964845369</v>
      </c>
      <c r="D67" s="44">
        <f>'2021'!L68</f>
        <v>24.64483743526268</v>
      </c>
      <c r="E67" s="44">
        <f>'2020'!L68</f>
        <v>23.043024544850784</v>
      </c>
      <c r="F67" s="44">
        <f>'2019'!L68</f>
        <v>26.044791699222394</v>
      </c>
      <c r="G67" s="44">
        <f>'2018'!L68</f>
        <v>25.059514127184045</v>
      </c>
      <c r="H67" s="44">
        <f>'2017'!L68</f>
        <v>25.953470609595747</v>
      </c>
      <c r="I67" s="44">
        <f>'2016'!L68</f>
        <v>25.768215474302934</v>
      </c>
      <c r="J67" s="44">
        <f>'2015'!L68</f>
        <v>24.521153406491671</v>
      </c>
      <c r="K67" s="44">
        <f>'2014'!L68</f>
        <v>24.546639540762598</v>
      </c>
      <c r="L67" s="44">
        <f>'2013'!L68</f>
        <v>24.410451993308982</v>
      </c>
      <c r="M67" s="44">
        <f>'2012'!L68</f>
        <v>25.270370836153447</v>
      </c>
      <c r="N67" s="44">
        <f>'2011'!L68</f>
        <v>24.573040371560587</v>
      </c>
      <c r="O67" s="44">
        <f>'2010'!L68</f>
        <v>24.482045045749665</v>
      </c>
    </row>
    <row r="68" spans="1:15" x14ac:dyDescent="0.25">
      <c r="A68" s="18">
        <v>60</v>
      </c>
      <c r="B68" s="43">
        <f>'2023'!L69</f>
        <v>25.524172789520925</v>
      </c>
      <c r="C68" s="43">
        <f>'2022'!L69</f>
        <v>25.07360395346365</v>
      </c>
      <c r="D68" s="43">
        <f>'2021'!L69</f>
        <v>23.828655805240079</v>
      </c>
      <c r="E68" s="43">
        <f>'2020'!L69</f>
        <v>22.152326967218055</v>
      </c>
      <c r="F68" s="43">
        <f>'2019'!L69</f>
        <v>25.297085938227056</v>
      </c>
      <c r="G68" s="43">
        <f>'2018'!L69</f>
        <v>24.185676014823688</v>
      </c>
      <c r="H68" s="43">
        <f>'2017'!L69</f>
        <v>25.044836917940973</v>
      </c>
      <c r="I68" s="43">
        <f>'2016'!L69</f>
        <v>24.952429760038182</v>
      </c>
      <c r="J68" s="43">
        <f>'2015'!L69</f>
        <v>23.703393382746537</v>
      </c>
      <c r="K68" s="43">
        <f>'2014'!L69</f>
        <v>23.642123208602797</v>
      </c>
      <c r="L68" s="43">
        <f>'2013'!L69</f>
        <v>23.599654382969195</v>
      </c>
      <c r="M68" s="43">
        <f>'2012'!L69</f>
        <v>24.31524469636387</v>
      </c>
      <c r="N68" s="43">
        <f>'2011'!L69</f>
        <v>23.825334244450303</v>
      </c>
      <c r="O68" s="43">
        <f>'2010'!L69</f>
        <v>23.689861727255291</v>
      </c>
    </row>
    <row r="69" spans="1:15" x14ac:dyDescent="0.25">
      <c r="A69" s="18">
        <v>61</v>
      </c>
      <c r="B69" s="44">
        <f>'2023'!L70</f>
        <v>24.59697543417753</v>
      </c>
      <c r="C69" s="44">
        <f>'2022'!L70</f>
        <v>24.149341427055397</v>
      </c>
      <c r="D69" s="44">
        <f>'2021'!L70</f>
        <v>22.905138570282407</v>
      </c>
      <c r="E69" s="44">
        <f>'2020'!L70</f>
        <v>21.297011214700639</v>
      </c>
      <c r="F69" s="44">
        <f>'2019'!L70</f>
        <v>24.510485989330558</v>
      </c>
      <c r="G69" s="44">
        <f>'2018'!L70</f>
        <v>23.271649430485478</v>
      </c>
      <c r="H69" s="44">
        <f>'2017'!L70</f>
        <v>24.229223926160209</v>
      </c>
      <c r="I69" s="44">
        <f>'2016'!L70</f>
        <v>24.045588289161287</v>
      </c>
      <c r="J69" s="44">
        <f>'2015'!L70</f>
        <v>22.889965371694235</v>
      </c>
      <c r="K69" s="44">
        <f>'2014'!L70</f>
        <v>22.826119751893557</v>
      </c>
      <c r="L69" s="44">
        <f>'2013'!L70</f>
        <v>22.854899182781008</v>
      </c>
      <c r="M69" s="44">
        <f>'2012'!L70</f>
        <v>23.52674775761044</v>
      </c>
      <c r="N69" s="44">
        <f>'2011'!L70</f>
        <v>23.031388433888914</v>
      </c>
      <c r="O69" s="44">
        <f>'2010'!L70</f>
        <v>22.729809809472783</v>
      </c>
    </row>
    <row r="70" spans="1:15" x14ac:dyDescent="0.25">
      <c r="A70" s="18">
        <v>62</v>
      </c>
      <c r="B70" s="44">
        <f>'2023'!L71</f>
        <v>23.708126402504313</v>
      </c>
      <c r="C70" s="44">
        <f>'2022'!L71</f>
        <v>23.462868838568564</v>
      </c>
      <c r="D70" s="44">
        <f>'2021'!L71</f>
        <v>21.9800028109821</v>
      </c>
      <c r="E70" s="44">
        <f>'2020'!L71</f>
        <v>20.47663719506172</v>
      </c>
      <c r="F70" s="44">
        <f>'2019'!L71</f>
        <v>23.642896757654075</v>
      </c>
      <c r="G70" s="44">
        <f>'2018'!L71</f>
        <v>22.401649332086727</v>
      </c>
      <c r="H70" s="44">
        <f>'2017'!L71</f>
        <v>23.36768239709162</v>
      </c>
      <c r="I70" s="44">
        <f>'2016'!L71</f>
        <v>23.188028081618192</v>
      </c>
      <c r="J70" s="44">
        <f>'2015'!L71</f>
        <v>22.117135006122531</v>
      </c>
      <c r="K70" s="44">
        <f>'2014'!L71</f>
        <v>22.206979386875886</v>
      </c>
      <c r="L70" s="44">
        <f>'2013'!L71</f>
        <v>21.935748727745857</v>
      </c>
      <c r="M70" s="44">
        <f>'2012'!L71</f>
        <v>22.732527451601598</v>
      </c>
      <c r="N70" s="44">
        <f>'2011'!L71</f>
        <v>22.228858972310373</v>
      </c>
      <c r="O70" s="44">
        <f>'2010'!L71</f>
        <v>21.798473314675785</v>
      </c>
    </row>
    <row r="71" spans="1:15" x14ac:dyDescent="0.25">
      <c r="A71" s="18">
        <v>63</v>
      </c>
      <c r="B71" s="44">
        <f>'2023'!L72</f>
        <v>22.747782800409784</v>
      </c>
      <c r="C71" s="44">
        <f>'2022'!L72</f>
        <v>22.501681264081178</v>
      </c>
      <c r="D71" s="44">
        <f>'2021'!L72</f>
        <v>21.096094375124611</v>
      </c>
      <c r="E71" s="44">
        <f>'2020'!L72</f>
        <v>19.47663719506172</v>
      </c>
      <c r="F71" s="44">
        <f>'2019'!L72</f>
        <v>22.6877039149777</v>
      </c>
      <c r="G71" s="44">
        <f>'2018'!L72</f>
        <v>21.533322574564203</v>
      </c>
      <c r="H71" s="44">
        <f>'2017'!L72</f>
        <v>22.414101201852969</v>
      </c>
      <c r="I71" s="44">
        <f>'2016'!L72</f>
        <v>22.327623003883403</v>
      </c>
      <c r="J71" s="44">
        <f>'2015'!L72</f>
        <v>21.408664060773823</v>
      </c>
      <c r="K71" s="44">
        <f>'2014'!L72</f>
        <v>21.484787688171679</v>
      </c>
      <c r="L71" s="44">
        <f>'2013'!L72</f>
        <v>21.011829468571928</v>
      </c>
      <c r="M71" s="44">
        <f>'2012'!L72</f>
        <v>21.810536319852833</v>
      </c>
      <c r="N71" s="44">
        <f>'2011'!L72</f>
        <v>21.330633487403162</v>
      </c>
      <c r="O71" s="44">
        <f>'2010'!L72</f>
        <v>20.928342054399419</v>
      </c>
    </row>
    <row r="72" spans="1:15" x14ac:dyDescent="0.25">
      <c r="A72" s="18">
        <v>64</v>
      </c>
      <c r="B72" s="44">
        <f>'2023'!L73</f>
        <v>21.864870891346172</v>
      </c>
      <c r="C72" s="44">
        <f>'2022'!L73</f>
        <v>21.699185784565888</v>
      </c>
      <c r="D72" s="44">
        <f>'2021'!L73</f>
        <v>20.29134387288644</v>
      </c>
      <c r="E72" s="44">
        <f>'2020'!L73</f>
        <v>18.779234073859744</v>
      </c>
      <c r="F72" s="44">
        <f>'2019'!L73</f>
        <v>21.822174847795743</v>
      </c>
      <c r="G72" s="44">
        <f>'2018'!L73</f>
        <v>20.664371313346539</v>
      </c>
      <c r="H72" s="44">
        <f>'2017'!L73</f>
        <v>21.687990857943824</v>
      </c>
      <c r="I72" s="44">
        <f>'2016'!L73</f>
        <v>21.455834120874826</v>
      </c>
      <c r="J72" s="44">
        <f>'2015'!L73</f>
        <v>20.681533524417834</v>
      </c>
      <c r="K72" s="44">
        <f>'2014'!L73</f>
        <v>20.712612505728167</v>
      </c>
      <c r="L72" s="44">
        <f>'2013'!L73</f>
        <v>20.121128737498598</v>
      </c>
      <c r="M72" s="44">
        <f>'2012'!L73</f>
        <v>21.013493808613337</v>
      </c>
      <c r="N72" s="44">
        <f>'2011'!L73</f>
        <v>20.624022691451092</v>
      </c>
      <c r="O72" s="44">
        <f>'2010'!L73</f>
        <v>20.099433696396062</v>
      </c>
    </row>
    <row r="73" spans="1:15" x14ac:dyDescent="0.25">
      <c r="A73" s="18">
        <v>65</v>
      </c>
      <c r="B73" s="43">
        <f>'2023'!L74</f>
        <v>20.942990809920207</v>
      </c>
      <c r="C73" s="43">
        <f>'2022'!L74</f>
        <v>20.77960665533876</v>
      </c>
      <c r="D73" s="43">
        <f>'2021'!L74</f>
        <v>19.451966995179273</v>
      </c>
      <c r="E73" s="43">
        <f>'2020'!L74</f>
        <v>18.279596731366304</v>
      </c>
      <c r="F73" s="43">
        <f>'2019'!L74</f>
        <v>21.045912254383317</v>
      </c>
      <c r="G73" s="43">
        <f>'2018'!L74</f>
        <v>20.008326474341789</v>
      </c>
      <c r="H73" s="43">
        <f>'2017'!L74</f>
        <v>20.944780948535495</v>
      </c>
      <c r="I73" s="43">
        <f>'2016'!L74</f>
        <v>20.613685320299581</v>
      </c>
      <c r="J73" s="43">
        <f>'2015'!L74</f>
        <v>19.904391224222032</v>
      </c>
      <c r="K73" s="43">
        <f>'2014'!L74</f>
        <v>19.896714525710237</v>
      </c>
      <c r="L73" s="43">
        <f>'2013'!L74</f>
        <v>19.279747401504249</v>
      </c>
      <c r="M73" s="43">
        <f>'2012'!L74</f>
        <v>20.07830737514924</v>
      </c>
      <c r="N73" s="43">
        <f>'2011'!L74</f>
        <v>19.900404118973167</v>
      </c>
      <c r="O73" s="43">
        <f>'2010'!L74</f>
        <v>19.266379468937764</v>
      </c>
    </row>
    <row r="74" spans="1:15" x14ac:dyDescent="0.25">
      <c r="A74" s="18">
        <v>66</v>
      </c>
      <c r="B74" s="44">
        <f>'2023'!L75</f>
        <v>20.220866813193116</v>
      </c>
      <c r="C74" s="44">
        <f>'2022'!L75</f>
        <v>20.154171765079422</v>
      </c>
      <c r="D74" s="44">
        <f>'2021'!L75</f>
        <v>18.652378876497643</v>
      </c>
      <c r="E74" s="44">
        <f>'2020'!L75</f>
        <v>17.468104433988032</v>
      </c>
      <c r="F74" s="44">
        <f>'2019'!L75</f>
        <v>20.089720169637864</v>
      </c>
      <c r="G74" s="44">
        <f>'2018'!L75</f>
        <v>19.16709210180337</v>
      </c>
      <c r="H74" s="44">
        <f>'2017'!L75</f>
        <v>20.059784930733397</v>
      </c>
      <c r="I74" s="44">
        <f>'2016'!L75</f>
        <v>19.800561695175709</v>
      </c>
      <c r="J74" s="44">
        <f>'2015'!L75</f>
        <v>19.085770740589876</v>
      </c>
      <c r="K74" s="44">
        <f>'2014'!L75</f>
        <v>19.055240369964071</v>
      </c>
      <c r="L74" s="44">
        <f>'2013'!L75</f>
        <v>18.549528289953631</v>
      </c>
      <c r="M74" s="44">
        <f>'2012'!L75</f>
        <v>19.21333018463303</v>
      </c>
      <c r="N74" s="44">
        <f>'2011'!L75</f>
        <v>19.102843118475498</v>
      </c>
      <c r="O74" s="44">
        <f>'2010'!L75</f>
        <v>18.498883285367082</v>
      </c>
    </row>
    <row r="75" spans="1:15" x14ac:dyDescent="0.25">
      <c r="A75" s="18">
        <v>67</v>
      </c>
      <c r="B75" s="44">
        <f>'2023'!L76</f>
        <v>19.344778601147315</v>
      </c>
      <c r="C75" s="44">
        <f>'2022'!L76</f>
        <v>19.28275162846327</v>
      </c>
      <c r="D75" s="44">
        <f>'2021'!L76</f>
        <v>17.853216172377646</v>
      </c>
      <c r="E75" s="44">
        <f>'2020'!L76</f>
        <v>16.616292456796081</v>
      </c>
      <c r="F75" s="44">
        <f>'2019'!L76</f>
        <v>19.251284872067867</v>
      </c>
      <c r="G75" s="44">
        <f>'2018'!L76</f>
        <v>18.311938597258681</v>
      </c>
      <c r="H75" s="44">
        <f>'2017'!L76</f>
        <v>19.169840675903647</v>
      </c>
      <c r="I75" s="44">
        <f>'2016'!L76</f>
        <v>18.987387047021251</v>
      </c>
      <c r="J75" s="44">
        <f>'2015'!L76</f>
        <v>18.209732991566202</v>
      </c>
      <c r="K75" s="44">
        <f>'2014'!L76</f>
        <v>18.237292912749339</v>
      </c>
      <c r="L75" s="44">
        <f>'2013'!L76</f>
        <v>17.707028536811865</v>
      </c>
      <c r="M75" s="44">
        <f>'2012'!L76</f>
        <v>18.412408165320617</v>
      </c>
      <c r="N75" s="44">
        <f>'2011'!L76</f>
        <v>18.442001607417623</v>
      </c>
      <c r="O75" s="44">
        <f>'2010'!L76</f>
        <v>17.796112550630024</v>
      </c>
    </row>
    <row r="76" spans="1:15" x14ac:dyDescent="0.25">
      <c r="A76" s="18">
        <v>68</v>
      </c>
      <c r="B76" s="44">
        <f>'2023'!L77</f>
        <v>18.427906871330539</v>
      </c>
      <c r="C76" s="44">
        <f>'2022'!L77</f>
        <v>18.450504364632618</v>
      </c>
      <c r="D76" s="44">
        <f>'2021'!L77</f>
        <v>17.047654195398326</v>
      </c>
      <c r="E76" s="44">
        <f>'2020'!L77</f>
        <v>15.889596597365781</v>
      </c>
      <c r="F76" s="44">
        <f>'2019'!L77</f>
        <v>18.399370043811739</v>
      </c>
      <c r="G76" s="44">
        <f>'2018'!L77</f>
        <v>17.380446053401986</v>
      </c>
      <c r="H76" s="44">
        <f>'2017'!L77</f>
        <v>18.461018957402963</v>
      </c>
      <c r="I76" s="44">
        <f>'2016'!L77</f>
        <v>18.08263278609865</v>
      </c>
      <c r="J76" s="44">
        <f>'2015'!L77</f>
        <v>17.445313795394725</v>
      </c>
      <c r="K76" s="44">
        <f>'2014'!L77</f>
        <v>17.36400355083844</v>
      </c>
      <c r="L76" s="44">
        <f>'2013'!L77</f>
        <v>16.799539442923759</v>
      </c>
      <c r="M76" s="44">
        <f>'2012'!L77</f>
        <v>17.643962841511279</v>
      </c>
      <c r="N76" s="44">
        <f>'2011'!L77</f>
        <v>17.542893837637401</v>
      </c>
      <c r="O76" s="44">
        <f>'2010'!L77</f>
        <v>16.909653770874861</v>
      </c>
    </row>
    <row r="77" spans="1:15" x14ac:dyDescent="0.25">
      <c r="A77" s="18">
        <v>69</v>
      </c>
      <c r="B77" s="44">
        <f>'2023'!L78</f>
        <v>17.713287554128382</v>
      </c>
      <c r="C77" s="44">
        <f>'2022'!L78</f>
        <v>17.695148005460233</v>
      </c>
      <c r="D77" s="44">
        <f>'2021'!L78</f>
        <v>16.295392948997417</v>
      </c>
      <c r="E77" s="44">
        <f>'2020'!L78</f>
        <v>15.107433574288422</v>
      </c>
      <c r="F77" s="44">
        <f>'2019'!L78</f>
        <v>17.575718517149785</v>
      </c>
      <c r="G77" s="44">
        <f>'2018'!L78</f>
        <v>16.51415255679527</v>
      </c>
      <c r="H77" s="44">
        <f>'2017'!L78</f>
        <v>17.64685828920895</v>
      </c>
      <c r="I77" s="44">
        <f>'2016'!L78</f>
        <v>17.319116884248775</v>
      </c>
      <c r="J77" s="44">
        <f>'2015'!L78</f>
        <v>16.568758421905123</v>
      </c>
      <c r="K77" s="44">
        <f>'2014'!L78</f>
        <v>16.521205600753021</v>
      </c>
      <c r="L77" s="44">
        <f>'2013'!L78</f>
        <v>15.982509015716168</v>
      </c>
      <c r="M77" s="44">
        <f>'2012'!L78</f>
        <v>16.806619035453508</v>
      </c>
      <c r="N77" s="44">
        <f>'2011'!L78</f>
        <v>16.967038254411182</v>
      </c>
      <c r="O77" s="44">
        <f>'2010'!L78</f>
        <v>16.03785419095982</v>
      </c>
    </row>
    <row r="78" spans="1:15" x14ac:dyDescent="0.25">
      <c r="A78" s="18">
        <v>70</v>
      </c>
      <c r="B78" s="43">
        <f>'2023'!L79</f>
        <v>17.116950282550484</v>
      </c>
      <c r="C78" s="43">
        <f>'2022'!L79</f>
        <v>16.886629248354055</v>
      </c>
      <c r="D78" s="43">
        <f>'2021'!L79</f>
        <v>15.527314028797404</v>
      </c>
      <c r="E78" s="43">
        <f>'2020'!L79</f>
        <v>14.31773632643648</v>
      </c>
      <c r="F78" s="43">
        <f>'2019'!L79</f>
        <v>16.644502881770734</v>
      </c>
      <c r="G78" s="43">
        <f>'2018'!L79</f>
        <v>15.683764057838113</v>
      </c>
      <c r="H78" s="43">
        <f>'2017'!L79</f>
        <v>16.763647024121411</v>
      </c>
      <c r="I78" s="43">
        <f>'2016'!L79</f>
        <v>16.535580333766351</v>
      </c>
      <c r="J78" s="43">
        <f>'2015'!L79</f>
        <v>15.780009026386752</v>
      </c>
      <c r="K78" s="43">
        <f>'2014'!L79</f>
        <v>15.855432021313717</v>
      </c>
      <c r="L78" s="43">
        <f>'2013'!L79</f>
        <v>15.100922086582068</v>
      </c>
      <c r="M78" s="43">
        <f>'2012'!L79</f>
        <v>16.218970321407507</v>
      </c>
      <c r="N78" s="43">
        <f>'2011'!L79</f>
        <v>16.054050345583764</v>
      </c>
      <c r="O78" s="43">
        <f>'2010'!L79</f>
        <v>15.19323273286942</v>
      </c>
    </row>
    <row r="79" spans="1:15" x14ac:dyDescent="0.25">
      <c r="A79" s="18">
        <v>71</v>
      </c>
      <c r="B79" s="44">
        <f>'2023'!L80</f>
        <v>16.189463845472616</v>
      </c>
      <c r="C79" s="44">
        <f>'2022'!L80</f>
        <v>16.168538184078585</v>
      </c>
      <c r="D79" s="44">
        <f>'2021'!L80</f>
        <v>14.81251791380488</v>
      </c>
      <c r="E79" s="44">
        <f>'2020'!L80</f>
        <v>13.603586277999714</v>
      </c>
      <c r="F79" s="44">
        <f>'2019'!L80</f>
        <v>15.817479698361135</v>
      </c>
      <c r="G79" s="44">
        <f>'2018'!L80</f>
        <v>14.86796916772523</v>
      </c>
      <c r="H79" s="44">
        <f>'2017'!L80</f>
        <v>16.069374482955418</v>
      </c>
      <c r="I79" s="44">
        <f>'2016'!L80</f>
        <v>15.627017314773187</v>
      </c>
      <c r="J79" s="44">
        <f>'2015'!L80</f>
        <v>15.0169613296443</v>
      </c>
      <c r="K79" s="44">
        <f>'2014'!L80</f>
        <v>14.914822677097265</v>
      </c>
      <c r="L79" s="44">
        <f>'2013'!L80</f>
        <v>14.339443567576406</v>
      </c>
      <c r="M79" s="44">
        <f>'2012'!L80</f>
        <v>15.345058318638051</v>
      </c>
      <c r="N79" s="44">
        <f>'2011'!L80</f>
        <v>15.172332097261206</v>
      </c>
      <c r="O79" s="44">
        <f>'2010'!L80</f>
        <v>14.458773083463445</v>
      </c>
    </row>
    <row r="80" spans="1:15" x14ac:dyDescent="0.25">
      <c r="A80" s="18">
        <v>72</v>
      </c>
      <c r="B80" s="44">
        <f>'2023'!L81</f>
        <v>15.394411564472819</v>
      </c>
      <c r="C80" s="44">
        <f>'2022'!L81</f>
        <v>15.301619704827432</v>
      </c>
      <c r="D80" s="44">
        <f>'2021'!L81</f>
        <v>13.995030275728624</v>
      </c>
      <c r="E80" s="44">
        <f>'2020'!L81</f>
        <v>12.869643747859941</v>
      </c>
      <c r="F80" s="44">
        <f>'2019'!L81</f>
        <v>15.117288019859307</v>
      </c>
      <c r="G80" s="44">
        <f>'2018'!L81</f>
        <v>14.115219115162185</v>
      </c>
      <c r="H80" s="44">
        <f>'2017'!L81</f>
        <v>15.187496969877863</v>
      </c>
      <c r="I80" s="44">
        <f>'2016'!L81</f>
        <v>14.744062887116236</v>
      </c>
      <c r="J80" s="44">
        <f>'2015'!L81</f>
        <v>14.307049068868798</v>
      </c>
      <c r="K80" s="44">
        <f>'2014'!L81</f>
        <v>14.292603042130537</v>
      </c>
      <c r="L80" s="44">
        <f>'2013'!L81</f>
        <v>13.563564111180883</v>
      </c>
      <c r="M80" s="44">
        <f>'2012'!L81</f>
        <v>14.533926745083827</v>
      </c>
      <c r="N80" s="44">
        <f>'2011'!L81</f>
        <v>14.305919339421401</v>
      </c>
      <c r="O80" s="44">
        <f>'2010'!L81</f>
        <v>13.77966441871548</v>
      </c>
    </row>
    <row r="81" spans="1:15" x14ac:dyDescent="0.25">
      <c r="A81" s="18">
        <v>73</v>
      </c>
      <c r="B81" s="44">
        <f>'2023'!L82</f>
        <v>14.651609066047325</v>
      </c>
      <c r="C81" s="44">
        <f>'2022'!L82</f>
        <v>14.524265318655274</v>
      </c>
      <c r="D81" s="44">
        <f>'2021'!L82</f>
        <v>13.325441934974929</v>
      </c>
      <c r="E81" s="44">
        <f>'2020'!L82</f>
        <v>12.161035928459132</v>
      </c>
      <c r="F81" s="44">
        <f>'2019'!L82</f>
        <v>14.316938783057388</v>
      </c>
      <c r="G81" s="44">
        <f>'2018'!L82</f>
        <v>13.440682520305504</v>
      </c>
      <c r="H81" s="44">
        <f>'2017'!L82</f>
        <v>14.569296468371029</v>
      </c>
      <c r="I81" s="44">
        <f>'2016'!L82</f>
        <v>14.004353645535279</v>
      </c>
      <c r="J81" s="44">
        <f>'2015'!L82</f>
        <v>13.575838204967386</v>
      </c>
      <c r="K81" s="44">
        <f>'2014'!L82</f>
        <v>13.487316735987191</v>
      </c>
      <c r="L81" s="44">
        <f>'2013'!L82</f>
        <v>12.835014794010615</v>
      </c>
      <c r="M81" s="44">
        <f>'2012'!L82</f>
        <v>13.835731621322187</v>
      </c>
      <c r="N81" s="44">
        <f>'2011'!L82</f>
        <v>13.578225440790659</v>
      </c>
      <c r="O81" s="44">
        <f>'2010'!L82</f>
        <v>13.092127110920549</v>
      </c>
    </row>
    <row r="82" spans="1:15" x14ac:dyDescent="0.25">
      <c r="A82" s="18">
        <v>74</v>
      </c>
      <c r="B82" s="44">
        <f>'2023'!L83</f>
        <v>13.871626959982596</v>
      </c>
      <c r="C82" s="44">
        <f>'2022'!L83</f>
        <v>13.824281660817556</v>
      </c>
      <c r="D82" s="44">
        <f>'2021'!L83</f>
        <v>12.614663722665638</v>
      </c>
      <c r="E82" s="44">
        <f>'2020'!L83</f>
        <v>11.516049121222389</v>
      </c>
      <c r="F82" s="44">
        <f>'2019'!L83</f>
        <v>13.45721227324071</v>
      </c>
      <c r="G82" s="44">
        <f>'2018'!L83</f>
        <v>12.729712992840247</v>
      </c>
      <c r="H82" s="44">
        <f>'2017'!L83</f>
        <v>13.862192217008259</v>
      </c>
      <c r="I82" s="44">
        <f>'2016'!L83</f>
        <v>13.243292599670431</v>
      </c>
      <c r="J82" s="44">
        <f>'2015'!L83</f>
        <v>12.761277141700914</v>
      </c>
      <c r="K82" s="44">
        <f>'2014'!L83</f>
        <v>12.730295064331829</v>
      </c>
      <c r="L82" s="44">
        <f>'2013'!L83</f>
        <v>12.353125270011057</v>
      </c>
      <c r="M82" s="44">
        <f>'2012'!L83</f>
        <v>12.942631273597316</v>
      </c>
      <c r="N82" s="44">
        <f>'2011'!L83</f>
        <v>12.734538892274211</v>
      </c>
      <c r="O82" s="44">
        <f>'2010'!L83</f>
        <v>12.244758954689283</v>
      </c>
    </row>
    <row r="83" spans="1:15" x14ac:dyDescent="0.25">
      <c r="A83" s="18">
        <v>75</v>
      </c>
      <c r="B83" s="43">
        <f>'2023'!L84</f>
        <v>13.19696081143956</v>
      </c>
      <c r="C83" s="43">
        <f>'2022'!L84</f>
        <v>13.029758988243115</v>
      </c>
      <c r="D83" s="43">
        <f>'2021'!L84</f>
        <v>11.925522997808748</v>
      </c>
      <c r="E83" s="43">
        <f>'2020'!L84</f>
        <v>10.847788269446566</v>
      </c>
      <c r="F83" s="43">
        <f>'2019'!L84</f>
        <v>12.726592985782098</v>
      </c>
      <c r="G83" s="43">
        <f>'2018'!L84</f>
        <v>11.994999608736997</v>
      </c>
      <c r="H83" s="43">
        <f>'2017'!L84</f>
        <v>13.175950760165671</v>
      </c>
      <c r="I83" s="43">
        <f>'2016'!L84</f>
        <v>12.575313579302737</v>
      </c>
      <c r="J83" s="43">
        <f>'2015'!L84</f>
        <v>11.995909594660239</v>
      </c>
      <c r="K83" s="43">
        <f>'2014'!L84</f>
        <v>12.259231963644849</v>
      </c>
      <c r="L83" s="43">
        <f>'2013'!L84</f>
        <v>11.598024552449303</v>
      </c>
      <c r="M83" s="43">
        <f>'2012'!L84</f>
        <v>12.248597616390693</v>
      </c>
      <c r="N83" s="43">
        <f>'2011'!L84</f>
        <v>11.987318621453431</v>
      </c>
      <c r="O83" s="43">
        <f>'2010'!L84</f>
        <v>11.390355140077993</v>
      </c>
    </row>
    <row r="84" spans="1:15" x14ac:dyDescent="0.25">
      <c r="A84" s="18">
        <v>76</v>
      </c>
      <c r="B84" s="44">
        <f>'2023'!L85</f>
        <v>12.574700244563406</v>
      </c>
      <c r="C84" s="44">
        <f>'2022'!L85</f>
        <v>12.431652664273939</v>
      </c>
      <c r="D84" s="44">
        <f>'2021'!L85</f>
        <v>11.299522175764917</v>
      </c>
      <c r="E84" s="44">
        <f>'2020'!L85</f>
        <v>10.179666574277888</v>
      </c>
      <c r="F84" s="44">
        <f>'2019'!L85</f>
        <v>11.968970379773371</v>
      </c>
      <c r="G84" s="44">
        <f>'2018'!L85</f>
        <v>11.266891846525784</v>
      </c>
      <c r="H84" s="44">
        <f>'2017'!L85</f>
        <v>12.212393702940666</v>
      </c>
      <c r="I84" s="44">
        <f>'2016'!L85</f>
        <v>11.843689741219929</v>
      </c>
      <c r="J84" s="44">
        <f>'2015'!L85</f>
        <v>11.227078577320574</v>
      </c>
      <c r="K84" s="44">
        <f>'2014'!L85</f>
        <v>11.615868471911009</v>
      </c>
      <c r="L84" s="44">
        <f>'2013'!L85</f>
        <v>11.226670823394143</v>
      </c>
      <c r="M84" s="44">
        <f>'2012'!L85</f>
        <v>11.496982344009949</v>
      </c>
      <c r="N84" s="44">
        <f>'2011'!L85</f>
        <v>11.23172965595244</v>
      </c>
      <c r="O84" s="44">
        <f>'2010'!L85</f>
        <v>10.821182376388771</v>
      </c>
    </row>
    <row r="85" spans="1:15" x14ac:dyDescent="0.25">
      <c r="A85" s="18">
        <v>77</v>
      </c>
      <c r="B85" s="44">
        <f>'2023'!L86</f>
        <v>11.758379607829051</v>
      </c>
      <c r="C85" s="44">
        <f>'2022'!L86</f>
        <v>11.673883111843914</v>
      </c>
      <c r="D85" s="44">
        <f>'2021'!L86</f>
        <v>10.710588777391303</v>
      </c>
      <c r="E85" s="44">
        <f>'2020'!L86</f>
        <v>9.5610144283265512</v>
      </c>
      <c r="F85" s="44">
        <f>'2019'!L86</f>
        <v>11.25138004712757</v>
      </c>
      <c r="G85" s="44">
        <f>'2018'!L86</f>
        <v>10.665051175210866</v>
      </c>
      <c r="H85" s="44">
        <f>'2017'!L86</f>
        <v>11.515704153078817</v>
      </c>
      <c r="I85" s="44">
        <f>'2016'!L86</f>
        <v>11.393281326609678</v>
      </c>
      <c r="J85" s="44">
        <f>'2015'!L86</f>
        <v>10.36794634303258</v>
      </c>
      <c r="K85" s="44">
        <f>'2014'!L86</f>
        <v>10.76113789203448</v>
      </c>
      <c r="L85" s="44">
        <f>'2013'!L86</f>
        <v>10.693047815715628</v>
      </c>
      <c r="M85" s="44">
        <f>'2012'!L86</f>
        <v>10.881156399695886</v>
      </c>
      <c r="N85" s="44">
        <f>'2011'!L86</f>
        <v>10.521124612966888</v>
      </c>
      <c r="O85" s="44">
        <f>'2010'!L86</f>
        <v>10.051052807934179</v>
      </c>
    </row>
    <row r="86" spans="1:15" x14ac:dyDescent="0.25">
      <c r="A86" s="18">
        <v>78</v>
      </c>
      <c r="B86" s="44">
        <f>'2023'!L87</f>
        <v>10.967029861535373</v>
      </c>
      <c r="C86" s="44">
        <f>'2022'!L87</f>
        <v>10.875921673598892</v>
      </c>
      <c r="D86" s="44">
        <f>'2021'!L87</f>
        <v>10.02524860271407</v>
      </c>
      <c r="E86" s="44">
        <f>'2020'!L87</f>
        <v>8.9486507869256933</v>
      </c>
      <c r="F86" s="44">
        <f>'2019'!L87</f>
        <v>10.452653932565216</v>
      </c>
      <c r="G86" s="44">
        <f>'2018'!L87</f>
        <v>9.9389597398123559</v>
      </c>
      <c r="H86" s="44">
        <f>'2017'!L87</f>
        <v>10.792207385984272</v>
      </c>
      <c r="I86" s="44">
        <f>'2016'!L87</f>
        <v>10.785160306538334</v>
      </c>
      <c r="J86" s="44">
        <f>'2015'!L87</f>
        <v>9.7256613928823707</v>
      </c>
      <c r="K86" s="44">
        <f>'2014'!L87</f>
        <v>10.184643555666003</v>
      </c>
      <c r="L86" s="44">
        <f>'2013'!L87</f>
        <v>9.881807960451102</v>
      </c>
      <c r="M86" s="44">
        <f>'2012'!L87</f>
        <v>10.426229050753903</v>
      </c>
      <c r="N86" s="44">
        <f>'2011'!L87</f>
        <v>9.7994891855493034</v>
      </c>
      <c r="O86" s="44">
        <f>'2010'!L87</f>
        <v>9.7420850524358755</v>
      </c>
    </row>
    <row r="87" spans="1:15" x14ac:dyDescent="0.25">
      <c r="A87" s="18">
        <v>79</v>
      </c>
      <c r="B87" s="44">
        <f>'2023'!L88</f>
        <v>10.311353126416567</v>
      </c>
      <c r="C87" s="44">
        <f>'2022'!L88</f>
        <v>10.055902873451211</v>
      </c>
      <c r="D87" s="44">
        <f>'2021'!L88</f>
        <v>9.3397744776709075</v>
      </c>
      <c r="E87" s="44">
        <f>'2020'!L88</f>
        <v>8.4592933354688498</v>
      </c>
      <c r="F87" s="44">
        <f>'2019'!L88</f>
        <v>9.6081641502615476</v>
      </c>
      <c r="G87" s="44">
        <f>'2018'!L88</f>
        <v>9.2964960935931291</v>
      </c>
      <c r="H87" s="44">
        <f>'2017'!L88</f>
        <v>10.03278495251041</v>
      </c>
      <c r="I87" s="44">
        <f>'2016'!L88</f>
        <v>10.267453211593669</v>
      </c>
      <c r="J87" s="44">
        <f>'2015'!L88</f>
        <v>9.0310185065976025</v>
      </c>
      <c r="K87" s="44">
        <f>'2014'!L88</f>
        <v>9.4625428227907022</v>
      </c>
      <c r="L87" s="44">
        <f>'2013'!L88</f>
        <v>9.2488224527914866</v>
      </c>
      <c r="M87" s="44">
        <f>'2012'!L88</f>
        <v>9.9128089061830167</v>
      </c>
      <c r="N87" s="44">
        <f>'2011'!L88</f>
        <v>9.3509413744498016</v>
      </c>
      <c r="O87" s="44">
        <f>'2010'!L88</f>
        <v>9.0354845779100295</v>
      </c>
    </row>
    <row r="88" spans="1:15" x14ac:dyDescent="0.25">
      <c r="A88" s="18">
        <v>80</v>
      </c>
      <c r="B88" s="43">
        <f>'2023'!L89</f>
        <v>9.7679683571795799</v>
      </c>
      <c r="C88" s="43">
        <f>'2022'!L89</f>
        <v>9.3256756457782011</v>
      </c>
      <c r="D88" s="43">
        <f>'2021'!L89</f>
        <v>8.8694049531024035</v>
      </c>
      <c r="E88" s="43">
        <f>'2020'!L89</f>
        <v>7.8230656233146441</v>
      </c>
      <c r="F88" s="43">
        <f>'2019'!L89</f>
        <v>8.8572155137452615</v>
      </c>
      <c r="G88" s="43">
        <f>'2018'!L89</f>
        <v>8.7214475956990754</v>
      </c>
      <c r="H88" s="43">
        <f>'2017'!L89</f>
        <v>9.2585891992086573</v>
      </c>
      <c r="I88" s="43">
        <f>'2016'!L89</f>
        <v>9.5603255820969384</v>
      </c>
      <c r="J88" s="43">
        <f>'2015'!L89</f>
        <v>8.5467630487020081</v>
      </c>
      <c r="K88" s="43">
        <f>'2014'!L89</f>
        <v>8.7830946618893098</v>
      </c>
      <c r="L88" s="43">
        <f>'2013'!L89</f>
        <v>8.6041045828540845</v>
      </c>
      <c r="M88" s="43">
        <f>'2012'!L89</f>
        <v>9.2265692030557833</v>
      </c>
      <c r="N88" s="43">
        <f>'2011'!L89</f>
        <v>8.7626130662846755</v>
      </c>
      <c r="O88" s="43">
        <f>'2010'!L89</f>
        <v>8.4668809103675766</v>
      </c>
    </row>
    <row r="89" spans="1:15" x14ac:dyDescent="0.25">
      <c r="A89" s="18">
        <v>81</v>
      </c>
      <c r="B89" s="44">
        <f>'2023'!L90</f>
        <v>9.1016188090246377</v>
      </c>
      <c r="C89" s="44">
        <f>'2022'!L90</f>
        <v>8.5149410930799299</v>
      </c>
      <c r="D89" s="44">
        <f>'2021'!L90</f>
        <v>8.1922251951831484</v>
      </c>
      <c r="E89" s="44">
        <f>'2020'!L90</f>
        <v>7.158234042401256</v>
      </c>
      <c r="F89" s="44">
        <f>'2019'!L90</f>
        <v>8.1030159700318869</v>
      </c>
      <c r="G89" s="44">
        <f>'2018'!L90</f>
        <v>7.9687091775246124</v>
      </c>
      <c r="H89" s="44">
        <f>'2017'!L90</f>
        <v>8.7761230237365417</v>
      </c>
      <c r="I89" s="44">
        <f>'2016'!L90</f>
        <v>8.8414752687755254</v>
      </c>
      <c r="J89" s="44">
        <f>'2015'!L90</f>
        <v>7.9323842514830254</v>
      </c>
      <c r="K89" s="44">
        <f>'2014'!L90</f>
        <v>8.002827235858577</v>
      </c>
      <c r="L89" s="44">
        <f>'2013'!L90</f>
        <v>7.9358515540820305</v>
      </c>
      <c r="M89" s="44">
        <f>'2012'!L90</f>
        <v>8.5295750781618871</v>
      </c>
      <c r="N89" s="44">
        <f>'2011'!L90</f>
        <v>8.0129952804145166</v>
      </c>
      <c r="O89" s="44">
        <f>'2010'!L90</f>
        <v>7.9648109672655494</v>
      </c>
    </row>
    <row r="90" spans="1:15" x14ac:dyDescent="0.25">
      <c r="A90" s="18">
        <v>82</v>
      </c>
      <c r="B90" s="44">
        <f>'2023'!L91</f>
        <v>8.2597055256332084</v>
      </c>
      <c r="C90" s="44">
        <f>'2022'!L91</f>
        <v>7.8340514259436818</v>
      </c>
      <c r="D90" s="44">
        <f>'2021'!L91</f>
        <v>7.5196397888598341</v>
      </c>
      <c r="E90" s="44">
        <f>'2020'!L91</f>
        <v>6.5744831233486565</v>
      </c>
      <c r="F90" s="44">
        <f>'2019'!L91</f>
        <v>7.5466932945430321</v>
      </c>
      <c r="G90" s="44">
        <f>'2018'!L91</f>
        <v>7.2943204768172389</v>
      </c>
      <c r="H90" s="44">
        <f>'2017'!L91</f>
        <v>8.0872296465352207</v>
      </c>
      <c r="I90" s="44">
        <f>'2016'!L91</f>
        <v>8.2566501166789799</v>
      </c>
      <c r="J90" s="44">
        <f>'2015'!L91</f>
        <v>7.2126474574127801</v>
      </c>
      <c r="K90" s="44">
        <f>'2014'!L91</f>
        <v>7.3280569318705489</v>
      </c>
      <c r="L90" s="44">
        <f>'2013'!L91</f>
        <v>7.5372807238974886</v>
      </c>
      <c r="M90" s="44">
        <f>'2012'!L91</f>
        <v>7.7766389267207146</v>
      </c>
      <c r="N90" s="44">
        <f>'2011'!L91</f>
        <v>7.3794828550688836</v>
      </c>
      <c r="O90" s="44">
        <f>'2010'!L91</f>
        <v>7.3427760795321593</v>
      </c>
    </row>
    <row r="91" spans="1:15" x14ac:dyDescent="0.25">
      <c r="A91" s="18">
        <v>83</v>
      </c>
      <c r="B91" s="44">
        <f>'2023'!L92</f>
        <v>7.491717809857767</v>
      </c>
      <c r="C91" s="44">
        <f>'2022'!L92</f>
        <v>7.2993312253846003</v>
      </c>
      <c r="D91" s="44">
        <f>'2021'!L92</f>
        <v>6.795256900274147</v>
      </c>
      <c r="E91" s="44">
        <f>'2020'!L92</f>
        <v>5.9911831803249997</v>
      </c>
      <c r="F91" s="44">
        <f>'2019'!L92</f>
        <v>6.9516756677926317</v>
      </c>
      <c r="G91" s="44">
        <f>'2018'!L92</f>
        <v>6.6825673612067948</v>
      </c>
      <c r="H91" s="44">
        <f>'2017'!L92</f>
        <v>7.3865232654270052</v>
      </c>
      <c r="I91" s="44">
        <f>'2016'!L92</f>
        <v>7.6059359581515995</v>
      </c>
      <c r="J91" s="44">
        <f>'2015'!L92</f>
        <v>6.6984289536455108</v>
      </c>
      <c r="K91" s="44">
        <f>'2014'!L92</f>
        <v>6.8724225084702164</v>
      </c>
      <c r="L91" s="44">
        <f>'2013'!L92</f>
        <v>6.996858240560182</v>
      </c>
      <c r="M91" s="44">
        <f>'2012'!L92</f>
        <v>7.0191935576114055</v>
      </c>
      <c r="N91" s="44">
        <f>'2011'!L92</f>
        <v>6.6812145592385717</v>
      </c>
      <c r="O91" s="44">
        <f>'2010'!L92</f>
        <v>6.7356627443856798</v>
      </c>
    </row>
    <row r="92" spans="1:15" x14ac:dyDescent="0.25">
      <c r="A92" s="18">
        <v>84</v>
      </c>
      <c r="B92" s="44">
        <f>'2023'!L93</f>
        <v>6.8948525070260702</v>
      </c>
      <c r="C92" s="44">
        <f>'2022'!L93</f>
        <v>6.6639130685236836</v>
      </c>
      <c r="D92" s="44">
        <f>'2021'!L93</f>
        <v>6.4213471467365064</v>
      </c>
      <c r="E92" s="44">
        <f>'2020'!L93</f>
        <v>5.594329878809325</v>
      </c>
      <c r="F92" s="44">
        <f>'2019'!L93</f>
        <v>6.6112719021995465</v>
      </c>
      <c r="G92" s="44">
        <f>'2018'!L93</f>
        <v>6.1419531713274242</v>
      </c>
      <c r="H92" s="44">
        <f>'2017'!L93</f>
        <v>6.8041671368720111</v>
      </c>
      <c r="I92" s="44">
        <f>'2016'!L93</f>
        <v>7.1045488715712759</v>
      </c>
      <c r="J92" s="44">
        <f>'2015'!L93</f>
        <v>6.0469765009142069</v>
      </c>
      <c r="K92" s="44">
        <f>'2014'!L93</f>
        <v>6.4800670801546882</v>
      </c>
      <c r="L92" s="44">
        <f>'2013'!L93</f>
        <v>6.5901786278259511</v>
      </c>
      <c r="M92" s="44">
        <f>'2012'!L93</f>
        <v>6.4417338807899229</v>
      </c>
      <c r="N92" s="44">
        <f>'2011'!L93</f>
        <v>6.357765406518415</v>
      </c>
      <c r="O92" s="44">
        <f>'2010'!L93</f>
        <v>6.1856590249083592</v>
      </c>
    </row>
    <row r="93" spans="1:15" x14ac:dyDescent="0.25">
      <c r="A93" s="18">
        <v>85</v>
      </c>
      <c r="B93" s="43">
        <f>'2023'!L94</f>
        <v>6.385681888822484</v>
      </c>
      <c r="C93" s="43">
        <f>'2022'!L94</f>
        <v>6.10318023490552</v>
      </c>
      <c r="D93" s="43">
        <f>'2021'!L94</f>
        <v>5.9576387071525279</v>
      </c>
      <c r="E93" s="43">
        <f>'2020'!L94</f>
        <v>5.2966902706600587</v>
      </c>
      <c r="F93" s="43">
        <f>'2019'!L94</f>
        <v>6.0624396265230036</v>
      </c>
      <c r="G93" s="43">
        <f>'2018'!L94</f>
        <v>5.6582103242593451</v>
      </c>
      <c r="H93" s="43">
        <f>'2017'!L94</f>
        <v>6.2189853901551047</v>
      </c>
      <c r="I93" s="43">
        <f>'2016'!L94</f>
        <v>6.437033288528041</v>
      </c>
      <c r="J93" s="43">
        <f>'2015'!L94</f>
        <v>5.5659011078027216</v>
      </c>
      <c r="K93" s="43">
        <f>'2014'!L94</f>
        <v>5.8297690814503316</v>
      </c>
      <c r="L93" s="43">
        <f>'2013'!L94</f>
        <v>6.072569014188403</v>
      </c>
      <c r="M93" s="43">
        <f>'2012'!L94</f>
        <v>6.0106232949081075</v>
      </c>
      <c r="N93" s="43">
        <f>'2011'!L94</f>
        <v>5.9568550503668893</v>
      </c>
      <c r="O93" s="43">
        <f>'2010'!L94</f>
        <v>5.719882020537332</v>
      </c>
    </row>
    <row r="94" spans="1:15" x14ac:dyDescent="0.25">
      <c r="A94" s="18">
        <v>86</v>
      </c>
      <c r="B94" s="44">
        <f>'2023'!L95</f>
        <v>5.8084821010836842</v>
      </c>
      <c r="C94" s="44">
        <f>'2022'!L95</f>
        <v>5.4380137097603152</v>
      </c>
      <c r="D94" s="44">
        <f>'2021'!L95</f>
        <v>5.2977927870737789</v>
      </c>
      <c r="E94" s="44">
        <f>'2020'!L95</f>
        <v>4.8806476548292368</v>
      </c>
      <c r="F94" s="44">
        <f>'2019'!L95</f>
        <v>5.7027204468421973</v>
      </c>
      <c r="G94" s="44">
        <f>'2018'!L95</f>
        <v>5.1157934981855782</v>
      </c>
      <c r="H94" s="44">
        <f>'2017'!L95</f>
        <v>5.6422176780980839</v>
      </c>
      <c r="I94" s="44">
        <f>'2016'!L95</f>
        <v>6.1696426556750739</v>
      </c>
      <c r="J94" s="44">
        <f>'2015'!L95</f>
        <v>4.9916784956709606</v>
      </c>
      <c r="K94" s="44">
        <f>'2014'!L95</f>
        <v>5.24190164567589</v>
      </c>
      <c r="L94" s="44">
        <f>'2013'!L95</f>
        <v>5.5314864624156836</v>
      </c>
      <c r="M94" s="44">
        <f>'2012'!L95</f>
        <v>5.7453730675625225</v>
      </c>
      <c r="N94" s="44">
        <f>'2011'!L95</f>
        <v>5.1053409020775531</v>
      </c>
      <c r="O94" s="44">
        <f>'2010'!L95</f>
        <v>5.1214114067325118</v>
      </c>
    </row>
    <row r="95" spans="1:15" x14ac:dyDescent="0.25">
      <c r="A95" s="18">
        <v>87</v>
      </c>
      <c r="B95" s="44">
        <f>'2023'!L96</f>
        <v>5.1970237757167883</v>
      </c>
      <c r="C95" s="44">
        <f>'2022'!L96</f>
        <v>4.7516865492591096</v>
      </c>
      <c r="D95" s="44">
        <f>'2021'!L96</f>
        <v>4.8660725288729427</v>
      </c>
      <c r="E95" s="44">
        <f>'2020'!L96</f>
        <v>4.4522489626020656</v>
      </c>
      <c r="F95" s="44">
        <f>'2019'!L96</f>
        <v>5.0250128639032177</v>
      </c>
      <c r="G95" s="44">
        <f>'2018'!L96</f>
        <v>4.4027858400416759</v>
      </c>
      <c r="H95" s="44">
        <f>'2017'!L96</f>
        <v>5.3021268769777405</v>
      </c>
      <c r="I95" s="44">
        <f>'2016'!L96</f>
        <v>5.7679670045032418</v>
      </c>
      <c r="J95" s="44">
        <f>'2015'!L96</f>
        <v>4.1483491490482365</v>
      </c>
      <c r="K95" s="44">
        <f>'2014'!L96</f>
        <v>4.7181345021034113</v>
      </c>
      <c r="L95" s="44">
        <f>'2013'!L96</f>
        <v>5.180710522082224</v>
      </c>
      <c r="M95" s="44">
        <f>'2012'!L96</f>
        <v>5.2222251646136622</v>
      </c>
      <c r="N95" s="44">
        <f>'2011'!L96</f>
        <v>4.9713024392203407</v>
      </c>
      <c r="O95" s="44">
        <f>'2010'!L96</f>
        <v>4.5203821756590594</v>
      </c>
    </row>
    <row r="96" spans="1:15" x14ac:dyDescent="0.25">
      <c r="A96" s="18">
        <v>88</v>
      </c>
      <c r="B96" s="44">
        <f>'2023'!L97</f>
        <v>4.4688000209869516</v>
      </c>
      <c r="C96" s="44">
        <f>'2022'!L97</f>
        <v>4.2431835521301613</v>
      </c>
      <c r="D96" s="44">
        <f>'2021'!L97</f>
        <v>4.1889533632208247</v>
      </c>
      <c r="E96" s="44">
        <f>'2020'!L97</f>
        <v>4.0510291734967723</v>
      </c>
      <c r="F96" s="44">
        <f>'2019'!L97</f>
        <v>4.4877982704387751</v>
      </c>
      <c r="G96" s="44">
        <f>'2018'!L97</f>
        <v>4.0792687189822345</v>
      </c>
      <c r="H96" s="44">
        <f>'2017'!L97</f>
        <v>4.8402315965599518</v>
      </c>
      <c r="I96" s="44">
        <f>'2016'!L97</f>
        <v>5.2338070113954283</v>
      </c>
      <c r="J96" s="44">
        <f>'2015'!L97</f>
        <v>3.6039027909569841</v>
      </c>
      <c r="K96" s="44">
        <f>'2014'!L97</f>
        <v>4.1309523213039041</v>
      </c>
      <c r="L96" s="44">
        <f>'2013'!L97</f>
        <v>4.4802759954954849</v>
      </c>
      <c r="M96" s="44">
        <f>'2012'!L97</f>
        <v>4.5451123553564763</v>
      </c>
      <c r="N96" s="44">
        <f>'2011'!L97</f>
        <v>4.2551946575835364</v>
      </c>
      <c r="O96" s="44">
        <f>'2010'!L97</f>
        <v>3.7416876165210256</v>
      </c>
    </row>
    <row r="97" spans="1:15" x14ac:dyDescent="0.25">
      <c r="A97" s="18">
        <v>89</v>
      </c>
      <c r="B97" s="44">
        <f>'2023'!L98</f>
        <v>4.0126641492839941</v>
      </c>
      <c r="C97" s="44">
        <f>'2022'!L98</f>
        <v>3.8139935725253507</v>
      </c>
      <c r="D97" s="44">
        <f>'2021'!L98</f>
        <v>3.8491179463448066</v>
      </c>
      <c r="E97" s="44">
        <f>'2020'!L98</f>
        <v>3.7536126430783825</v>
      </c>
      <c r="F97" s="44">
        <f>'2019'!L98</f>
        <v>4.123534226595682</v>
      </c>
      <c r="G97" s="44">
        <f>'2018'!L98</f>
        <v>3.3714539205318039</v>
      </c>
      <c r="H97" s="44">
        <f>'2017'!L98</f>
        <v>4.4653100545340649</v>
      </c>
      <c r="I97" s="44">
        <f>'2016'!L98</f>
        <v>4.6502094582761657</v>
      </c>
      <c r="J97" s="44">
        <f>'2015'!L98</f>
        <v>3.1928758487357936</v>
      </c>
      <c r="K97" s="44">
        <f>'2014'!L98</f>
        <v>3.7501503296674028</v>
      </c>
      <c r="L97" s="44">
        <f>'2013'!L98</f>
        <v>4.1436553280780668</v>
      </c>
      <c r="M97" s="44">
        <f>'2012'!L98</f>
        <v>4.0553067064825186</v>
      </c>
      <c r="N97" s="44">
        <f>'2011'!L98</f>
        <v>4.0062335891002441</v>
      </c>
      <c r="O97" s="44">
        <f>'2010'!L98</f>
        <v>3.3310853649793937</v>
      </c>
    </row>
    <row r="98" spans="1:15" x14ac:dyDescent="0.25">
      <c r="A98" s="18">
        <v>90</v>
      </c>
      <c r="B98" s="43">
        <f>'2023'!L99</f>
        <v>3.5421816467570855</v>
      </c>
      <c r="C98" s="43">
        <f>'2022'!L99</f>
        <v>3.3923365994806454</v>
      </c>
      <c r="D98" s="43">
        <f>'2021'!L99</f>
        <v>3.4413111861194015</v>
      </c>
      <c r="E98" s="43">
        <f>'2020'!L99</f>
        <v>3.0915112684799753</v>
      </c>
      <c r="F98" s="43">
        <f>'2019'!L99</f>
        <v>3.5873466075999287</v>
      </c>
      <c r="G98" s="43">
        <f>'2018'!L99</f>
        <v>2.687992147992003</v>
      </c>
      <c r="H98" s="43">
        <f>'2017'!L99</f>
        <v>3.8059045597814682</v>
      </c>
      <c r="I98" s="43">
        <f>'2016'!L99</f>
        <v>4.1873716755866255</v>
      </c>
      <c r="J98" s="43">
        <f>'2015'!L99</f>
        <v>2.7026499108676458</v>
      </c>
      <c r="K98" s="43">
        <f>'2014'!L99</f>
        <v>3.0461794242891811</v>
      </c>
      <c r="L98" s="43">
        <f>'2013'!L99</f>
        <v>3.9027501880943305</v>
      </c>
      <c r="M98" s="43">
        <f>'2012'!L99</f>
        <v>3.4785575048732951</v>
      </c>
      <c r="N98" s="43">
        <f>'2011'!L99</f>
        <v>3.4932104764752787</v>
      </c>
      <c r="O98" s="43">
        <f>'2010'!L99</f>
        <v>2.7734424532574238</v>
      </c>
    </row>
    <row r="99" spans="1:15" x14ac:dyDescent="0.25">
      <c r="A99" s="18">
        <v>91</v>
      </c>
      <c r="B99" s="44">
        <f>'2023'!L100</f>
        <v>3.038309495617741</v>
      </c>
      <c r="C99" s="44">
        <f>'2022'!L100</f>
        <v>2.8453507628634469</v>
      </c>
      <c r="D99" s="44">
        <f>'2021'!L100</f>
        <v>2.9720534944441175</v>
      </c>
      <c r="E99" s="44">
        <f>'2020'!L100</f>
        <v>2.5152557097047734</v>
      </c>
      <c r="F99" s="44">
        <f>'2019'!L100</f>
        <v>2.8040025098876429</v>
      </c>
      <c r="G99" s="44">
        <f>'2018'!L100</f>
        <v>2.280573354739837</v>
      </c>
      <c r="H99" s="44">
        <f>'2017'!L100</f>
        <v>3.2980992433715266</v>
      </c>
      <c r="I99" s="44">
        <f>'2016'!L100</f>
        <v>3.4024126809605848</v>
      </c>
      <c r="J99" s="44">
        <f>'2015'!L100</f>
        <v>2.9269065427712788</v>
      </c>
      <c r="K99" s="44">
        <f>'2014'!L100</f>
        <v>2.4008479596840466</v>
      </c>
      <c r="L99" s="44">
        <f>'2013'!L100</f>
        <v>3.5121979829768968</v>
      </c>
      <c r="M99" s="44">
        <f>'2012'!L100</f>
        <v>2.9589700056593098</v>
      </c>
      <c r="N99" s="44">
        <f>'2011'!L100</f>
        <v>3.1839513556618813</v>
      </c>
      <c r="O99" s="44">
        <f>'2010'!L100</f>
        <v>2.4968105065666042</v>
      </c>
    </row>
    <row r="100" spans="1:15" x14ac:dyDescent="0.25">
      <c r="A100" s="18">
        <v>92</v>
      </c>
      <c r="B100" s="44">
        <f>'2023'!L101</f>
        <v>2.5723372841770158</v>
      </c>
      <c r="C100" s="44">
        <f>'2022'!L101</f>
        <v>2.2244620524401024</v>
      </c>
      <c r="D100" s="44">
        <f>'2021'!L101</f>
        <v>2.6426804300792557</v>
      </c>
      <c r="E100" s="44">
        <f>'2020'!L101</f>
        <v>2.2692466742457871</v>
      </c>
      <c r="F100" s="44">
        <f>'2019'!L101</f>
        <v>2.2072029491179803</v>
      </c>
      <c r="G100" s="44">
        <f>'2018'!L101</f>
        <v>2.0652327992014601</v>
      </c>
      <c r="H100" s="44">
        <f>'2017'!L101</f>
        <v>2.5650939561436852</v>
      </c>
      <c r="I100" s="44">
        <f>'2016'!L101</f>
        <v>2.672954653266443</v>
      </c>
      <c r="J100" s="44">
        <f>'2015'!L101</f>
        <v>2.354294509185165</v>
      </c>
      <c r="K100" s="44">
        <f>'2014'!L101</f>
        <v>2.1490187564577714</v>
      </c>
      <c r="L100" s="44">
        <f>'2013'!L101</f>
        <v>2.8349334811529934</v>
      </c>
      <c r="M100" s="44">
        <f>'2012'!L101</f>
        <v>2.1556876061120542</v>
      </c>
      <c r="N100" s="44">
        <f>'2011'!L101</f>
        <v>2.5968669488406331</v>
      </c>
      <c r="O100" s="44">
        <f>'2010'!L101</f>
        <v>1.8391208791208788</v>
      </c>
    </row>
    <row r="101" spans="1:15" x14ac:dyDescent="0.25">
      <c r="A101" s="18">
        <v>93</v>
      </c>
      <c r="B101" s="44">
        <f>'2023'!L102</f>
        <v>1.983738153623763</v>
      </c>
      <c r="C101" s="44">
        <f>'2022'!L102</f>
        <v>1.803967466199083</v>
      </c>
      <c r="D101" s="44">
        <f>'2021'!L102</f>
        <v>1.8713235151657261</v>
      </c>
      <c r="E101" s="44">
        <f>'2020'!L102</f>
        <v>1.9770738999647852</v>
      </c>
      <c r="F101" s="44">
        <f>'2019'!L102</f>
        <v>1.7267864553712786</v>
      </c>
      <c r="G101" s="44">
        <f>'2018'!L102</f>
        <v>1.830457723255507</v>
      </c>
      <c r="H101" s="44">
        <f>'2017'!L102</f>
        <v>1.8553112754791499</v>
      </c>
      <c r="I101" s="44">
        <f>'2016'!L102</f>
        <v>1.9978144717262545</v>
      </c>
      <c r="J101" s="44">
        <f>'2015'!L102</f>
        <v>1.6303710509878697</v>
      </c>
      <c r="K101" s="44">
        <f>'2014'!L102</f>
        <v>1.5506219830047501</v>
      </c>
      <c r="L101" s="44">
        <f>'2013'!L102</f>
        <v>2.0379711751662968</v>
      </c>
      <c r="M101" s="44">
        <f>'2012'!L102</f>
        <v>1.5696095076400678</v>
      </c>
      <c r="N101" s="44">
        <f>'2011'!L102</f>
        <v>1.7366580787633419</v>
      </c>
      <c r="O101" s="44">
        <f>'2010'!L102</f>
        <v>1.4342857142857139</v>
      </c>
    </row>
    <row r="102" spans="1:15" x14ac:dyDescent="0.25">
      <c r="A102" s="18">
        <v>94</v>
      </c>
      <c r="B102" s="44">
        <f>'2023'!L103</f>
        <v>1.1005945190064044</v>
      </c>
      <c r="C102" s="44">
        <f>'2022'!L103</f>
        <v>1.0517622407015175</v>
      </c>
      <c r="D102" s="44">
        <f>'2021'!L103</f>
        <v>1.0858085275901683</v>
      </c>
      <c r="E102" s="44">
        <f>'2020'!L103</f>
        <v>1.1996274382208501</v>
      </c>
      <c r="F102" s="44">
        <f>'2019'!L103</f>
        <v>1.1042592108701332</v>
      </c>
      <c r="G102" s="44">
        <f>'2018'!L103</f>
        <v>1.113533834586466</v>
      </c>
      <c r="H102" s="44">
        <f>'2017'!L103</f>
        <v>1.1168128242274942</v>
      </c>
      <c r="I102" s="44">
        <f>'2016'!L103</f>
        <v>1.355800544119705</v>
      </c>
      <c r="J102" s="44">
        <f>'2015'!L103</f>
        <v>1.0918548906241878</v>
      </c>
      <c r="K102" s="44">
        <f>'2014'!L103</f>
        <v>0.89747268720401363</v>
      </c>
      <c r="L102" s="44">
        <f>'2013'!L103</f>
        <v>1.1371951219512195</v>
      </c>
      <c r="M102" s="44">
        <f>'2012'!L103</f>
        <v>1.0789473684210527</v>
      </c>
      <c r="N102" s="44">
        <f>'2011'!L103</f>
        <v>1.0664335664335665</v>
      </c>
      <c r="O102" s="44">
        <f>'2010'!L103</f>
        <v>1.0571428571428572</v>
      </c>
    </row>
    <row r="103" spans="1:15" x14ac:dyDescent="0.25">
      <c r="A103" s="18" t="s">
        <v>21</v>
      </c>
      <c r="B103" s="43">
        <f>'2023'!L104</f>
        <v>0.20833333333333334</v>
      </c>
      <c r="C103" s="43">
        <f>'2022'!L104</f>
        <v>0.27500000000000002</v>
      </c>
      <c r="D103" s="43">
        <f>'2021'!L104</f>
        <v>0.34482758620689657</v>
      </c>
      <c r="E103" s="43">
        <f>'2020'!L104</f>
        <v>0.48936170212765956</v>
      </c>
      <c r="F103" s="43">
        <f>'2019'!L104</f>
        <v>0.20224719101123595</v>
      </c>
      <c r="G103" s="43">
        <f>'2018'!L104</f>
        <v>0.22857142857142856</v>
      </c>
      <c r="H103" s="43">
        <f>'2017'!L104</f>
        <v>0.41379310344827586</v>
      </c>
      <c r="I103" s="43">
        <f>'2016'!L104</f>
        <v>0.5423728813559322</v>
      </c>
      <c r="J103" s="43">
        <f>'2015'!L104</f>
        <v>0.2711864406779661</v>
      </c>
      <c r="K103" s="43">
        <f>'2014'!L104</f>
        <v>0.2</v>
      </c>
      <c r="L103" s="43">
        <f>'2013'!L104</f>
        <v>0.19512195121951217</v>
      </c>
      <c r="M103" s="43">
        <f>'2012'!L104</f>
        <v>0.36842105263157893</v>
      </c>
      <c r="N103" s="43">
        <f>'2011'!L104</f>
        <v>0.31818181818181818</v>
      </c>
      <c r="O103" s="43">
        <f>'2010'!L104</f>
        <v>0.28000000000000003</v>
      </c>
    </row>
    <row r="104" spans="1:1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x14ac:dyDescent="0.25">
      <c r="A105" s="6"/>
    </row>
    <row r="106" spans="1:15" x14ac:dyDescent="0.25">
      <c r="A106" s="52"/>
    </row>
    <row r="107" spans="1:15" x14ac:dyDescent="0.25">
      <c r="A107" s="6"/>
    </row>
    <row r="108" spans="1:15" x14ac:dyDescent="0.25">
      <c r="A108" s="8" t="s">
        <v>197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5" width="12.7109375" style="14" customWidth="1"/>
    <col min="6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202</v>
      </c>
      <c r="B4" s="11"/>
      <c r="C4" s="11"/>
      <c r="D4" s="11"/>
      <c r="E4" s="13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203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44927</v>
      </c>
      <c r="D7" s="69">
        <v>45292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71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2</v>
      </c>
      <c r="C9" s="10">
        <v>445</v>
      </c>
      <c r="D9" s="10">
        <v>463</v>
      </c>
      <c r="E9" s="63">
        <v>5.4999999999999997E-3</v>
      </c>
      <c r="F9" s="20">
        <f>B9/((C9+D9)/2)</f>
        <v>4.4052863436123352E-3</v>
      </c>
      <c r="G9" s="20">
        <f t="shared" ref="G9:G72" si="0">F9/((1+(1-E9)*F9))</f>
        <v>4.3860707166181647E-3</v>
      </c>
      <c r="H9" s="15">
        <v>100000</v>
      </c>
      <c r="I9" s="15">
        <f>H9*G9</f>
        <v>438.60707166181646</v>
      </c>
      <c r="J9" s="15">
        <f t="shared" ref="J9:J72" si="1">H10+I9*E9</f>
        <v>99563.805267232325</v>
      </c>
      <c r="K9" s="15">
        <f>K10+J9</f>
        <v>8341220.0248363856</v>
      </c>
      <c r="L9" s="21">
        <f>K9/H9</f>
        <v>83.41220024836386</v>
      </c>
    </row>
    <row r="10" spans="1:13" ht="15" x14ac:dyDescent="0.25">
      <c r="A10" s="18">
        <v>1</v>
      </c>
      <c r="B10" s="50">
        <v>0</v>
      </c>
      <c r="C10" s="10">
        <v>447</v>
      </c>
      <c r="D10" s="10">
        <v>461</v>
      </c>
      <c r="E10" s="63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99561.392928338188</v>
      </c>
      <c r="I10" s="15">
        <f t="shared" ref="I10:I73" si="3">H10*G10</f>
        <v>0</v>
      </c>
      <c r="J10" s="15">
        <f t="shared" si="1"/>
        <v>99561.392928338188</v>
      </c>
      <c r="K10" s="15">
        <f t="shared" ref="K10:K73" si="4">K11+J10</f>
        <v>8241656.2195691532</v>
      </c>
      <c r="L10" s="22">
        <f t="shared" ref="L10:L73" si="5">K10/H10</f>
        <v>82.779639548648063</v>
      </c>
    </row>
    <row r="11" spans="1:13" ht="15" x14ac:dyDescent="0.25">
      <c r="A11" s="18">
        <v>2</v>
      </c>
      <c r="B11" s="51">
        <v>0</v>
      </c>
      <c r="C11" s="10">
        <v>490</v>
      </c>
      <c r="D11" s="10">
        <v>448</v>
      </c>
      <c r="E11" s="63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99561.392928338188</v>
      </c>
      <c r="I11" s="15">
        <f t="shared" si="3"/>
        <v>0</v>
      </c>
      <c r="J11" s="15">
        <f t="shared" si="1"/>
        <v>99561.392928338188</v>
      </c>
      <c r="K11" s="15">
        <f t="shared" si="4"/>
        <v>8142094.8266408145</v>
      </c>
      <c r="L11" s="22">
        <f t="shared" si="5"/>
        <v>81.779639548648049</v>
      </c>
    </row>
    <row r="12" spans="1:13" ht="15" x14ac:dyDescent="0.25">
      <c r="A12" s="18">
        <v>3</v>
      </c>
      <c r="B12" s="51">
        <v>0</v>
      </c>
      <c r="C12" s="10">
        <v>519</v>
      </c>
      <c r="D12" s="10">
        <v>484</v>
      </c>
      <c r="E12" s="63">
        <v>0</v>
      </c>
      <c r="F12" s="20">
        <f t="shared" si="2"/>
        <v>0</v>
      </c>
      <c r="G12" s="20">
        <f t="shared" si="0"/>
        <v>0</v>
      </c>
      <c r="H12" s="15">
        <f t="shared" si="6"/>
        <v>99561.392928338188</v>
      </c>
      <c r="I12" s="15">
        <f t="shared" si="3"/>
        <v>0</v>
      </c>
      <c r="J12" s="15">
        <f t="shared" si="1"/>
        <v>99561.392928338188</v>
      </c>
      <c r="K12" s="15">
        <f t="shared" si="4"/>
        <v>8042533.4337124759</v>
      </c>
      <c r="L12" s="22">
        <f t="shared" si="5"/>
        <v>80.779639548648049</v>
      </c>
    </row>
    <row r="13" spans="1:13" ht="15" x14ac:dyDescent="0.25">
      <c r="A13" s="18">
        <v>4</v>
      </c>
      <c r="B13" s="51">
        <v>0</v>
      </c>
      <c r="C13" s="10">
        <v>509</v>
      </c>
      <c r="D13" s="10">
        <v>524</v>
      </c>
      <c r="E13" s="63">
        <v>0</v>
      </c>
      <c r="F13" s="20">
        <f t="shared" si="2"/>
        <v>0</v>
      </c>
      <c r="G13" s="20">
        <f t="shared" si="0"/>
        <v>0</v>
      </c>
      <c r="H13" s="15">
        <f t="shared" si="6"/>
        <v>99561.392928338188</v>
      </c>
      <c r="I13" s="15">
        <f t="shared" si="3"/>
        <v>0</v>
      </c>
      <c r="J13" s="15">
        <f t="shared" si="1"/>
        <v>99561.392928338188</v>
      </c>
      <c r="K13" s="15">
        <f t="shared" si="4"/>
        <v>7942972.0407841373</v>
      </c>
      <c r="L13" s="22">
        <f t="shared" si="5"/>
        <v>79.779639548648049</v>
      </c>
    </row>
    <row r="14" spans="1:13" ht="15" x14ac:dyDescent="0.25">
      <c r="A14" s="18">
        <v>5</v>
      </c>
      <c r="B14" s="51">
        <v>0</v>
      </c>
      <c r="C14" s="10">
        <v>533</v>
      </c>
      <c r="D14" s="10">
        <v>542</v>
      </c>
      <c r="E14" s="63">
        <v>0</v>
      </c>
      <c r="F14" s="20">
        <f t="shared" si="2"/>
        <v>0</v>
      </c>
      <c r="G14" s="20">
        <f t="shared" si="0"/>
        <v>0</v>
      </c>
      <c r="H14" s="15">
        <f t="shared" si="6"/>
        <v>99561.392928338188</v>
      </c>
      <c r="I14" s="15">
        <f t="shared" si="3"/>
        <v>0</v>
      </c>
      <c r="J14" s="15">
        <f t="shared" si="1"/>
        <v>99561.392928338188</v>
      </c>
      <c r="K14" s="15">
        <f t="shared" si="4"/>
        <v>7843410.6478557987</v>
      </c>
      <c r="L14" s="22">
        <f t="shared" si="5"/>
        <v>78.779639548648049</v>
      </c>
    </row>
    <row r="15" spans="1:13" ht="15" x14ac:dyDescent="0.25">
      <c r="A15" s="18">
        <v>6</v>
      </c>
      <c r="B15" s="51">
        <v>0</v>
      </c>
      <c r="C15" s="10">
        <v>681</v>
      </c>
      <c r="D15" s="10">
        <v>549</v>
      </c>
      <c r="E15" s="63">
        <v>0</v>
      </c>
      <c r="F15" s="20">
        <f t="shared" si="2"/>
        <v>0</v>
      </c>
      <c r="G15" s="20">
        <f t="shared" si="0"/>
        <v>0</v>
      </c>
      <c r="H15" s="15">
        <f t="shared" si="6"/>
        <v>99561.392928338188</v>
      </c>
      <c r="I15" s="15">
        <f t="shared" si="3"/>
        <v>0</v>
      </c>
      <c r="J15" s="15">
        <f t="shared" si="1"/>
        <v>99561.392928338188</v>
      </c>
      <c r="K15" s="15">
        <f t="shared" si="4"/>
        <v>7743849.2549274601</v>
      </c>
      <c r="L15" s="22">
        <f t="shared" si="5"/>
        <v>77.779639548648035</v>
      </c>
    </row>
    <row r="16" spans="1:13" ht="15" x14ac:dyDescent="0.25">
      <c r="A16" s="18">
        <v>7</v>
      </c>
      <c r="B16" s="51">
        <v>0</v>
      </c>
      <c r="C16" s="10">
        <v>695</v>
      </c>
      <c r="D16" s="10">
        <v>699</v>
      </c>
      <c r="E16" s="63">
        <v>0</v>
      </c>
      <c r="F16" s="20">
        <f t="shared" si="2"/>
        <v>0</v>
      </c>
      <c r="G16" s="20">
        <f t="shared" si="0"/>
        <v>0</v>
      </c>
      <c r="H16" s="15">
        <f t="shared" si="6"/>
        <v>99561.392928338188</v>
      </c>
      <c r="I16" s="15">
        <f t="shared" si="3"/>
        <v>0</v>
      </c>
      <c r="J16" s="15">
        <f t="shared" si="1"/>
        <v>99561.392928338188</v>
      </c>
      <c r="K16" s="15">
        <f t="shared" si="4"/>
        <v>7644287.8619991215</v>
      </c>
      <c r="L16" s="22">
        <f t="shared" si="5"/>
        <v>76.779639548648035</v>
      </c>
    </row>
    <row r="17" spans="1:12" ht="15" x14ac:dyDescent="0.25">
      <c r="A17" s="18">
        <v>8</v>
      </c>
      <c r="B17" s="51">
        <v>0</v>
      </c>
      <c r="C17" s="10">
        <v>703</v>
      </c>
      <c r="D17" s="10">
        <v>708</v>
      </c>
      <c r="E17" s="63">
        <v>0</v>
      </c>
      <c r="F17" s="20">
        <f t="shared" si="2"/>
        <v>0</v>
      </c>
      <c r="G17" s="20">
        <f t="shared" si="0"/>
        <v>0</v>
      </c>
      <c r="H17" s="15">
        <f t="shared" si="6"/>
        <v>99561.392928338188</v>
      </c>
      <c r="I17" s="15">
        <f t="shared" si="3"/>
        <v>0</v>
      </c>
      <c r="J17" s="15">
        <f t="shared" si="1"/>
        <v>99561.392928338188</v>
      </c>
      <c r="K17" s="15">
        <f t="shared" si="4"/>
        <v>7544726.4690707829</v>
      </c>
      <c r="L17" s="22">
        <f t="shared" si="5"/>
        <v>75.779639548648035</v>
      </c>
    </row>
    <row r="18" spans="1:12" ht="15" x14ac:dyDescent="0.25">
      <c r="A18" s="18">
        <v>9</v>
      </c>
      <c r="B18" s="51">
        <v>0</v>
      </c>
      <c r="C18" s="10">
        <v>732</v>
      </c>
      <c r="D18" s="10">
        <v>708</v>
      </c>
      <c r="E18" s="63">
        <v>0</v>
      </c>
      <c r="F18" s="20">
        <f t="shared" si="2"/>
        <v>0</v>
      </c>
      <c r="G18" s="20">
        <f t="shared" si="0"/>
        <v>0</v>
      </c>
      <c r="H18" s="15">
        <f t="shared" si="6"/>
        <v>99561.392928338188</v>
      </c>
      <c r="I18" s="15">
        <f t="shared" si="3"/>
        <v>0</v>
      </c>
      <c r="J18" s="15">
        <f t="shared" si="1"/>
        <v>99561.392928338188</v>
      </c>
      <c r="K18" s="15">
        <f t="shared" si="4"/>
        <v>7445165.0761424443</v>
      </c>
      <c r="L18" s="22">
        <f t="shared" si="5"/>
        <v>74.779639548648021</v>
      </c>
    </row>
    <row r="19" spans="1:12" ht="15" x14ac:dyDescent="0.25">
      <c r="A19" s="18">
        <v>10</v>
      </c>
      <c r="B19" s="51">
        <v>0</v>
      </c>
      <c r="C19" s="10">
        <v>784</v>
      </c>
      <c r="D19" s="10">
        <v>752</v>
      </c>
      <c r="E19" s="63">
        <v>0</v>
      </c>
      <c r="F19" s="20">
        <f t="shared" si="2"/>
        <v>0</v>
      </c>
      <c r="G19" s="20">
        <f t="shared" si="0"/>
        <v>0</v>
      </c>
      <c r="H19" s="15">
        <f t="shared" si="6"/>
        <v>99561.392928338188</v>
      </c>
      <c r="I19" s="15">
        <f t="shared" si="3"/>
        <v>0</v>
      </c>
      <c r="J19" s="15">
        <f t="shared" si="1"/>
        <v>99561.392928338188</v>
      </c>
      <c r="K19" s="15">
        <f t="shared" si="4"/>
        <v>7345603.6832141057</v>
      </c>
      <c r="L19" s="22">
        <f t="shared" si="5"/>
        <v>73.779639548648021</v>
      </c>
    </row>
    <row r="20" spans="1:12" x14ac:dyDescent="0.2">
      <c r="A20" s="18">
        <v>11</v>
      </c>
      <c r="B20" s="10">
        <v>0</v>
      </c>
      <c r="C20" s="10">
        <v>741</v>
      </c>
      <c r="D20" s="10">
        <v>805</v>
      </c>
      <c r="E20" s="63">
        <v>0</v>
      </c>
      <c r="F20" s="20">
        <f t="shared" si="2"/>
        <v>0</v>
      </c>
      <c r="G20" s="20">
        <f t="shared" si="0"/>
        <v>0</v>
      </c>
      <c r="H20" s="15">
        <f t="shared" si="6"/>
        <v>99561.392928338188</v>
      </c>
      <c r="I20" s="15">
        <f t="shared" si="3"/>
        <v>0</v>
      </c>
      <c r="J20" s="15">
        <f t="shared" si="1"/>
        <v>99561.392928338188</v>
      </c>
      <c r="K20" s="15">
        <f t="shared" si="4"/>
        <v>7246042.2902857671</v>
      </c>
      <c r="L20" s="22">
        <f t="shared" si="5"/>
        <v>72.779639548648021</v>
      </c>
    </row>
    <row r="21" spans="1:12" x14ac:dyDescent="0.2">
      <c r="A21" s="18">
        <v>12</v>
      </c>
      <c r="B21" s="10">
        <v>0</v>
      </c>
      <c r="C21" s="10">
        <v>742</v>
      </c>
      <c r="D21" s="10">
        <v>756</v>
      </c>
      <c r="E21" s="63">
        <v>0</v>
      </c>
      <c r="F21" s="20">
        <f t="shared" si="2"/>
        <v>0</v>
      </c>
      <c r="G21" s="20">
        <f t="shared" si="0"/>
        <v>0</v>
      </c>
      <c r="H21" s="15">
        <f t="shared" si="6"/>
        <v>99561.392928338188</v>
      </c>
      <c r="I21" s="15">
        <f t="shared" si="3"/>
        <v>0</v>
      </c>
      <c r="J21" s="15">
        <f t="shared" si="1"/>
        <v>99561.392928338188</v>
      </c>
      <c r="K21" s="15">
        <f t="shared" si="4"/>
        <v>7146480.8973574284</v>
      </c>
      <c r="L21" s="22">
        <f t="shared" si="5"/>
        <v>71.779639548648021</v>
      </c>
    </row>
    <row r="22" spans="1:12" x14ac:dyDescent="0.2">
      <c r="A22" s="18">
        <v>13</v>
      </c>
      <c r="B22" s="10">
        <v>0</v>
      </c>
      <c r="C22" s="10">
        <v>748</v>
      </c>
      <c r="D22" s="10">
        <v>756</v>
      </c>
      <c r="E22" s="63">
        <v>0</v>
      </c>
      <c r="F22" s="20">
        <f t="shared" si="2"/>
        <v>0</v>
      </c>
      <c r="G22" s="20">
        <f t="shared" si="0"/>
        <v>0</v>
      </c>
      <c r="H22" s="15">
        <f t="shared" si="6"/>
        <v>99561.392928338188</v>
      </c>
      <c r="I22" s="15">
        <f t="shared" si="3"/>
        <v>0</v>
      </c>
      <c r="J22" s="15">
        <f t="shared" si="1"/>
        <v>99561.392928338188</v>
      </c>
      <c r="K22" s="15">
        <f t="shared" si="4"/>
        <v>7046919.5044290898</v>
      </c>
      <c r="L22" s="22">
        <f t="shared" si="5"/>
        <v>70.779639548648007</v>
      </c>
    </row>
    <row r="23" spans="1:12" x14ac:dyDescent="0.2">
      <c r="A23" s="18">
        <v>14</v>
      </c>
      <c r="B23" s="10">
        <v>0</v>
      </c>
      <c r="C23" s="10">
        <v>767</v>
      </c>
      <c r="D23" s="10">
        <v>769</v>
      </c>
      <c r="E23" s="63">
        <v>0</v>
      </c>
      <c r="F23" s="20">
        <f t="shared" si="2"/>
        <v>0</v>
      </c>
      <c r="G23" s="20">
        <f t="shared" si="0"/>
        <v>0</v>
      </c>
      <c r="H23" s="15">
        <f t="shared" si="6"/>
        <v>99561.392928338188</v>
      </c>
      <c r="I23" s="15">
        <f t="shared" si="3"/>
        <v>0</v>
      </c>
      <c r="J23" s="15">
        <f t="shared" si="1"/>
        <v>99561.392928338188</v>
      </c>
      <c r="K23" s="15">
        <f t="shared" si="4"/>
        <v>6947358.1115007512</v>
      </c>
      <c r="L23" s="22">
        <f t="shared" si="5"/>
        <v>69.779639548648007</v>
      </c>
    </row>
    <row r="24" spans="1:12" x14ac:dyDescent="0.2">
      <c r="A24" s="18">
        <v>15</v>
      </c>
      <c r="B24" s="10">
        <v>0</v>
      </c>
      <c r="C24" s="10">
        <v>759</v>
      </c>
      <c r="D24" s="10">
        <v>763</v>
      </c>
      <c r="E24" s="63">
        <v>0</v>
      </c>
      <c r="F24" s="20">
        <f t="shared" si="2"/>
        <v>0</v>
      </c>
      <c r="G24" s="20">
        <f t="shared" si="0"/>
        <v>0</v>
      </c>
      <c r="H24" s="15">
        <f t="shared" si="6"/>
        <v>99561.392928338188</v>
      </c>
      <c r="I24" s="15">
        <f t="shared" si="3"/>
        <v>0</v>
      </c>
      <c r="J24" s="15">
        <f t="shared" si="1"/>
        <v>99561.392928338188</v>
      </c>
      <c r="K24" s="15">
        <f t="shared" si="4"/>
        <v>6847796.7185724126</v>
      </c>
      <c r="L24" s="22">
        <f t="shared" si="5"/>
        <v>68.779639548648007</v>
      </c>
    </row>
    <row r="25" spans="1:12" x14ac:dyDescent="0.2">
      <c r="A25" s="18">
        <v>16</v>
      </c>
      <c r="B25" s="10">
        <v>0</v>
      </c>
      <c r="C25" s="10">
        <v>740</v>
      </c>
      <c r="D25" s="10">
        <v>765</v>
      </c>
      <c r="E25" s="63">
        <v>0</v>
      </c>
      <c r="F25" s="20">
        <f t="shared" si="2"/>
        <v>0</v>
      </c>
      <c r="G25" s="20">
        <f t="shared" si="0"/>
        <v>0</v>
      </c>
      <c r="H25" s="15">
        <f t="shared" si="6"/>
        <v>99561.392928338188</v>
      </c>
      <c r="I25" s="15">
        <f t="shared" si="3"/>
        <v>0</v>
      </c>
      <c r="J25" s="15">
        <f t="shared" si="1"/>
        <v>99561.392928338188</v>
      </c>
      <c r="K25" s="15">
        <f t="shared" si="4"/>
        <v>6748235.325644074</v>
      </c>
      <c r="L25" s="22">
        <f t="shared" si="5"/>
        <v>67.779639548647992</v>
      </c>
    </row>
    <row r="26" spans="1:12" x14ac:dyDescent="0.2">
      <c r="A26" s="18">
        <v>17</v>
      </c>
      <c r="B26" s="10">
        <v>0</v>
      </c>
      <c r="C26" s="10">
        <v>727</v>
      </c>
      <c r="D26" s="10">
        <v>753</v>
      </c>
      <c r="E26" s="63">
        <v>0</v>
      </c>
      <c r="F26" s="20">
        <f t="shared" si="2"/>
        <v>0</v>
      </c>
      <c r="G26" s="20">
        <f t="shared" si="0"/>
        <v>0</v>
      </c>
      <c r="H26" s="15">
        <f t="shared" si="6"/>
        <v>99561.392928338188</v>
      </c>
      <c r="I26" s="15">
        <f t="shared" si="3"/>
        <v>0</v>
      </c>
      <c r="J26" s="15">
        <f t="shared" si="1"/>
        <v>99561.392928338188</v>
      </c>
      <c r="K26" s="15">
        <f t="shared" si="4"/>
        <v>6648673.9327157354</v>
      </c>
      <c r="L26" s="22">
        <f t="shared" si="5"/>
        <v>66.779639548647992</v>
      </c>
    </row>
    <row r="27" spans="1:12" x14ac:dyDescent="0.2">
      <c r="A27" s="18">
        <v>18</v>
      </c>
      <c r="B27" s="10">
        <v>1</v>
      </c>
      <c r="C27" s="10">
        <v>729</v>
      </c>
      <c r="D27" s="10">
        <v>752</v>
      </c>
      <c r="E27" s="63">
        <v>0.39450000000000002</v>
      </c>
      <c r="F27" s="20">
        <f t="shared" si="2"/>
        <v>1.3504388926401081E-3</v>
      </c>
      <c r="G27" s="20">
        <f t="shared" si="0"/>
        <v>1.3493355534400973E-3</v>
      </c>
      <c r="H27" s="15">
        <f t="shared" si="6"/>
        <v>99561.392928338188</v>
      </c>
      <c r="I27" s="15">
        <f t="shared" si="3"/>
        <v>134.3417272282262</v>
      </c>
      <c r="J27" s="15">
        <f t="shared" si="1"/>
        <v>99480.049012501506</v>
      </c>
      <c r="K27" s="15">
        <f t="shared" si="4"/>
        <v>6549112.5397873968</v>
      </c>
      <c r="L27" s="22">
        <f t="shared" si="5"/>
        <v>65.779639548647992</v>
      </c>
    </row>
    <row r="28" spans="1:12" x14ac:dyDescent="0.2">
      <c r="A28" s="18">
        <v>19</v>
      </c>
      <c r="B28" s="10">
        <v>0</v>
      </c>
      <c r="C28" s="10">
        <v>711</v>
      </c>
      <c r="D28" s="10">
        <v>763</v>
      </c>
      <c r="E28" s="63">
        <v>0</v>
      </c>
      <c r="F28" s="20">
        <f t="shared" si="2"/>
        <v>0</v>
      </c>
      <c r="G28" s="20">
        <f t="shared" si="0"/>
        <v>0</v>
      </c>
      <c r="H28" s="15">
        <f t="shared" si="6"/>
        <v>99427.051201109964</v>
      </c>
      <c r="I28" s="15">
        <f t="shared" si="3"/>
        <v>0</v>
      </c>
      <c r="J28" s="15">
        <f t="shared" si="1"/>
        <v>99427.051201109964</v>
      </c>
      <c r="K28" s="15">
        <f t="shared" si="4"/>
        <v>6449632.4907748951</v>
      </c>
      <c r="L28" s="22">
        <f t="shared" si="5"/>
        <v>64.867985250103587</v>
      </c>
    </row>
    <row r="29" spans="1:12" x14ac:dyDescent="0.2">
      <c r="A29" s="18">
        <v>20</v>
      </c>
      <c r="B29" s="10">
        <v>0</v>
      </c>
      <c r="C29" s="10">
        <v>696</v>
      </c>
      <c r="D29" s="10">
        <v>722</v>
      </c>
      <c r="E29" s="63">
        <v>0</v>
      </c>
      <c r="F29" s="20">
        <f t="shared" si="2"/>
        <v>0</v>
      </c>
      <c r="G29" s="20">
        <f t="shared" si="0"/>
        <v>0</v>
      </c>
      <c r="H29" s="15">
        <f t="shared" si="6"/>
        <v>99427.051201109964</v>
      </c>
      <c r="I29" s="15">
        <f t="shared" si="3"/>
        <v>0</v>
      </c>
      <c r="J29" s="15">
        <f t="shared" si="1"/>
        <v>99427.051201109964</v>
      </c>
      <c r="K29" s="15">
        <f t="shared" si="4"/>
        <v>6350205.4395737853</v>
      </c>
      <c r="L29" s="22">
        <f t="shared" si="5"/>
        <v>63.867985250103587</v>
      </c>
    </row>
    <row r="30" spans="1:12" x14ac:dyDescent="0.2">
      <c r="A30" s="18">
        <v>21</v>
      </c>
      <c r="B30" s="10">
        <v>0</v>
      </c>
      <c r="C30" s="10">
        <v>669</v>
      </c>
      <c r="D30" s="10">
        <v>719</v>
      </c>
      <c r="E30" s="63">
        <v>0</v>
      </c>
      <c r="F30" s="20">
        <f t="shared" si="2"/>
        <v>0</v>
      </c>
      <c r="G30" s="20">
        <f t="shared" si="0"/>
        <v>0</v>
      </c>
      <c r="H30" s="15">
        <f t="shared" si="6"/>
        <v>99427.051201109964</v>
      </c>
      <c r="I30" s="15">
        <f t="shared" si="3"/>
        <v>0</v>
      </c>
      <c r="J30" s="15">
        <f t="shared" si="1"/>
        <v>99427.051201109964</v>
      </c>
      <c r="K30" s="15">
        <f t="shared" si="4"/>
        <v>6250778.3883726755</v>
      </c>
      <c r="L30" s="22">
        <f t="shared" si="5"/>
        <v>62.867985250103587</v>
      </c>
    </row>
    <row r="31" spans="1:12" x14ac:dyDescent="0.2">
      <c r="A31" s="18">
        <v>22</v>
      </c>
      <c r="B31" s="10">
        <v>0</v>
      </c>
      <c r="C31" s="10">
        <v>722</v>
      </c>
      <c r="D31" s="10">
        <v>692</v>
      </c>
      <c r="E31" s="63">
        <v>0</v>
      </c>
      <c r="F31" s="20">
        <f t="shared" si="2"/>
        <v>0</v>
      </c>
      <c r="G31" s="20">
        <f t="shared" si="0"/>
        <v>0</v>
      </c>
      <c r="H31" s="15">
        <f t="shared" si="6"/>
        <v>99427.051201109964</v>
      </c>
      <c r="I31" s="15">
        <f t="shared" si="3"/>
        <v>0</v>
      </c>
      <c r="J31" s="15">
        <f t="shared" si="1"/>
        <v>99427.051201109964</v>
      </c>
      <c r="K31" s="15">
        <f t="shared" si="4"/>
        <v>6151351.3371715657</v>
      </c>
      <c r="L31" s="22">
        <f t="shared" si="5"/>
        <v>61.867985250103594</v>
      </c>
    </row>
    <row r="32" spans="1:12" x14ac:dyDescent="0.2">
      <c r="A32" s="18">
        <v>23</v>
      </c>
      <c r="B32" s="10">
        <v>0</v>
      </c>
      <c r="C32" s="10">
        <v>678</v>
      </c>
      <c r="D32" s="10">
        <v>742</v>
      </c>
      <c r="E32" s="63">
        <v>0</v>
      </c>
      <c r="F32" s="20">
        <f t="shared" si="2"/>
        <v>0</v>
      </c>
      <c r="G32" s="20">
        <f t="shared" si="0"/>
        <v>0</v>
      </c>
      <c r="H32" s="15">
        <f t="shared" si="6"/>
        <v>99427.051201109964</v>
      </c>
      <c r="I32" s="15">
        <f t="shared" si="3"/>
        <v>0</v>
      </c>
      <c r="J32" s="15">
        <f t="shared" si="1"/>
        <v>99427.051201109964</v>
      </c>
      <c r="K32" s="15">
        <f t="shared" si="4"/>
        <v>6051924.285970456</v>
      </c>
      <c r="L32" s="22">
        <f t="shared" si="5"/>
        <v>60.867985250103594</v>
      </c>
    </row>
    <row r="33" spans="1:12" x14ac:dyDescent="0.2">
      <c r="A33" s="18">
        <v>24</v>
      </c>
      <c r="B33" s="10">
        <v>1</v>
      </c>
      <c r="C33" s="10">
        <v>663</v>
      </c>
      <c r="D33" s="10">
        <v>714</v>
      </c>
      <c r="E33" s="63">
        <v>0.48220000000000002</v>
      </c>
      <c r="F33" s="20">
        <f t="shared" si="2"/>
        <v>1.4524328249818446E-3</v>
      </c>
      <c r="G33" s="20">
        <f t="shared" si="0"/>
        <v>1.45134131513003E-3</v>
      </c>
      <c r="H33" s="15">
        <f t="shared" si="6"/>
        <v>99427.051201109964</v>
      </c>
      <c r="I33" s="15">
        <f t="shared" si="3"/>
        <v>144.30258724971978</v>
      </c>
      <c r="J33" s="15">
        <f t="shared" si="1"/>
        <v>99352.331321432051</v>
      </c>
      <c r="K33" s="15">
        <f t="shared" si="4"/>
        <v>5952497.2347693462</v>
      </c>
      <c r="L33" s="22">
        <f t="shared" si="5"/>
        <v>59.867985250103594</v>
      </c>
    </row>
    <row r="34" spans="1:12" x14ac:dyDescent="0.2">
      <c r="A34" s="18">
        <v>25</v>
      </c>
      <c r="B34" s="10">
        <v>0</v>
      </c>
      <c r="C34" s="10">
        <v>668</v>
      </c>
      <c r="D34" s="10">
        <v>701</v>
      </c>
      <c r="E34" s="63">
        <v>0</v>
      </c>
      <c r="F34" s="20">
        <f t="shared" si="2"/>
        <v>0</v>
      </c>
      <c r="G34" s="20">
        <f t="shared" si="0"/>
        <v>0</v>
      </c>
      <c r="H34" s="15">
        <f t="shared" si="6"/>
        <v>99282.74861386024</v>
      </c>
      <c r="I34" s="15">
        <f t="shared" si="3"/>
        <v>0</v>
      </c>
      <c r="J34" s="15">
        <f t="shared" si="1"/>
        <v>99282.74861386024</v>
      </c>
      <c r="K34" s="15">
        <f t="shared" si="4"/>
        <v>5853144.9034479139</v>
      </c>
      <c r="L34" s="22">
        <f t="shared" si="5"/>
        <v>58.954299565300239</v>
      </c>
    </row>
    <row r="35" spans="1:12" x14ac:dyDescent="0.2">
      <c r="A35" s="18">
        <v>26</v>
      </c>
      <c r="B35" s="10">
        <v>1</v>
      </c>
      <c r="C35" s="10">
        <v>653</v>
      </c>
      <c r="D35" s="10">
        <v>698</v>
      </c>
      <c r="E35" s="63">
        <v>0.96440000000000003</v>
      </c>
      <c r="F35" s="20">
        <f t="shared" si="2"/>
        <v>1.4803849000740192E-3</v>
      </c>
      <c r="G35" s="20">
        <f t="shared" si="0"/>
        <v>1.4803068853810222E-3</v>
      </c>
      <c r="H35" s="15">
        <f t="shared" si="6"/>
        <v>99282.74861386024</v>
      </c>
      <c r="I35" s="15">
        <f t="shared" si="3"/>
        <v>146.96893637265046</v>
      </c>
      <c r="J35" s="15">
        <f t="shared" si="1"/>
        <v>99277.516519725381</v>
      </c>
      <c r="K35" s="15">
        <f t="shared" si="4"/>
        <v>5753862.1548340535</v>
      </c>
      <c r="L35" s="22">
        <f t="shared" si="5"/>
        <v>57.954299565300239</v>
      </c>
    </row>
    <row r="36" spans="1:12" x14ac:dyDescent="0.2">
      <c r="A36" s="18">
        <v>27</v>
      </c>
      <c r="B36" s="10">
        <v>1</v>
      </c>
      <c r="C36" s="10">
        <v>708</v>
      </c>
      <c r="D36" s="10">
        <v>688</v>
      </c>
      <c r="E36" s="63">
        <v>0.30959999999999999</v>
      </c>
      <c r="F36" s="20">
        <f t="shared" si="2"/>
        <v>1.4326647564469914E-3</v>
      </c>
      <c r="G36" s="20">
        <f t="shared" si="0"/>
        <v>1.431249091156827E-3</v>
      </c>
      <c r="H36" s="15">
        <f t="shared" si="6"/>
        <v>99135.77967748759</v>
      </c>
      <c r="I36" s="15">
        <f t="shared" si="3"/>
        <v>141.88799456452756</v>
      </c>
      <c r="J36" s="15">
        <f t="shared" si="1"/>
        <v>99037.82020604024</v>
      </c>
      <c r="K36" s="15">
        <f t="shared" si="4"/>
        <v>5654584.6383143282</v>
      </c>
      <c r="L36" s="22">
        <f t="shared" si="5"/>
        <v>57.038787173612242</v>
      </c>
    </row>
    <row r="37" spans="1:12" x14ac:dyDescent="0.2">
      <c r="A37" s="18">
        <v>28</v>
      </c>
      <c r="B37" s="10">
        <v>1</v>
      </c>
      <c r="C37" s="10">
        <v>645</v>
      </c>
      <c r="D37" s="10">
        <v>716</v>
      </c>
      <c r="E37" s="63">
        <v>0.45750000000000002</v>
      </c>
      <c r="F37" s="20">
        <f t="shared" si="2"/>
        <v>1.4695077149155032E-3</v>
      </c>
      <c r="G37" s="20">
        <f t="shared" si="0"/>
        <v>1.4683371448918384E-3</v>
      </c>
      <c r="H37" s="15">
        <f t="shared" si="6"/>
        <v>98993.891682923058</v>
      </c>
      <c r="I37" s="15">
        <f t="shared" si="3"/>
        <v>145.35640827543514</v>
      </c>
      <c r="J37" s="15">
        <f t="shared" si="1"/>
        <v>98915.035831433634</v>
      </c>
      <c r="K37" s="15">
        <f t="shared" si="4"/>
        <v>5555546.8181082876</v>
      </c>
      <c r="L37" s="22">
        <f t="shared" si="5"/>
        <v>56.120097146020647</v>
      </c>
    </row>
    <row r="38" spans="1:12" x14ac:dyDescent="0.2">
      <c r="A38" s="18">
        <v>29</v>
      </c>
      <c r="B38" s="10">
        <v>0</v>
      </c>
      <c r="C38" s="10">
        <v>666</v>
      </c>
      <c r="D38" s="10">
        <v>690</v>
      </c>
      <c r="E38" s="63">
        <v>0</v>
      </c>
      <c r="F38" s="20">
        <f t="shared" si="2"/>
        <v>0</v>
      </c>
      <c r="G38" s="20">
        <f t="shared" si="0"/>
        <v>0</v>
      </c>
      <c r="H38" s="15">
        <f t="shared" si="6"/>
        <v>98848.535274647627</v>
      </c>
      <c r="I38" s="15">
        <f t="shared" si="3"/>
        <v>0</v>
      </c>
      <c r="J38" s="15">
        <f t="shared" si="1"/>
        <v>98848.535274647627</v>
      </c>
      <c r="K38" s="15">
        <f t="shared" si="4"/>
        <v>5456631.7822768539</v>
      </c>
      <c r="L38" s="22">
        <f t="shared" si="5"/>
        <v>55.201948790801701</v>
      </c>
    </row>
    <row r="39" spans="1:12" x14ac:dyDescent="0.2">
      <c r="A39" s="18">
        <v>30</v>
      </c>
      <c r="B39" s="10">
        <v>0</v>
      </c>
      <c r="C39" s="10">
        <v>682</v>
      </c>
      <c r="D39" s="10">
        <v>701</v>
      </c>
      <c r="E39" s="63">
        <v>0</v>
      </c>
      <c r="F39" s="20">
        <f t="shared" si="2"/>
        <v>0</v>
      </c>
      <c r="G39" s="20">
        <f t="shared" si="0"/>
        <v>0</v>
      </c>
      <c r="H39" s="15">
        <f t="shared" si="6"/>
        <v>98848.535274647627</v>
      </c>
      <c r="I39" s="15">
        <f t="shared" si="3"/>
        <v>0</v>
      </c>
      <c r="J39" s="15">
        <f t="shared" si="1"/>
        <v>98848.535274647627</v>
      </c>
      <c r="K39" s="15">
        <f t="shared" si="4"/>
        <v>5357783.2470022067</v>
      </c>
      <c r="L39" s="22">
        <f t="shared" si="5"/>
        <v>54.201948790801708</v>
      </c>
    </row>
    <row r="40" spans="1:12" x14ac:dyDescent="0.2">
      <c r="A40" s="18">
        <v>31</v>
      </c>
      <c r="B40" s="10">
        <v>1</v>
      </c>
      <c r="C40" s="10">
        <v>674</v>
      </c>
      <c r="D40" s="10">
        <v>708</v>
      </c>
      <c r="E40" s="63">
        <v>0.97809999999999997</v>
      </c>
      <c r="F40" s="20">
        <f t="shared" si="2"/>
        <v>1.4471780028943559E-3</v>
      </c>
      <c r="G40" s="20">
        <f t="shared" si="0"/>
        <v>1.4471321386485725E-3</v>
      </c>
      <c r="H40" s="15">
        <f t="shared" si="6"/>
        <v>98848.535274647627</v>
      </c>
      <c r="I40" s="15">
        <f t="shared" si="3"/>
        <v>143.04689225427967</v>
      </c>
      <c r="J40" s="15">
        <f t="shared" si="1"/>
        <v>98845.402547707257</v>
      </c>
      <c r="K40" s="15">
        <f t="shared" si="4"/>
        <v>5258934.7117275596</v>
      </c>
      <c r="L40" s="22">
        <f t="shared" si="5"/>
        <v>53.201948790801708</v>
      </c>
    </row>
    <row r="41" spans="1:12" x14ac:dyDescent="0.2">
      <c r="A41" s="18">
        <v>32</v>
      </c>
      <c r="B41" s="10">
        <v>1</v>
      </c>
      <c r="C41" s="10">
        <v>710</v>
      </c>
      <c r="D41" s="10">
        <v>681</v>
      </c>
      <c r="E41" s="63">
        <v>0.55069999999999997</v>
      </c>
      <c r="F41" s="20">
        <f t="shared" si="2"/>
        <v>1.4378145219266715E-3</v>
      </c>
      <c r="G41" s="20">
        <f t="shared" si="0"/>
        <v>1.4368862789286519E-3</v>
      </c>
      <c r="H41" s="15">
        <f t="shared" si="6"/>
        <v>98705.488382393349</v>
      </c>
      <c r="I41" s="15">
        <f t="shared" si="3"/>
        <v>141.82856191161247</v>
      </c>
      <c r="J41" s="15">
        <f t="shared" si="1"/>
        <v>98641.764809526474</v>
      </c>
      <c r="K41" s="15">
        <f t="shared" si="4"/>
        <v>5160089.3091798527</v>
      </c>
      <c r="L41" s="22">
        <f t="shared" si="5"/>
        <v>52.277633126024703</v>
      </c>
    </row>
    <row r="42" spans="1:12" x14ac:dyDescent="0.2">
      <c r="A42" s="18">
        <v>33</v>
      </c>
      <c r="B42" s="10">
        <v>1</v>
      </c>
      <c r="C42" s="10">
        <v>694</v>
      </c>
      <c r="D42" s="10">
        <v>710</v>
      </c>
      <c r="E42" s="63">
        <v>0.93969999999999998</v>
      </c>
      <c r="F42" s="20">
        <f t="shared" si="2"/>
        <v>1.4245014245014246E-3</v>
      </c>
      <c r="G42" s="20">
        <f t="shared" si="0"/>
        <v>1.4243790739912228E-3</v>
      </c>
      <c r="H42" s="15">
        <f t="shared" si="6"/>
        <v>98563.659820481742</v>
      </c>
      <c r="I42" s="15">
        <f t="shared" si="3"/>
        <v>140.39201450428368</v>
      </c>
      <c r="J42" s="15">
        <f t="shared" si="1"/>
        <v>98555.194182007137</v>
      </c>
      <c r="K42" s="15">
        <f t="shared" si="4"/>
        <v>5061447.5443703262</v>
      </c>
      <c r="L42" s="22">
        <f t="shared" si="5"/>
        <v>51.352065797769278</v>
      </c>
    </row>
    <row r="43" spans="1:12" x14ac:dyDescent="0.2">
      <c r="A43" s="18">
        <v>34</v>
      </c>
      <c r="B43" s="10">
        <v>0</v>
      </c>
      <c r="C43" s="10">
        <v>658</v>
      </c>
      <c r="D43" s="10">
        <v>715</v>
      </c>
      <c r="E43" s="63">
        <v>0</v>
      </c>
      <c r="F43" s="20">
        <f t="shared" si="2"/>
        <v>0</v>
      </c>
      <c r="G43" s="20">
        <f t="shared" si="0"/>
        <v>0</v>
      </c>
      <c r="H43" s="15">
        <f t="shared" si="6"/>
        <v>98423.267805977463</v>
      </c>
      <c r="I43" s="15">
        <f t="shared" si="3"/>
        <v>0</v>
      </c>
      <c r="J43" s="15">
        <f t="shared" si="1"/>
        <v>98423.267805977463</v>
      </c>
      <c r="K43" s="15">
        <f t="shared" si="4"/>
        <v>4962892.3501883186</v>
      </c>
      <c r="L43" s="22">
        <f t="shared" si="5"/>
        <v>50.423974541992507</v>
      </c>
    </row>
    <row r="44" spans="1:12" x14ac:dyDescent="0.2">
      <c r="A44" s="18">
        <v>35</v>
      </c>
      <c r="B44" s="10">
        <v>0</v>
      </c>
      <c r="C44" s="10">
        <v>674</v>
      </c>
      <c r="D44" s="10">
        <v>676</v>
      </c>
      <c r="E44" s="63">
        <v>0</v>
      </c>
      <c r="F44" s="20">
        <f t="shared" si="2"/>
        <v>0</v>
      </c>
      <c r="G44" s="20">
        <f t="shared" si="0"/>
        <v>0</v>
      </c>
      <c r="H44" s="15">
        <f t="shared" si="6"/>
        <v>98423.267805977463</v>
      </c>
      <c r="I44" s="15">
        <f t="shared" si="3"/>
        <v>0</v>
      </c>
      <c r="J44" s="15">
        <f t="shared" si="1"/>
        <v>98423.267805977463</v>
      </c>
      <c r="K44" s="15">
        <f t="shared" si="4"/>
        <v>4864469.0823823409</v>
      </c>
      <c r="L44" s="22">
        <f t="shared" si="5"/>
        <v>49.423974541992507</v>
      </c>
    </row>
    <row r="45" spans="1:12" x14ac:dyDescent="0.2">
      <c r="A45" s="18">
        <v>36</v>
      </c>
      <c r="B45" s="10">
        <v>0</v>
      </c>
      <c r="C45" s="10">
        <v>681</v>
      </c>
      <c r="D45" s="10">
        <v>697</v>
      </c>
      <c r="E45" s="63">
        <v>0</v>
      </c>
      <c r="F45" s="20">
        <f t="shared" si="2"/>
        <v>0</v>
      </c>
      <c r="G45" s="20">
        <f t="shared" si="0"/>
        <v>0</v>
      </c>
      <c r="H45" s="15">
        <f t="shared" si="6"/>
        <v>98423.267805977463</v>
      </c>
      <c r="I45" s="15">
        <f t="shared" si="3"/>
        <v>0</v>
      </c>
      <c r="J45" s="15">
        <f t="shared" si="1"/>
        <v>98423.267805977463</v>
      </c>
      <c r="K45" s="15">
        <f t="shared" si="4"/>
        <v>4766045.8145763632</v>
      </c>
      <c r="L45" s="22">
        <f t="shared" si="5"/>
        <v>48.423974541992507</v>
      </c>
    </row>
    <row r="46" spans="1:12" x14ac:dyDescent="0.2">
      <c r="A46" s="18">
        <v>37</v>
      </c>
      <c r="B46" s="10">
        <v>1</v>
      </c>
      <c r="C46" s="10">
        <v>716</v>
      </c>
      <c r="D46" s="10">
        <v>705</v>
      </c>
      <c r="E46" s="63">
        <v>3.0099999999999998E-2</v>
      </c>
      <c r="F46" s="20">
        <f t="shared" si="2"/>
        <v>1.4074595355383533E-3</v>
      </c>
      <c r="G46" s="20">
        <f t="shared" si="0"/>
        <v>1.4055408387621177E-3</v>
      </c>
      <c r="H46" s="15">
        <f t="shared" si="6"/>
        <v>98423.267805977463</v>
      </c>
      <c r="I46" s="15">
        <f t="shared" si="3"/>
        <v>138.33792238572209</v>
      </c>
      <c r="J46" s="15">
        <f t="shared" si="1"/>
        <v>98289.093855055558</v>
      </c>
      <c r="K46" s="15">
        <f t="shared" si="4"/>
        <v>4667622.5467703855</v>
      </c>
      <c r="L46" s="22">
        <f t="shared" si="5"/>
        <v>47.4239745419925</v>
      </c>
    </row>
    <row r="47" spans="1:12" x14ac:dyDescent="0.2">
      <c r="A47" s="18">
        <v>38</v>
      </c>
      <c r="B47" s="10">
        <v>1</v>
      </c>
      <c r="C47" s="10">
        <v>779</v>
      </c>
      <c r="D47" s="10">
        <v>740</v>
      </c>
      <c r="E47" s="63">
        <v>4.9299999999999997E-2</v>
      </c>
      <c r="F47" s="20">
        <f t="shared" si="2"/>
        <v>1.3166556945358788E-3</v>
      </c>
      <c r="G47" s="20">
        <f t="shared" si="0"/>
        <v>1.3150096383631445E-3</v>
      </c>
      <c r="H47" s="15">
        <f t="shared" si="6"/>
        <v>98284.929883591743</v>
      </c>
      <c r="I47" s="15">
        <f t="shared" si="3"/>
        <v>129.24563010276898</v>
      </c>
      <c r="J47" s="15">
        <f t="shared" si="1"/>
        <v>98162.056063053038</v>
      </c>
      <c r="K47" s="15">
        <f t="shared" si="4"/>
        <v>4569333.4529153295</v>
      </c>
      <c r="L47" s="22">
        <f t="shared" si="5"/>
        <v>46.490682328686901</v>
      </c>
    </row>
    <row r="48" spans="1:12" x14ac:dyDescent="0.2">
      <c r="A48" s="18">
        <v>39</v>
      </c>
      <c r="B48" s="10">
        <v>0</v>
      </c>
      <c r="C48" s="10">
        <v>732</v>
      </c>
      <c r="D48" s="10">
        <v>820</v>
      </c>
      <c r="E48" s="63">
        <v>0</v>
      </c>
      <c r="F48" s="20">
        <f t="shared" si="2"/>
        <v>0</v>
      </c>
      <c r="G48" s="20">
        <f t="shared" si="0"/>
        <v>0</v>
      </c>
      <c r="H48" s="15">
        <f t="shared" si="6"/>
        <v>98155.684253488973</v>
      </c>
      <c r="I48" s="15">
        <f t="shared" si="3"/>
        <v>0</v>
      </c>
      <c r="J48" s="15">
        <f t="shared" si="1"/>
        <v>98155.684253488973</v>
      </c>
      <c r="K48" s="15">
        <f t="shared" si="4"/>
        <v>4471171.3968522763</v>
      </c>
      <c r="L48" s="22">
        <f t="shared" si="5"/>
        <v>45.551833608590499</v>
      </c>
    </row>
    <row r="49" spans="1:12" x14ac:dyDescent="0.2">
      <c r="A49" s="18">
        <v>40</v>
      </c>
      <c r="B49" s="10">
        <v>0</v>
      </c>
      <c r="C49" s="10">
        <v>849</v>
      </c>
      <c r="D49" s="10">
        <v>761</v>
      </c>
      <c r="E49" s="63">
        <v>0</v>
      </c>
      <c r="F49" s="20">
        <f t="shared" si="2"/>
        <v>0</v>
      </c>
      <c r="G49" s="20">
        <f t="shared" si="0"/>
        <v>0</v>
      </c>
      <c r="H49" s="15">
        <f t="shared" si="6"/>
        <v>98155.684253488973</v>
      </c>
      <c r="I49" s="15">
        <f t="shared" si="3"/>
        <v>0</v>
      </c>
      <c r="J49" s="15">
        <f t="shared" si="1"/>
        <v>98155.684253488973</v>
      </c>
      <c r="K49" s="15">
        <f t="shared" si="4"/>
        <v>4373015.7125987876</v>
      </c>
      <c r="L49" s="22">
        <f t="shared" si="5"/>
        <v>44.551833608590506</v>
      </c>
    </row>
    <row r="50" spans="1:12" x14ac:dyDescent="0.2">
      <c r="A50" s="18">
        <v>41</v>
      </c>
      <c r="B50" s="10">
        <v>0</v>
      </c>
      <c r="C50" s="10">
        <v>882</v>
      </c>
      <c r="D50" s="10">
        <v>834</v>
      </c>
      <c r="E50" s="63">
        <v>0</v>
      </c>
      <c r="F50" s="20">
        <f t="shared" si="2"/>
        <v>0</v>
      </c>
      <c r="G50" s="20">
        <f t="shared" si="0"/>
        <v>0</v>
      </c>
      <c r="H50" s="15">
        <f t="shared" si="6"/>
        <v>98155.684253488973</v>
      </c>
      <c r="I50" s="15">
        <f t="shared" si="3"/>
        <v>0</v>
      </c>
      <c r="J50" s="15">
        <f t="shared" si="1"/>
        <v>98155.684253488973</v>
      </c>
      <c r="K50" s="15">
        <f t="shared" si="4"/>
        <v>4274860.028345299</v>
      </c>
      <c r="L50" s="22">
        <f t="shared" si="5"/>
        <v>43.551833608590506</v>
      </c>
    </row>
    <row r="51" spans="1:12" x14ac:dyDescent="0.2">
      <c r="A51" s="18">
        <v>42</v>
      </c>
      <c r="B51" s="10">
        <v>0</v>
      </c>
      <c r="C51" s="10">
        <v>898</v>
      </c>
      <c r="D51" s="10">
        <v>892</v>
      </c>
      <c r="E51" s="63">
        <v>0</v>
      </c>
      <c r="F51" s="20">
        <f t="shared" si="2"/>
        <v>0</v>
      </c>
      <c r="G51" s="20">
        <f t="shared" si="0"/>
        <v>0</v>
      </c>
      <c r="H51" s="15">
        <f t="shared" si="6"/>
        <v>98155.684253488973</v>
      </c>
      <c r="I51" s="15">
        <f t="shared" si="3"/>
        <v>0</v>
      </c>
      <c r="J51" s="15">
        <f t="shared" si="1"/>
        <v>98155.684253488973</v>
      </c>
      <c r="K51" s="15">
        <f t="shared" si="4"/>
        <v>4176704.3440918098</v>
      </c>
      <c r="L51" s="22">
        <f t="shared" si="5"/>
        <v>42.551833608590506</v>
      </c>
    </row>
    <row r="52" spans="1:12" x14ac:dyDescent="0.2">
      <c r="A52" s="18">
        <v>43</v>
      </c>
      <c r="B52" s="10">
        <v>0</v>
      </c>
      <c r="C52" s="10">
        <v>969</v>
      </c>
      <c r="D52" s="10">
        <v>917</v>
      </c>
      <c r="E52" s="63">
        <v>0</v>
      </c>
      <c r="F52" s="20">
        <f t="shared" si="2"/>
        <v>0</v>
      </c>
      <c r="G52" s="20">
        <f t="shared" si="0"/>
        <v>0</v>
      </c>
      <c r="H52" s="15">
        <f t="shared" si="6"/>
        <v>98155.684253488973</v>
      </c>
      <c r="I52" s="15">
        <f t="shared" si="3"/>
        <v>0</v>
      </c>
      <c r="J52" s="15">
        <f t="shared" si="1"/>
        <v>98155.684253488973</v>
      </c>
      <c r="K52" s="15">
        <f t="shared" si="4"/>
        <v>4078548.6598383207</v>
      </c>
      <c r="L52" s="22">
        <f t="shared" si="5"/>
        <v>41.551833608590499</v>
      </c>
    </row>
    <row r="53" spans="1:12" x14ac:dyDescent="0.2">
      <c r="A53" s="18">
        <v>44</v>
      </c>
      <c r="B53" s="10">
        <v>1</v>
      </c>
      <c r="C53" s="10">
        <v>979</v>
      </c>
      <c r="D53" s="10">
        <v>984</v>
      </c>
      <c r="E53" s="63">
        <v>0.12330000000000001</v>
      </c>
      <c r="F53" s="20">
        <f t="shared" si="2"/>
        <v>1.0188487009679063E-3</v>
      </c>
      <c r="G53" s="20">
        <f t="shared" si="0"/>
        <v>1.0179394523506106E-3</v>
      </c>
      <c r="H53" s="15">
        <f t="shared" si="6"/>
        <v>98155.684253488973</v>
      </c>
      <c r="I53" s="15">
        <f t="shared" si="3"/>
        <v>99.916543474096017</v>
      </c>
      <c r="J53" s="15">
        <f t="shared" si="1"/>
        <v>98068.087419825228</v>
      </c>
      <c r="K53" s="15">
        <f t="shared" si="4"/>
        <v>3980392.9755848316</v>
      </c>
      <c r="L53" s="22">
        <f t="shared" si="5"/>
        <v>40.551833608590499</v>
      </c>
    </row>
    <row r="54" spans="1:12" x14ac:dyDescent="0.2">
      <c r="A54" s="18">
        <v>45</v>
      </c>
      <c r="B54" s="10">
        <v>1</v>
      </c>
      <c r="C54" s="10">
        <v>1064</v>
      </c>
      <c r="D54" s="10">
        <v>999</v>
      </c>
      <c r="E54" s="63">
        <v>0.6411</v>
      </c>
      <c r="F54" s="20">
        <f t="shared" si="2"/>
        <v>9.6946194861851677E-4</v>
      </c>
      <c r="G54" s="20">
        <f t="shared" si="0"/>
        <v>9.6912475145584343E-4</v>
      </c>
      <c r="H54" s="15">
        <f t="shared" si="6"/>
        <v>98055.767710014872</v>
      </c>
      <c r="I54" s="15">
        <f t="shared" si="3"/>
        <v>95.028271510780087</v>
      </c>
      <c r="J54" s="15">
        <f t="shared" si="1"/>
        <v>98021.662063369658</v>
      </c>
      <c r="K54" s="15">
        <f t="shared" si="4"/>
        <v>3882324.8881650064</v>
      </c>
      <c r="L54" s="22">
        <f t="shared" si="5"/>
        <v>39.593029342714402</v>
      </c>
    </row>
    <row r="55" spans="1:12" x14ac:dyDescent="0.2">
      <c r="A55" s="18">
        <v>46</v>
      </c>
      <c r="B55" s="10">
        <v>1</v>
      </c>
      <c r="C55" s="10">
        <v>1083</v>
      </c>
      <c r="D55" s="10">
        <v>1066</v>
      </c>
      <c r="E55" s="63">
        <v>0.92879999999999996</v>
      </c>
      <c r="F55" s="20">
        <f t="shared" si="2"/>
        <v>9.3066542577943234E-4</v>
      </c>
      <c r="G55" s="20">
        <f t="shared" si="0"/>
        <v>9.306037608303666E-4</v>
      </c>
      <c r="H55" s="15">
        <f t="shared" si="6"/>
        <v>97960.739438504097</v>
      </c>
      <c r="I55" s="15">
        <f t="shared" si="3"/>
        <v>91.162632535195527</v>
      </c>
      <c r="J55" s="15">
        <f t="shared" si="1"/>
        <v>97954.248659067584</v>
      </c>
      <c r="K55" s="15">
        <f t="shared" si="4"/>
        <v>3784303.2261016369</v>
      </c>
      <c r="L55" s="22">
        <f t="shared" si="5"/>
        <v>38.630815240806484</v>
      </c>
    </row>
    <row r="56" spans="1:12" x14ac:dyDescent="0.2">
      <c r="A56" s="18">
        <v>47</v>
      </c>
      <c r="B56" s="10">
        <v>2</v>
      </c>
      <c r="C56" s="10">
        <v>1036</v>
      </c>
      <c r="D56" s="10">
        <v>1095</v>
      </c>
      <c r="E56" s="63">
        <v>0.19040000000000001</v>
      </c>
      <c r="F56" s="20">
        <f t="shared" si="2"/>
        <v>1.8770530267480056E-3</v>
      </c>
      <c r="G56" s="20">
        <f t="shared" si="0"/>
        <v>1.8742048685845029E-3</v>
      </c>
      <c r="H56" s="15">
        <f t="shared" si="6"/>
        <v>97869.5768059689</v>
      </c>
      <c r="I56" s="15">
        <f t="shared" si="3"/>
        <v>183.42763733605184</v>
      </c>
      <c r="J56" s="15">
        <f t="shared" si="1"/>
        <v>97721.073790781636</v>
      </c>
      <c r="K56" s="15">
        <f t="shared" si="4"/>
        <v>3686348.9774425691</v>
      </c>
      <c r="L56" s="22">
        <f t="shared" si="5"/>
        <v>37.665933559219653</v>
      </c>
    </row>
    <row r="57" spans="1:12" x14ac:dyDescent="0.2">
      <c r="A57" s="18">
        <v>48</v>
      </c>
      <c r="B57" s="10">
        <v>1</v>
      </c>
      <c r="C57" s="10">
        <v>1012</v>
      </c>
      <c r="D57" s="10">
        <v>1046</v>
      </c>
      <c r="E57" s="63">
        <v>0.96440000000000003</v>
      </c>
      <c r="F57" s="20">
        <f t="shared" si="2"/>
        <v>9.7181729834791054E-4</v>
      </c>
      <c r="G57" s="20">
        <f t="shared" si="0"/>
        <v>9.717836778436041E-4</v>
      </c>
      <c r="H57" s="15">
        <f t="shared" si="6"/>
        <v>97686.149168632852</v>
      </c>
      <c r="I57" s="15">
        <f t="shared" si="3"/>
        <v>94.929805313472968</v>
      </c>
      <c r="J57" s="15">
        <f t="shared" si="1"/>
        <v>97682.769667563698</v>
      </c>
      <c r="K57" s="15">
        <f t="shared" si="4"/>
        <v>3588627.9036517874</v>
      </c>
      <c r="L57" s="22">
        <f t="shared" si="5"/>
        <v>36.736302272053329</v>
      </c>
    </row>
    <row r="58" spans="1:12" x14ac:dyDescent="0.2">
      <c r="A58" s="18">
        <v>49</v>
      </c>
      <c r="B58" s="10">
        <v>1</v>
      </c>
      <c r="C58" s="10">
        <v>1062</v>
      </c>
      <c r="D58" s="10">
        <v>1009</v>
      </c>
      <c r="E58" s="63">
        <v>0.37259999999999999</v>
      </c>
      <c r="F58" s="20">
        <f t="shared" si="2"/>
        <v>9.6571704490584255E-4</v>
      </c>
      <c r="G58" s="20">
        <f t="shared" si="0"/>
        <v>9.6513228006517347E-4</v>
      </c>
      <c r="H58" s="15">
        <f t="shared" si="6"/>
        <v>97591.219363319382</v>
      </c>
      <c r="I58" s="15">
        <f t="shared" si="3"/>
        <v>94.188436058460937</v>
      </c>
      <c r="J58" s="15">
        <f t="shared" si="1"/>
        <v>97532.125538536304</v>
      </c>
      <c r="K58" s="15">
        <f t="shared" si="4"/>
        <v>3490945.1339842239</v>
      </c>
      <c r="L58" s="22">
        <f t="shared" si="5"/>
        <v>35.771098637346569</v>
      </c>
    </row>
    <row r="59" spans="1:12" x14ac:dyDescent="0.2">
      <c r="A59" s="18">
        <v>50</v>
      </c>
      <c r="B59" s="10">
        <v>2</v>
      </c>
      <c r="C59" s="10">
        <v>986</v>
      </c>
      <c r="D59" s="10">
        <v>1065</v>
      </c>
      <c r="E59" s="63">
        <v>0.38219999999999998</v>
      </c>
      <c r="F59" s="20">
        <f t="shared" si="2"/>
        <v>1.9502681618722574E-3</v>
      </c>
      <c r="G59" s="20">
        <f t="shared" si="0"/>
        <v>1.9479211590598398E-3</v>
      </c>
      <c r="H59" s="15">
        <f t="shared" si="6"/>
        <v>97497.030927260916</v>
      </c>
      <c r="I59" s="15">
        <f t="shared" si="3"/>
        <v>189.91652948872311</v>
      </c>
      <c r="J59" s="15">
        <f t="shared" si="1"/>
        <v>97379.700495342782</v>
      </c>
      <c r="K59" s="15">
        <f t="shared" si="4"/>
        <v>3393413.0084456876</v>
      </c>
      <c r="L59" s="22">
        <f t="shared" si="5"/>
        <v>34.80529587590614</v>
      </c>
    </row>
    <row r="60" spans="1:12" x14ac:dyDescent="0.2">
      <c r="A60" s="18">
        <v>51</v>
      </c>
      <c r="B60" s="10">
        <v>2</v>
      </c>
      <c r="C60" s="10">
        <v>964</v>
      </c>
      <c r="D60" s="10">
        <v>989</v>
      </c>
      <c r="E60" s="63">
        <v>0.61229999999999996</v>
      </c>
      <c r="F60" s="20">
        <f t="shared" si="2"/>
        <v>2.0481310803891449E-3</v>
      </c>
      <c r="G60" s="20">
        <f t="shared" si="0"/>
        <v>2.046506030950948E-3</v>
      </c>
      <c r="H60" s="15">
        <f t="shared" si="6"/>
        <v>97307.114397772195</v>
      </c>
      <c r="I60" s="15">
        <f t="shared" si="3"/>
        <v>199.13959646947461</v>
      </c>
      <c r="J60" s="15">
        <f t="shared" si="1"/>
        <v>97229.907976220988</v>
      </c>
      <c r="K60" s="15">
        <f t="shared" si="4"/>
        <v>3296033.3079503449</v>
      </c>
      <c r="L60" s="22">
        <f t="shared" si="5"/>
        <v>33.872480222533511</v>
      </c>
    </row>
    <row r="61" spans="1:12" x14ac:dyDescent="0.2">
      <c r="A61" s="18">
        <v>52</v>
      </c>
      <c r="B61" s="10">
        <v>3</v>
      </c>
      <c r="C61" s="10">
        <v>857</v>
      </c>
      <c r="D61" s="10">
        <v>959</v>
      </c>
      <c r="E61" s="63">
        <v>0.4037</v>
      </c>
      <c r="F61" s="20">
        <f t="shared" si="2"/>
        <v>3.3039647577092512E-3</v>
      </c>
      <c r="G61" s="20">
        <f t="shared" si="0"/>
        <v>3.297468236862419E-3</v>
      </c>
      <c r="H61" s="15">
        <f t="shared" si="6"/>
        <v>97107.974801302727</v>
      </c>
      <c r="I61" s="15">
        <f t="shared" si="3"/>
        <v>320.2104624533319</v>
      </c>
      <c r="J61" s="15">
        <f t="shared" si="1"/>
        <v>96917.033302541793</v>
      </c>
      <c r="K61" s="15">
        <f t="shared" si="4"/>
        <v>3198803.399974124</v>
      </c>
      <c r="L61" s="22">
        <f t="shared" si="5"/>
        <v>32.940686967464295</v>
      </c>
    </row>
    <row r="62" spans="1:12" x14ac:dyDescent="0.2">
      <c r="A62" s="18">
        <v>53</v>
      </c>
      <c r="B62" s="10">
        <v>1</v>
      </c>
      <c r="C62" s="10">
        <v>895</v>
      </c>
      <c r="D62" s="10">
        <v>860</v>
      </c>
      <c r="E62" s="63">
        <v>0.99180000000000001</v>
      </c>
      <c r="F62" s="20">
        <f t="shared" si="2"/>
        <v>1.1396011396011395E-3</v>
      </c>
      <c r="G62" s="20">
        <f t="shared" si="0"/>
        <v>1.1395904904364425E-3</v>
      </c>
      <c r="H62" s="15">
        <f t="shared" si="6"/>
        <v>96787.764338849389</v>
      </c>
      <c r="I62" s="15">
        <f t="shared" si="3"/>
        <v>110.29841583115621</v>
      </c>
      <c r="J62" s="15">
        <f t="shared" si="1"/>
        <v>96786.859891839573</v>
      </c>
      <c r="K62" s="15">
        <f t="shared" si="4"/>
        <v>3101886.3666715822</v>
      </c>
      <c r="L62" s="22">
        <f t="shared" si="5"/>
        <v>32.048331603280189</v>
      </c>
    </row>
    <row r="63" spans="1:12" x14ac:dyDescent="0.2">
      <c r="A63" s="18">
        <v>54</v>
      </c>
      <c r="B63" s="10">
        <v>1</v>
      </c>
      <c r="C63" s="10">
        <v>792</v>
      </c>
      <c r="D63" s="10">
        <v>886</v>
      </c>
      <c r="E63" s="63">
        <v>0.91510000000000002</v>
      </c>
      <c r="F63" s="20">
        <f t="shared" si="2"/>
        <v>1.1918951132300357E-3</v>
      </c>
      <c r="G63" s="20">
        <f t="shared" si="0"/>
        <v>1.1917745153082839E-3</v>
      </c>
      <c r="H63" s="15">
        <f t="shared" si="6"/>
        <v>96677.46592301823</v>
      </c>
      <c r="I63" s="15">
        <f t="shared" si="3"/>
        <v>115.21774009163819</v>
      </c>
      <c r="J63" s="15">
        <f t="shared" si="1"/>
        <v>96667.683936884452</v>
      </c>
      <c r="K63" s="15">
        <f t="shared" si="4"/>
        <v>3005099.5067797424</v>
      </c>
      <c r="L63" s="22">
        <f t="shared" si="5"/>
        <v>31.083763709452477</v>
      </c>
    </row>
    <row r="64" spans="1:12" x14ac:dyDescent="0.2">
      <c r="A64" s="18">
        <v>55</v>
      </c>
      <c r="B64" s="10">
        <v>4</v>
      </c>
      <c r="C64" s="10">
        <v>786</v>
      </c>
      <c r="D64" s="10">
        <v>801</v>
      </c>
      <c r="E64" s="63">
        <v>0.28699999999999998</v>
      </c>
      <c r="F64" s="20">
        <f t="shared" si="2"/>
        <v>5.0409577819785761E-3</v>
      </c>
      <c r="G64" s="20">
        <f t="shared" si="0"/>
        <v>5.0229044442658523E-3</v>
      </c>
      <c r="H64" s="15">
        <f t="shared" si="6"/>
        <v>96562.248182926589</v>
      </c>
      <c r="I64" s="15">
        <f t="shared" si="3"/>
        <v>485.02294554632419</v>
      </c>
      <c r="J64" s="15">
        <f t="shared" si="1"/>
        <v>96216.426822752052</v>
      </c>
      <c r="K64" s="15">
        <f t="shared" si="4"/>
        <v>2908431.8228428578</v>
      </c>
      <c r="L64" s="22">
        <f t="shared" si="5"/>
        <v>30.119760854502399</v>
      </c>
    </row>
    <row r="65" spans="1:12" x14ac:dyDescent="0.2">
      <c r="A65" s="18">
        <v>56</v>
      </c>
      <c r="B65" s="10">
        <v>2</v>
      </c>
      <c r="C65" s="10">
        <v>745</v>
      </c>
      <c r="D65" s="10">
        <v>784</v>
      </c>
      <c r="E65" s="63">
        <v>0.2137</v>
      </c>
      <c r="F65" s="20">
        <f t="shared" si="2"/>
        <v>2.616088947024199E-3</v>
      </c>
      <c r="G65" s="20">
        <f t="shared" si="0"/>
        <v>2.6107186185747935E-3</v>
      </c>
      <c r="H65" s="15">
        <f t="shared" si="6"/>
        <v>96077.225237380262</v>
      </c>
      <c r="I65" s="15">
        <f t="shared" si="3"/>
        <v>250.83060074823268</v>
      </c>
      <c r="J65" s="15">
        <f t="shared" si="1"/>
        <v>95879.997136011923</v>
      </c>
      <c r="K65" s="15">
        <f t="shared" si="4"/>
        <v>2812215.3960201056</v>
      </c>
      <c r="L65" s="22">
        <f t="shared" si="5"/>
        <v>29.270364428946596</v>
      </c>
    </row>
    <row r="66" spans="1:12" x14ac:dyDescent="0.2">
      <c r="A66" s="18">
        <v>57</v>
      </c>
      <c r="B66" s="10">
        <v>1</v>
      </c>
      <c r="C66" s="10">
        <v>783</v>
      </c>
      <c r="D66" s="10">
        <v>730</v>
      </c>
      <c r="E66" s="63">
        <v>0.25750000000000001</v>
      </c>
      <c r="F66" s="20">
        <f t="shared" si="2"/>
        <v>1.3218770654329147E-3</v>
      </c>
      <c r="G66" s="20">
        <f t="shared" si="0"/>
        <v>1.3205809235482689E-3</v>
      </c>
      <c r="H66" s="15">
        <f t="shared" si="6"/>
        <v>95826.394636632031</v>
      </c>
      <c r="I66" s="15">
        <f t="shared" si="3"/>
        <v>126.54650872954441</v>
      </c>
      <c r="J66" s="15">
        <f t="shared" si="1"/>
        <v>95732.433853900337</v>
      </c>
      <c r="K66" s="15">
        <f t="shared" si="4"/>
        <v>2716335.3988840939</v>
      </c>
      <c r="L66" s="22">
        <f t="shared" si="5"/>
        <v>28.346421768076276</v>
      </c>
    </row>
    <row r="67" spans="1:12" x14ac:dyDescent="0.2">
      <c r="A67" s="18">
        <v>58</v>
      </c>
      <c r="B67" s="10">
        <v>3</v>
      </c>
      <c r="C67" s="10">
        <v>758</v>
      </c>
      <c r="D67" s="10">
        <v>778</v>
      </c>
      <c r="E67" s="63">
        <v>0.49220000000000003</v>
      </c>
      <c r="F67" s="20">
        <f t="shared" si="2"/>
        <v>3.90625E-3</v>
      </c>
      <c r="G67" s="20">
        <f t="shared" si="0"/>
        <v>3.8985169261909389E-3</v>
      </c>
      <c r="H67" s="15">
        <f t="shared" si="6"/>
        <v>95699.848127902485</v>
      </c>
      <c r="I67" s="15">
        <f t="shared" si="3"/>
        <v>373.08747776053008</v>
      </c>
      <c r="J67" s="15">
        <f t="shared" si="1"/>
        <v>95510.394306695685</v>
      </c>
      <c r="K67" s="15">
        <f t="shared" si="4"/>
        <v>2620602.9650301933</v>
      </c>
      <c r="L67" s="22">
        <f t="shared" si="5"/>
        <v>27.383564512325741</v>
      </c>
    </row>
    <row r="68" spans="1:12" x14ac:dyDescent="0.2">
      <c r="A68" s="18">
        <v>59</v>
      </c>
      <c r="B68" s="10">
        <v>1</v>
      </c>
      <c r="C68" s="10">
        <v>714</v>
      </c>
      <c r="D68" s="10">
        <v>761</v>
      </c>
      <c r="E68" s="63">
        <v>0.42470000000000002</v>
      </c>
      <c r="F68" s="20">
        <f t="shared" si="2"/>
        <v>1.3559322033898306E-3</v>
      </c>
      <c r="G68" s="20">
        <f t="shared" si="0"/>
        <v>1.3548753087930189E-3</v>
      </c>
      <c r="H68" s="15">
        <f t="shared" si="6"/>
        <v>95326.76065014195</v>
      </c>
      <c r="I68" s="15">
        <f t="shared" si="3"/>
        <v>129.15587427209928</v>
      </c>
      <c r="J68" s="15">
        <f t="shared" si="1"/>
        <v>95252.457275673209</v>
      </c>
      <c r="K68" s="15">
        <f t="shared" si="4"/>
        <v>2525092.5707234978</v>
      </c>
      <c r="L68" s="22">
        <f t="shared" si="5"/>
        <v>26.488811258265887</v>
      </c>
    </row>
    <row r="69" spans="1:12" x14ac:dyDescent="0.2">
      <c r="A69" s="18">
        <v>60</v>
      </c>
      <c r="B69" s="10">
        <v>2</v>
      </c>
      <c r="C69" s="10">
        <v>688</v>
      </c>
      <c r="D69" s="10">
        <v>700</v>
      </c>
      <c r="E69" s="63">
        <v>0.28220000000000001</v>
      </c>
      <c r="F69" s="20">
        <f t="shared" si="2"/>
        <v>2.881844380403458E-3</v>
      </c>
      <c r="G69" s="20">
        <f t="shared" si="0"/>
        <v>2.8758953381161387E-3</v>
      </c>
      <c r="H69" s="15">
        <f t="shared" si="6"/>
        <v>95197.604775869855</v>
      </c>
      <c r="I69" s="15">
        <f t="shared" si="3"/>
        <v>273.77834777474675</v>
      </c>
      <c r="J69" s="15">
        <f t="shared" si="1"/>
        <v>95001.086677837142</v>
      </c>
      <c r="K69" s="15">
        <f t="shared" si="4"/>
        <v>2429840.1134478245</v>
      </c>
      <c r="L69" s="22">
        <f t="shared" si="5"/>
        <v>25.524172789520925</v>
      </c>
    </row>
    <row r="70" spans="1:12" x14ac:dyDescent="0.2">
      <c r="A70" s="18">
        <v>61</v>
      </c>
      <c r="B70" s="10">
        <v>3</v>
      </c>
      <c r="C70" s="10">
        <v>614</v>
      </c>
      <c r="D70" s="10">
        <v>683</v>
      </c>
      <c r="E70" s="63">
        <v>0.6411</v>
      </c>
      <c r="F70" s="20">
        <f t="shared" si="2"/>
        <v>4.6260601387818042E-3</v>
      </c>
      <c r="G70" s="20">
        <f t="shared" si="0"/>
        <v>4.6183922545251395E-3</v>
      </c>
      <c r="H70" s="15">
        <f t="shared" si="6"/>
        <v>94923.826428095112</v>
      </c>
      <c r="I70" s="15">
        <f t="shared" si="3"/>
        <v>438.39546474540322</v>
      </c>
      <c r="J70" s="15">
        <f t="shared" si="1"/>
        <v>94766.486295797979</v>
      </c>
      <c r="K70" s="15">
        <f t="shared" si="4"/>
        <v>2334839.0267699873</v>
      </c>
      <c r="L70" s="22">
        <f t="shared" si="5"/>
        <v>24.59697543417753</v>
      </c>
    </row>
    <row r="71" spans="1:12" x14ac:dyDescent="0.2">
      <c r="A71" s="18">
        <v>62</v>
      </c>
      <c r="B71" s="10">
        <v>1</v>
      </c>
      <c r="C71" s="10">
        <v>577</v>
      </c>
      <c r="D71" s="10">
        <v>607</v>
      </c>
      <c r="E71" s="63">
        <v>0.24110000000000001</v>
      </c>
      <c r="F71" s="20">
        <f t="shared" si="2"/>
        <v>1.6891891891891893E-3</v>
      </c>
      <c r="G71" s="20">
        <f t="shared" si="0"/>
        <v>1.6870265465436284E-3</v>
      </c>
      <c r="H71" s="15">
        <f t="shared" si="6"/>
        <v>94485.430963349703</v>
      </c>
      <c r="I71" s="15">
        <f t="shared" si="3"/>
        <v>159.39943029678628</v>
      </c>
      <c r="J71" s="15">
        <f t="shared" si="1"/>
        <v>94364.462735697467</v>
      </c>
      <c r="K71" s="15">
        <f t="shared" si="4"/>
        <v>2240072.5404741894</v>
      </c>
      <c r="L71" s="22">
        <f t="shared" si="5"/>
        <v>23.708126402504313</v>
      </c>
    </row>
    <row r="72" spans="1:12" x14ac:dyDescent="0.2">
      <c r="A72" s="18">
        <v>63</v>
      </c>
      <c r="B72" s="10">
        <v>3</v>
      </c>
      <c r="C72" s="10">
        <v>569</v>
      </c>
      <c r="D72" s="10">
        <v>568</v>
      </c>
      <c r="E72" s="63">
        <v>0.63380000000000003</v>
      </c>
      <c r="F72" s="20">
        <f t="shared" si="2"/>
        <v>5.2770448548812663E-3</v>
      </c>
      <c r="G72" s="20">
        <f t="shared" si="0"/>
        <v>5.2668668778329151E-3</v>
      </c>
      <c r="H72" s="15">
        <f t="shared" si="6"/>
        <v>94326.031533052912</v>
      </c>
      <c r="I72" s="15">
        <f t="shared" si="3"/>
        <v>496.80265119885951</v>
      </c>
      <c r="J72" s="15">
        <f t="shared" si="1"/>
        <v>94144.102402183897</v>
      </c>
      <c r="K72" s="15">
        <f t="shared" si="4"/>
        <v>2145708.0777384918</v>
      </c>
      <c r="L72" s="22">
        <f t="shared" si="5"/>
        <v>22.747782800409784</v>
      </c>
    </row>
    <row r="73" spans="1:12" x14ac:dyDescent="0.2">
      <c r="A73" s="18">
        <v>64</v>
      </c>
      <c r="B73" s="10">
        <v>2</v>
      </c>
      <c r="C73" s="10">
        <v>527</v>
      </c>
      <c r="D73" s="10">
        <v>576</v>
      </c>
      <c r="E73" s="63">
        <v>0.35070000000000001</v>
      </c>
      <c r="F73" s="20">
        <f t="shared" si="2"/>
        <v>3.6264732547597461E-3</v>
      </c>
      <c r="G73" s="20">
        <f t="shared" ref="G73:G103" si="7">F73/((1+(1-E73)*F73))</f>
        <v>3.6179541699273478E-3</v>
      </c>
      <c r="H73" s="15">
        <f t="shared" si="6"/>
        <v>93829.228881854055</v>
      </c>
      <c r="I73" s="15">
        <f t="shared" si="3"/>
        <v>339.46984989417143</v>
      </c>
      <c r="J73" s="15">
        <f t="shared" ref="J73:J103" si="8">H74+I73*E73</f>
        <v>93608.811108317765</v>
      </c>
      <c r="K73" s="15">
        <f t="shared" si="4"/>
        <v>2051563.9753363081</v>
      </c>
      <c r="L73" s="22">
        <f t="shared" si="5"/>
        <v>21.864870891346172</v>
      </c>
    </row>
    <row r="74" spans="1:12" x14ac:dyDescent="0.2">
      <c r="A74" s="18">
        <v>65</v>
      </c>
      <c r="B74" s="10">
        <v>7</v>
      </c>
      <c r="C74" s="10">
        <v>510</v>
      </c>
      <c r="D74" s="10">
        <v>522</v>
      </c>
      <c r="E74" s="63">
        <v>0.63639999999999997</v>
      </c>
      <c r="F74" s="20">
        <f t="shared" ref="F74:F103" si="9">B74/((C74+D74)/2)</f>
        <v>1.3565891472868217E-2</v>
      </c>
      <c r="G74" s="20">
        <f t="shared" si="7"/>
        <v>1.3499305364315395E-2</v>
      </c>
      <c r="H74" s="15">
        <f t="shared" si="6"/>
        <v>93489.759031959882</v>
      </c>
      <c r="I74" s="15">
        <f t="shared" ref="I74:I103" si="10">H74*G74</f>
        <v>1262.0468056086897</v>
      </c>
      <c r="J74" s="15">
        <f t="shared" si="8"/>
        <v>93030.878813440562</v>
      </c>
      <c r="K74" s="15">
        <f t="shared" ref="K74:K97" si="11">K75+J74</f>
        <v>1957955.1642279904</v>
      </c>
      <c r="L74" s="22">
        <f t="shared" ref="L74:L103" si="12">K74/H74</f>
        <v>20.942990809920207</v>
      </c>
    </row>
    <row r="75" spans="1:12" x14ac:dyDescent="0.2">
      <c r="A75" s="18">
        <v>66</v>
      </c>
      <c r="B75" s="10">
        <v>3</v>
      </c>
      <c r="C75" s="10">
        <v>458</v>
      </c>
      <c r="D75" s="10">
        <v>504</v>
      </c>
      <c r="E75" s="63">
        <v>0.4037</v>
      </c>
      <c r="F75" s="20">
        <f t="shared" si="9"/>
        <v>6.2370062370062374E-3</v>
      </c>
      <c r="G75" s="20">
        <f t="shared" si="7"/>
        <v>6.2138959698534914E-3</v>
      </c>
      <c r="H75" s="15">
        <f t="shared" ref="H75:H104" si="13">H74-I74</f>
        <v>92227.712226351199</v>
      </c>
      <c r="I75" s="15">
        <f t="shared" si="10"/>
        <v>573.09340931213126</v>
      </c>
      <c r="J75" s="15">
        <f t="shared" si="8"/>
        <v>91885.976626378368</v>
      </c>
      <c r="K75" s="15">
        <f t="shared" si="11"/>
        <v>1864924.28541455</v>
      </c>
      <c r="L75" s="22">
        <f t="shared" si="12"/>
        <v>20.220866813193116</v>
      </c>
    </row>
    <row r="76" spans="1:12" x14ac:dyDescent="0.2">
      <c r="A76" s="18">
        <v>67</v>
      </c>
      <c r="B76" s="10">
        <v>2</v>
      </c>
      <c r="C76" s="10">
        <v>459</v>
      </c>
      <c r="D76" s="10">
        <v>458</v>
      </c>
      <c r="E76" s="63">
        <v>0.31369999999999998</v>
      </c>
      <c r="F76" s="20">
        <f t="shared" si="9"/>
        <v>4.3620501635768813E-3</v>
      </c>
      <c r="G76" s="20">
        <f t="shared" si="7"/>
        <v>4.3490305793387127E-3</v>
      </c>
      <c r="H76" s="15">
        <f t="shared" si="13"/>
        <v>91654.618817039067</v>
      </c>
      <c r="I76" s="15">
        <f t="shared" si="10"/>
        <v>398.60873997293629</v>
      </c>
      <c r="J76" s="15">
        <f t="shared" si="8"/>
        <v>91381.053638795653</v>
      </c>
      <c r="K76" s="15">
        <f t="shared" si="11"/>
        <v>1773038.3087881715</v>
      </c>
      <c r="L76" s="22">
        <f t="shared" si="12"/>
        <v>19.344778601147315</v>
      </c>
    </row>
    <row r="77" spans="1:12" x14ac:dyDescent="0.2">
      <c r="A77" s="18">
        <v>68</v>
      </c>
      <c r="B77" s="10">
        <v>7</v>
      </c>
      <c r="C77" s="10">
        <v>428</v>
      </c>
      <c r="D77" s="10">
        <v>454</v>
      </c>
      <c r="E77" s="63">
        <v>0.62819999999999998</v>
      </c>
      <c r="F77" s="20">
        <f t="shared" si="9"/>
        <v>1.5873015873015872E-2</v>
      </c>
      <c r="G77" s="20">
        <f t="shared" si="7"/>
        <v>1.5779889477654099E-2</v>
      </c>
      <c r="H77" s="15">
        <f t="shared" si="13"/>
        <v>91256.010077066137</v>
      </c>
      <c r="I77" s="15">
        <f t="shared" si="10"/>
        <v>1440.0097531877923</v>
      </c>
      <c r="J77" s="15">
        <f t="shared" si="8"/>
        <v>90720.614450830908</v>
      </c>
      <c r="K77" s="15">
        <f t="shared" si="11"/>
        <v>1681657.2551493759</v>
      </c>
      <c r="L77" s="22">
        <f t="shared" si="12"/>
        <v>18.427906871330539</v>
      </c>
    </row>
    <row r="78" spans="1:12" x14ac:dyDescent="0.2">
      <c r="A78" s="18">
        <v>69</v>
      </c>
      <c r="B78" s="10">
        <v>10</v>
      </c>
      <c r="C78" s="10">
        <v>440</v>
      </c>
      <c r="D78" s="10">
        <v>425</v>
      </c>
      <c r="E78" s="63">
        <v>0.4274</v>
      </c>
      <c r="F78" s="20">
        <f t="shared" si="9"/>
        <v>2.3121387283236993E-2</v>
      </c>
      <c r="G78" s="20">
        <f t="shared" si="7"/>
        <v>2.2819275898737178E-2</v>
      </c>
      <c r="H78" s="15">
        <f t="shared" si="13"/>
        <v>89816.000323878339</v>
      </c>
      <c r="I78" s="15">
        <f t="shared" si="10"/>
        <v>2049.5360915116476</v>
      </c>
      <c r="J78" s="15">
        <f t="shared" si="8"/>
        <v>88642.43595787877</v>
      </c>
      <c r="K78" s="15">
        <f t="shared" si="11"/>
        <v>1590936.6406985449</v>
      </c>
      <c r="L78" s="22">
        <f t="shared" si="12"/>
        <v>17.713287554128382</v>
      </c>
    </row>
    <row r="79" spans="1:12" x14ac:dyDescent="0.2">
      <c r="A79" s="18">
        <v>70</v>
      </c>
      <c r="B79" s="10">
        <v>2</v>
      </c>
      <c r="C79" s="10">
        <v>460</v>
      </c>
      <c r="D79" s="10">
        <v>439</v>
      </c>
      <c r="E79" s="63">
        <v>0.88360000000000005</v>
      </c>
      <c r="F79" s="20">
        <f t="shared" si="9"/>
        <v>4.4493882091212458E-3</v>
      </c>
      <c r="G79" s="20">
        <f t="shared" si="7"/>
        <v>4.4470850247080038E-3</v>
      </c>
      <c r="H79" s="15">
        <f t="shared" si="13"/>
        <v>87766.464232366692</v>
      </c>
      <c r="I79" s="15">
        <f t="shared" si="10"/>
        <v>390.30492875932856</v>
      </c>
      <c r="J79" s="15">
        <f t="shared" si="8"/>
        <v>87721.032738659109</v>
      </c>
      <c r="K79" s="15">
        <f t="shared" si="11"/>
        <v>1502294.2047406661</v>
      </c>
      <c r="L79" s="22">
        <f t="shared" si="12"/>
        <v>17.116950282550484</v>
      </c>
    </row>
    <row r="80" spans="1:12" x14ac:dyDescent="0.2">
      <c r="A80" s="18">
        <v>71</v>
      </c>
      <c r="B80" s="10">
        <v>6</v>
      </c>
      <c r="C80" s="10">
        <v>477</v>
      </c>
      <c r="D80" s="10">
        <v>453</v>
      </c>
      <c r="E80" s="63">
        <v>0.38490000000000002</v>
      </c>
      <c r="F80" s="20">
        <f t="shared" si="9"/>
        <v>1.2903225806451613E-2</v>
      </c>
      <c r="G80" s="20">
        <f t="shared" si="7"/>
        <v>1.2801622221567917E-2</v>
      </c>
      <c r="H80" s="15">
        <f t="shared" si="13"/>
        <v>87376.159303607361</v>
      </c>
      <c r="I80" s="15">
        <f t="shared" si="10"/>
        <v>1118.5565825763183</v>
      </c>
      <c r="J80" s="15">
        <f t="shared" si="8"/>
        <v>86688.135149664668</v>
      </c>
      <c r="K80" s="15">
        <f t="shared" si="11"/>
        <v>1414573.172002007</v>
      </c>
      <c r="L80" s="22">
        <f t="shared" si="12"/>
        <v>16.189463845472616</v>
      </c>
    </row>
    <row r="81" spans="1:12" x14ac:dyDescent="0.2">
      <c r="A81" s="18">
        <v>72</v>
      </c>
      <c r="B81" s="10">
        <v>8</v>
      </c>
      <c r="C81" s="10">
        <v>460</v>
      </c>
      <c r="D81" s="10">
        <v>473</v>
      </c>
      <c r="E81" s="63">
        <v>0.53390000000000004</v>
      </c>
      <c r="F81" s="20">
        <f t="shared" si="9"/>
        <v>1.7148981779206859E-2</v>
      </c>
      <c r="G81" s="20">
        <f t="shared" si="7"/>
        <v>1.7012994525218362E-2</v>
      </c>
      <c r="H81" s="15">
        <f t="shared" si="13"/>
        <v>86257.602721031042</v>
      </c>
      <c r="I81" s="15">
        <f t="shared" si="10"/>
        <v>1467.5001228513615</v>
      </c>
      <c r="J81" s="15">
        <f t="shared" si="8"/>
        <v>85573.600913770031</v>
      </c>
      <c r="K81" s="15">
        <f t="shared" si="11"/>
        <v>1327885.0368523423</v>
      </c>
      <c r="L81" s="22">
        <f t="shared" si="12"/>
        <v>15.394411564472819</v>
      </c>
    </row>
    <row r="82" spans="1:12" x14ac:dyDescent="0.2">
      <c r="A82" s="18">
        <v>73</v>
      </c>
      <c r="B82" s="10">
        <v>7</v>
      </c>
      <c r="C82" s="10">
        <v>463</v>
      </c>
      <c r="D82" s="10">
        <v>447</v>
      </c>
      <c r="E82" s="63">
        <v>0.44929999999999998</v>
      </c>
      <c r="F82" s="20">
        <f t="shared" si="9"/>
        <v>1.5384615384615385E-2</v>
      </c>
      <c r="G82" s="20">
        <f t="shared" si="7"/>
        <v>1.5255367219572028E-2</v>
      </c>
      <c r="H82" s="15">
        <f t="shared" si="13"/>
        <v>84790.102598179685</v>
      </c>
      <c r="I82" s="15">
        <f t="shared" si="10"/>
        <v>1293.5041517204195</v>
      </c>
      <c r="J82" s="15">
        <f t="shared" si="8"/>
        <v>84077.769861827241</v>
      </c>
      <c r="K82" s="15">
        <f t="shared" si="11"/>
        <v>1242311.4359385723</v>
      </c>
      <c r="L82" s="22">
        <f t="shared" si="12"/>
        <v>14.651609066047325</v>
      </c>
    </row>
    <row r="83" spans="1:12" x14ac:dyDescent="0.2">
      <c r="A83" s="18">
        <v>74</v>
      </c>
      <c r="B83" s="10">
        <v>12</v>
      </c>
      <c r="C83" s="10">
        <v>560</v>
      </c>
      <c r="D83" s="10">
        <v>446</v>
      </c>
      <c r="E83" s="63">
        <v>0.34789999999999999</v>
      </c>
      <c r="F83" s="20">
        <f t="shared" si="9"/>
        <v>2.3856858846918488E-2</v>
      </c>
      <c r="G83" s="20">
        <f t="shared" si="7"/>
        <v>2.3491401755434148E-2</v>
      </c>
      <c r="H83" s="15">
        <f t="shared" si="13"/>
        <v>83496.598446459262</v>
      </c>
      <c r="I83" s="15">
        <f t="shared" si="10"/>
        <v>1961.4521393179332</v>
      </c>
      <c r="J83" s="15">
        <f t="shared" si="8"/>
        <v>82217.535506410044</v>
      </c>
      <c r="K83" s="15">
        <f t="shared" si="11"/>
        <v>1158233.6660767451</v>
      </c>
      <c r="L83" s="22">
        <f t="shared" si="12"/>
        <v>13.871626959982596</v>
      </c>
    </row>
    <row r="84" spans="1:12" x14ac:dyDescent="0.2">
      <c r="A84" s="18">
        <v>75</v>
      </c>
      <c r="B84" s="10">
        <v>15</v>
      </c>
      <c r="C84" s="10">
        <v>479</v>
      </c>
      <c r="D84" s="10">
        <v>544</v>
      </c>
      <c r="E84" s="63">
        <v>0.50790000000000002</v>
      </c>
      <c r="F84" s="20">
        <f t="shared" si="9"/>
        <v>2.932551319648094E-2</v>
      </c>
      <c r="G84" s="20">
        <f t="shared" si="7"/>
        <v>2.8908334561937549E-2</v>
      </c>
      <c r="H84" s="15">
        <f t="shared" si="13"/>
        <v>81535.146307141331</v>
      </c>
      <c r="I84" s="15">
        <f t="shared" si="10"/>
        <v>2357.0452880033686</v>
      </c>
      <c r="J84" s="15">
        <f t="shared" si="8"/>
        <v>80375.244320914877</v>
      </c>
      <c r="K84" s="15">
        <f t="shared" si="11"/>
        <v>1076016.1305703351</v>
      </c>
      <c r="L84" s="22">
        <f t="shared" si="12"/>
        <v>13.19696081143956</v>
      </c>
    </row>
    <row r="85" spans="1:12" x14ac:dyDescent="0.2">
      <c r="A85" s="18">
        <v>76</v>
      </c>
      <c r="B85" s="10">
        <v>7</v>
      </c>
      <c r="C85" s="10">
        <v>449</v>
      </c>
      <c r="D85" s="10">
        <v>463</v>
      </c>
      <c r="E85" s="63">
        <v>0.74639999999999995</v>
      </c>
      <c r="F85" s="20">
        <f t="shared" si="9"/>
        <v>1.5350877192982455E-2</v>
      </c>
      <c r="G85" s="20">
        <f t="shared" si="7"/>
        <v>1.5291348242543499E-2</v>
      </c>
      <c r="H85" s="15">
        <f t="shared" si="13"/>
        <v>79178.101019137961</v>
      </c>
      <c r="I85" s="15">
        <f t="shared" si="10"/>
        <v>1210.7399158669268</v>
      </c>
      <c r="J85" s="15">
        <f t="shared" si="8"/>
        <v>78871.057376474113</v>
      </c>
      <c r="K85" s="15">
        <f t="shared" si="11"/>
        <v>995640.88624942023</v>
      </c>
      <c r="L85" s="22">
        <f t="shared" si="12"/>
        <v>12.574700244563406</v>
      </c>
    </row>
    <row r="86" spans="1:12" x14ac:dyDescent="0.2">
      <c r="A86" s="18">
        <v>77</v>
      </c>
      <c r="B86" s="10">
        <v>8</v>
      </c>
      <c r="C86" s="10">
        <v>432</v>
      </c>
      <c r="D86" s="10">
        <v>437</v>
      </c>
      <c r="E86" s="63">
        <v>0.53839999999999999</v>
      </c>
      <c r="F86" s="20">
        <f t="shared" si="9"/>
        <v>1.8411967779056387E-2</v>
      </c>
      <c r="G86" s="20">
        <f t="shared" si="7"/>
        <v>1.8256803854376429E-2</v>
      </c>
      <c r="H86" s="15">
        <f t="shared" si="13"/>
        <v>77967.361103271032</v>
      </c>
      <c r="I86" s="15">
        <f t="shared" si="10"/>
        <v>1423.4348187057574</v>
      </c>
      <c r="J86" s="15">
        <f t="shared" si="8"/>
        <v>77310.30359095645</v>
      </c>
      <c r="K86" s="15">
        <f t="shared" si="11"/>
        <v>916769.82887294609</v>
      </c>
      <c r="L86" s="22">
        <f t="shared" si="12"/>
        <v>11.758379607829051</v>
      </c>
    </row>
    <row r="87" spans="1:12" x14ac:dyDescent="0.2">
      <c r="A87" s="18">
        <v>78</v>
      </c>
      <c r="B87" s="10">
        <v>14</v>
      </c>
      <c r="C87" s="10">
        <v>443</v>
      </c>
      <c r="D87" s="10">
        <v>421</v>
      </c>
      <c r="E87" s="63">
        <v>0.52190000000000003</v>
      </c>
      <c r="F87" s="20">
        <f t="shared" si="9"/>
        <v>3.2407407407407406E-2</v>
      </c>
      <c r="G87" s="20">
        <f t="shared" si="7"/>
        <v>3.1912948770143341E-2</v>
      </c>
      <c r="H87" s="15">
        <f t="shared" si="13"/>
        <v>76543.92628456527</v>
      </c>
      <c r="I87" s="15">
        <f t="shared" si="10"/>
        <v>2442.7423981849597</v>
      </c>
      <c r="J87" s="15">
        <f t="shared" si="8"/>
        <v>75376.051143993041</v>
      </c>
      <c r="K87" s="15">
        <f t="shared" si="11"/>
        <v>839459.5252819896</v>
      </c>
      <c r="L87" s="22">
        <f t="shared" si="12"/>
        <v>10.967029861535373</v>
      </c>
    </row>
    <row r="88" spans="1:12" x14ac:dyDescent="0.2">
      <c r="A88" s="18">
        <v>79</v>
      </c>
      <c r="B88" s="10">
        <v>18</v>
      </c>
      <c r="C88" s="10">
        <v>369</v>
      </c>
      <c r="D88" s="10">
        <v>418</v>
      </c>
      <c r="E88" s="63">
        <v>0.60589999999999999</v>
      </c>
      <c r="F88" s="20">
        <f t="shared" si="9"/>
        <v>4.5743329097839895E-2</v>
      </c>
      <c r="G88" s="20">
        <f t="shared" si="7"/>
        <v>4.4933296521314101E-2</v>
      </c>
      <c r="H88" s="15">
        <f t="shared" si="13"/>
        <v>74101.183886380313</v>
      </c>
      <c r="I88" s="15">
        <f t="shared" si="10"/>
        <v>3329.6104681471488</v>
      </c>
      <c r="J88" s="15">
        <f t="shared" si="8"/>
        <v>72788.984400883521</v>
      </c>
      <c r="K88" s="15">
        <f t="shared" si="11"/>
        <v>764083.47413799656</v>
      </c>
      <c r="L88" s="22">
        <f t="shared" si="12"/>
        <v>10.311353126416567</v>
      </c>
    </row>
    <row r="89" spans="1:12" x14ac:dyDescent="0.2">
      <c r="A89" s="18">
        <v>80</v>
      </c>
      <c r="B89" s="10">
        <v>11</v>
      </c>
      <c r="C89" s="10">
        <v>271</v>
      </c>
      <c r="D89" s="10">
        <v>354</v>
      </c>
      <c r="E89" s="63">
        <v>0.43409999999999999</v>
      </c>
      <c r="F89" s="20">
        <f t="shared" si="9"/>
        <v>3.5200000000000002E-2</v>
      </c>
      <c r="G89" s="20">
        <f t="shared" si="7"/>
        <v>3.4512521613466657E-2</v>
      </c>
      <c r="H89" s="15">
        <f t="shared" si="13"/>
        <v>70771.573418233165</v>
      </c>
      <c r="I89" s="15">
        <f t="shared" si="10"/>
        <v>2442.5054572158147</v>
      </c>
      <c r="J89" s="15">
        <f t="shared" si="8"/>
        <v>69389.359579994736</v>
      </c>
      <c r="K89" s="15">
        <f t="shared" si="11"/>
        <v>691294.48973711301</v>
      </c>
      <c r="L89" s="22">
        <f t="shared" si="12"/>
        <v>9.7679683571795799</v>
      </c>
    </row>
    <row r="90" spans="1:12" x14ac:dyDescent="0.2">
      <c r="A90" s="18">
        <v>81</v>
      </c>
      <c r="B90" s="10">
        <v>5</v>
      </c>
      <c r="C90" s="10">
        <v>274</v>
      </c>
      <c r="D90" s="10">
        <v>261</v>
      </c>
      <c r="E90" s="63">
        <v>0.76490000000000002</v>
      </c>
      <c r="F90" s="20">
        <f t="shared" si="9"/>
        <v>1.8691588785046728E-2</v>
      </c>
      <c r="G90" s="20">
        <f t="shared" si="7"/>
        <v>1.8609809975230342E-2</v>
      </c>
      <c r="H90" s="15">
        <f t="shared" si="13"/>
        <v>68329.067961017354</v>
      </c>
      <c r="I90" s="15">
        <f t="shared" si="10"/>
        <v>1271.5909705391327</v>
      </c>
      <c r="J90" s="15">
        <f t="shared" si="8"/>
        <v>68030.116923843598</v>
      </c>
      <c r="K90" s="15">
        <f t="shared" si="11"/>
        <v>621905.13015711831</v>
      </c>
      <c r="L90" s="22">
        <f t="shared" si="12"/>
        <v>9.1016188090246377</v>
      </c>
    </row>
    <row r="91" spans="1:12" x14ac:dyDescent="0.2">
      <c r="A91" s="18">
        <v>82</v>
      </c>
      <c r="B91" s="10">
        <v>8</v>
      </c>
      <c r="C91" s="10">
        <v>277</v>
      </c>
      <c r="D91" s="10">
        <v>264</v>
      </c>
      <c r="E91" s="63">
        <v>0.54010000000000002</v>
      </c>
      <c r="F91" s="20">
        <f t="shared" si="9"/>
        <v>2.9574861367837338E-2</v>
      </c>
      <c r="G91" s="20">
        <f t="shared" si="7"/>
        <v>2.9177997455678617E-2</v>
      </c>
      <c r="H91" s="15">
        <f t="shared" si="13"/>
        <v>67057.476990478215</v>
      </c>
      <c r="I91" s="15">
        <f t="shared" si="10"/>
        <v>1956.6028930124007</v>
      </c>
      <c r="J91" s="15">
        <f t="shared" si="8"/>
        <v>66157.635319981811</v>
      </c>
      <c r="K91" s="15">
        <f t="shared" si="11"/>
        <v>553875.01323327469</v>
      </c>
      <c r="L91" s="22">
        <f t="shared" si="12"/>
        <v>8.2597055256332084</v>
      </c>
    </row>
    <row r="92" spans="1:12" x14ac:dyDescent="0.2">
      <c r="A92" s="18">
        <v>83</v>
      </c>
      <c r="B92" s="10">
        <v>12</v>
      </c>
      <c r="C92" s="10">
        <v>166</v>
      </c>
      <c r="D92" s="10">
        <v>264</v>
      </c>
      <c r="E92" s="63">
        <v>0.45050000000000001</v>
      </c>
      <c r="F92" s="20">
        <f t="shared" si="9"/>
        <v>5.5813953488372092E-2</v>
      </c>
      <c r="G92" s="20">
        <f t="shared" si="7"/>
        <v>5.4153090787656698E-2</v>
      </c>
      <c r="H92" s="15">
        <f t="shared" si="13"/>
        <v>65100.874097465814</v>
      </c>
      <c r="I92" s="15">
        <f t="shared" si="10"/>
        <v>3525.4135453558747</v>
      </c>
      <c r="J92" s="15">
        <f t="shared" si="8"/>
        <v>63163.659354292759</v>
      </c>
      <c r="K92" s="15">
        <f t="shared" si="11"/>
        <v>487717.37791329285</v>
      </c>
      <c r="L92" s="22">
        <f t="shared" si="12"/>
        <v>7.491717809857767</v>
      </c>
    </row>
    <row r="93" spans="1:12" x14ac:dyDescent="0.2">
      <c r="A93" s="18">
        <v>84</v>
      </c>
      <c r="B93" s="10">
        <v>12</v>
      </c>
      <c r="C93" s="10">
        <v>164</v>
      </c>
      <c r="D93" s="10">
        <v>159</v>
      </c>
      <c r="E93" s="63">
        <v>0.56779999999999997</v>
      </c>
      <c r="F93" s="20">
        <f t="shared" si="9"/>
        <v>7.4303405572755415E-2</v>
      </c>
      <c r="G93" s="20">
        <f t="shared" si="7"/>
        <v>7.1991476209216837E-2</v>
      </c>
      <c r="H93" s="15">
        <f t="shared" si="13"/>
        <v>61575.460552109937</v>
      </c>
      <c r="I93" s="15">
        <f t="shared" si="10"/>
        <v>4432.9083034087926</v>
      </c>
      <c r="J93" s="15">
        <f t="shared" si="8"/>
        <v>59659.557583376663</v>
      </c>
      <c r="K93" s="15">
        <f t="shared" si="11"/>
        <v>424553.71855900006</v>
      </c>
      <c r="L93" s="22">
        <f t="shared" si="12"/>
        <v>6.8948525070260702</v>
      </c>
    </row>
    <row r="94" spans="1:12" x14ac:dyDescent="0.2">
      <c r="A94" s="18">
        <v>85</v>
      </c>
      <c r="B94" s="10">
        <v>10</v>
      </c>
      <c r="C94" s="10">
        <v>139</v>
      </c>
      <c r="D94" s="10">
        <v>148</v>
      </c>
      <c r="E94" s="63">
        <v>0.55179999999999996</v>
      </c>
      <c r="F94" s="20">
        <f t="shared" si="9"/>
        <v>6.968641114982578E-2</v>
      </c>
      <c r="G94" s="20">
        <f t="shared" si="7"/>
        <v>6.7575786244272948E-2</v>
      </c>
      <c r="H94" s="15">
        <f t="shared" si="13"/>
        <v>57142.552248701148</v>
      </c>
      <c r="I94" s="15">
        <f t="shared" si="10"/>
        <v>3861.4528962104273</v>
      </c>
      <c r="J94" s="15">
        <f t="shared" si="8"/>
        <v>55411.849060619628</v>
      </c>
      <c r="K94" s="15">
        <f t="shared" si="11"/>
        <v>364894.16097562341</v>
      </c>
      <c r="L94" s="22">
        <f t="shared" si="12"/>
        <v>6.385681888822484</v>
      </c>
    </row>
    <row r="95" spans="1:12" x14ac:dyDescent="0.2">
      <c r="A95" s="18">
        <v>86</v>
      </c>
      <c r="B95" s="10">
        <v>9</v>
      </c>
      <c r="C95" s="10">
        <v>130</v>
      </c>
      <c r="D95" s="10">
        <v>127</v>
      </c>
      <c r="E95" s="63">
        <v>0.42680000000000001</v>
      </c>
      <c r="F95" s="20">
        <f t="shared" si="9"/>
        <v>7.0038910505836577E-2</v>
      </c>
      <c r="G95" s="20">
        <f t="shared" si="7"/>
        <v>6.7335633718094132E-2</v>
      </c>
      <c r="H95" s="15">
        <f t="shared" si="13"/>
        <v>53281.099352490717</v>
      </c>
      <c r="I95" s="15">
        <f t="shared" si="10"/>
        <v>3587.7165900966975</v>
      </c>
      <c r="J95" s="15">
        <f t="shared" si="8"/>
        <v>51224.620203047285</v>
      </c>
      <c r="K95" s="15">
        <f t="shared" si="11"/>
        <v>309482.31191500381</v>
      </c>
      <c r="L95" s="22">
        <f t="shared" si="12"/>
        <v>5.8084821010836842</v>
      </c>
    </row>
    <row r="96" spans="1:12" x14ac:dyDescent="0.2">
      <c r="A96" s="18">
        <v>87</v>
      </c>
      <c r="B96" s="10">
        <v>7</v>
      </c>
      <c r="C96" s="10">
        <v>119</v>
      </c>
      <c r="D96" s="10">
        <v>126</v>
      </c>
      <c r="E96" s="63">
        <v>0.60550000000000004</v>
      </c>
      <c r="F96" s="20">
        <f t="shared" si="9"/>
        <v>5.7142857142857141E-2</v>
      </c>
      <c r="G96" s="20">
        <f t="shared" si="7"/>
        <v>5.5883092570342838E-2</v>
      </c>
      <c r="H96" s="15">
        <f t="shared" si="13"/>
        <v>49693.382762394016</v>
      </c>
      <c r="I96" s="15">
        <f t="shared" si="10"/>
        <v>2777.0199090443439</v>
      </c>
      <c r="J96" s="15">
        <f t="shared" si="8"/>
        <v>48597.848408276026</v>
      </c>
      <c r="K96" s="15">
        <f t="shared" si="11"/>
        <v>258257.69171195652</v>
      </c>
      <c r="L96" s="22">
        <f t="shared" si="12"/>
        <v>5.1970237757167883</v>
      </c>
    </row>
    <row r="97" spans="1:12" x14ac:dyDescent="0.2">
      <c r="A97" s="18">
        <v>88</v>
      </c>
      <c r="B97" s="10">
        <v>13</v>
      </c>
      <c r="C97" s="10">
        <v>97</v>
      </c>
      <c r="D97" s="10">
        <v>105</v>
      </c>
      <c r="E97" s="63">
        <v>0.53359999999999996</v>
      </c>
      <c r="F97" s="20">
        <f t="shared" si="9"/>
        <v>0.12871287128712872</v>
      </c>
      <c r="G97" s="20">
        <f t="shared" si="7"/>
        <v>0.12142360773823313</v>
      </c>
      <c r="H97" s="15">
        <f t="shared" si="13"/>
        <v>46916.362853349674</v>
      </c>
      <c r="I97" s="15">
        <f t="shared" si="10"/>
        <v>5696.7540396097429</v>
      </c>
      <c r="J97" s="15">
        <f t="shared" si="8"/>
        <v>44259.396769275692</v>
      </c>
      <c r="K97" s="15">
        <f t="shared" si="11"/>
        <v>209659.84330368048</v>
      </c>
      <c r="L97" s="22">
        <f t="shared" si="12"/>
        <v>4.4688000209869516</v>
      </c>
    </row>
    <row r="98" spans="1:12" x14ac:dyDescent="0.2">
      <c r="A98" s="18">
        <v>89</v>
      </c>
      <c r="B98" s="10">
        <v>12</v>
      </c>
      <c r="C98" s="10">
        <v>84</v>
      </c>
      <c r="D98" s="10">
        <v>87</v>
      </c>
      <c r="E98" s="63">
        <v>0.50980000000000003</v>
      </c>
      <c r="F98" s="20">
        <f t="shared" si="9"/>
        <v>0.14035087719298245</v>
      </c>
      <c r="G98" s="20">
        <f t="shared" si="7"/>
        <v>0.13131631473894317</v>
      </c>
      <c r="H98" s="15">
        <f t="shared" si="13"/>
        <v>41219.608813739935</v>
      </c>
      <c r="I98" s="15">
        <f t="shared" si="10"/>
        <v>5412.807124401189</v>
      </c>
      <c r="J98" s="15">
        <f t="shared" si="8"/>
        <v>38566.250761358475</v>
      </c>
      <c r="K98" s="15">
        <f>K99+J98</f>
        <v>165400.44653440479</v>
      </c>
      <c r="L98" s="22">
        <f t="shared" si="12"/>
        <v>4.0126641492839941</v>
      </c>
    </row>
    <row r="99" spans="1:12" x14ac:dyDescent="0.2">
      <c r="A99" s="18">
        <v>90</v>
      </c>
      <c r="B99" s="10">
        <v>11</v>
      </c>
      <c r="C99" s="10">
        <v>73</v>
      </c>
      <c r="D99" s="10">
        <v>74</v>
      </c>
      <c r="E99" s="63">
        <v>0.45079999999999998</v>
      </c>
      <c r="F99" s="24">
        <f t="shared" si="9"/>
        <v>0.14965986394557823</v>
      </c>
      <c r="G99" s="24">
        <f t="shared" si="7"/>
        <v>0.13829311099153646</v>
      </c>
      <c r="H99" s="25">
        <f t="shared" si="13"/>
        <v>35806.801689338747</v>
      </c>
      <c r="I99" s="25">
        <f t="shared" si="10"/>
        <v>4951.8340002756586</v>
      </c>
      <c r="J99" s="25">
        <f t="shared" si="8"/>
        <v>33087.254456387353</v>
      </c>
      <c r="K99" s="25">
        <f t="shared" ref="K99:K102" si="14">K100+J99</f>
        <v>126834.19577304632</v>
      </c>
      <c r="L99" s="26">
        <f t="shared" si="12"/>
        <v>3.5421816467570855</v>
      </c>
    </row>
    <row r="100" spans="1:12" x14ac:dyDescent="0.2">
      <c r="A100" s="18">
        <v>91</v>
      </c>
      <c r="B100" s="10">
        <v>10</v>
      </c>
      <c r="C100" s="10">
        <v>43</v>
      </c>
      <c r="D100" s="10">
        <v>62</v>
      </c>
      <c r="E100" s="63">
        <v>0.50360000000000005</v>
      </c>
      <c r="F100" s="24">
        <f t="shared" si="9"/>
        <v>0.19047619047619047</v>
      </c>
      <c r="G100" s="24">
        <f t="shared" si="7"/>
        <v>0.17402199638034246</v>
      </c>
      <c r="H100" s="25">
        <f t="shared" si="13"/>
        <v>30854.967689063087</v>
      </c>
      <c r="I100" s="25">
        <f t="shared" si="10"/>
        <v>5369.4430755017202</v>
      </c>
      <c r="J100" s="25">
        <f t="shared" si="8"/>
        <v>28189.576146384032</v>
      </c>
      <c r="K100" s="25">
        <f t="shared" si="14"/>
        <v>93746.941316658966</v>
      </c>
      <c r="L100" s="26">
        <f t="shared" si="12"/>
        <v>3.038309495617741</v>
      </c>
    </row>
    <row r="101" spans="1:12" x14ac:dyDescent="0.2">
      <c r="A101" s="18">
        <v>92</v>
      </c>
      <c r="B101" s="10">
        <v>7</v>
      </c>
      <c r="C101" s="10">
        <v>40</v>
      </c>
      <c r="D101" s="10">
        <v>39</v>
      </c>
      <c r="E101" s="63">
        <v>0.42620000000000002</v>
      </c>
      <c r="F101" s="24">
        <f t="shared" si="9"/>
        <v>0.17721518987341772</v>
      </c>
      <c r="G101" s="24">
        <f t="shared" si="7"/>
        <v>0.16085815527867525</v>
      </c>
      <c r="H101" s="25">
        <f t="shared" si="13"/>
        <v>25485.524613561367</v>
      </c>
      <c r="I101" s="25">
        <f t="shared" si="10"/>
        <v>4099.5544756467543</v>
      </c>
      <c r="J101" s="25">
        <f t="shared" si="8"/>
        <v>23133.200255435262</v>
      </c>
      <c r="K101" s="25">
        <f t="shared" si="14"/>
        <v>65557.365170274934</v>
      </c>
      <c r="L101" s="26">
        <f t="shared" si="12"/>
        <v>2.5723372841770158</v>
      </c>
    </row>
    <row r="102" spans="1:12" x14ac:dyDescent="0.2">
      <c r="A102" s="18">
        <v>93</v>
      </c>
      <c r="B102" s="10">
        <v>3</v>
      </c>
      <c r="C102" s="10">
        <v>34</v>
      </c>
      <c r="D102" s="10">
        <v>38</v>
      </c>
      <c r="E102" s="63">
        <v>0.65839999999999999</v>
      </c>
      <c r="F102" s="24">
        <f t="shared" si="9"/>
        <v>8.3333333333333329E-2</v>
      </c>
      <c r="G102" s="24">
        <f t="shared" si="7"/>
        <v>8.1026771245219412E-2</v>
      </c>
      <c r="H102" s="25">
        <f t="shared" si="13"/>
        <v>21385.970137914614</v>
      </c>
      <c r="I102" s="25">
        <f t="shared" si="10"/>
        <v>1732.8361102219008</v>
      </c>
      <c r="J102" s="25">
        <f t="shared" si="8"/>
        <v>20794.03332266281</v>
      </c>
      <c r="K102" s="25">
        <f t="shared" si="14"/>
        <v>42424.164914839668</v>
      </c>
      <c r="L102" s="26">
        <f t="shared" si="12"/>
        <v>1.983738153623763</v>
      </c>
    </row>
    <row r="103" spans="1:12" x14ac:dyDescent="0.2">
      <c r="A103" s="18">
        <v>94</v>
      </c>
      <c r="B103" s="10">
        <v>5</v>
      </c>
      <c r="C103" s="10">
        <v>24</v>
      </c>
      <c r="D103" s="10">
        <v>32</v>
      </c>
      <c r="E103" s="63">
        <v>0.55730000000000002</v>
      </c>
      <c r="F103" s="24">
        <f t="shared" si="9"/>
        <v>0.17857142857142858</v>
      </c>
      <c r="G103" s="24">
        <f t="shared" si="7"/>
        <v>0.16548893706455725</v>
      </c>
      <c r="H103" s="25">
        <f t="shared" si="13"/>
        <v>19653.134027692711</v>
      </c>
      <c r="I103" s="25">
        <f t="shared" si="10"/>
        <v>3252.3762602301476</v>
      </c>
      <c r="J103" s="25">
        <f t="shared" si="8"/>
        <v>18213.307057288825</v>
      </c>
      <c r="K103" s="25">
        <f>K104+J103</f>
        <v>21630.131592176858</v>
      </c>
      <c r="L103" s="26">
        <f t="shared" si="12"/>
        <v>1.1005945190064044</v>
      </c>
    </row>
    <row r="104" spans="1:12" x14ac:dyDescent="0.2">
      <c r="A104" s="18" t="s">
        <v>21</v>
      </c>
      <c r="B104" s="10">
        <v>10</v>
      </c>
      <c r="C104" s="10">
        <v>40</v>
      </c>
      <c r="D104" s="10">
        <v>56</v>
      </c>
      <c r="E104" s="63"/>
      <c r="F104" s="24">
        <f>B104/((C104+D104)/2)</f>
        <v>0.20833333333333334</v>
      </c>
      <c r="G104" s="24">
        <v>1</v>
      </c>
      <c r="H104" s="25">
        <f t="shared" si="13"/>
        <v>16400.757767462565</v>
      </c>
      <c r="I104" s="25">
        <f>H104*G104</f>
        <v>16400.757767462565</v>
      </c>
      <c r="J104" s="25">
        <f>H104*F104</f>
        <v>3416.8245348880346</v>
      </c>
      <c r="K104" s="25">
        <f>J104</f>
        <v>3416.8245348880346</v>
      </c>
      <c r="L104" s="26">
        <f>K104/H104</f>
        <v>0.20833333333333334</v>
      </c>
    </row>
    <row r="105" spans="1:12" x14ac:dyDescent="0.2">
      <c r="A105" s="27"/>
      <c r="B105" s="27"/>
      <c r="C105" s="27"/>
      <c r="D105" s="27"/>
      <c r="E105" s="72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71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29" t="s">
        <v>9</v>
      </c>
      <c r="B107" s="15"/>
      <c r="C107" s="15"/>
      <c r="D107" s="15"/>
      <c r="E107" s="71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3" t="s">
        <v>22</v>
      </c>
      <c r="B108" s="11"/>
      <c r="C108" s="11"/>
      <c r="D108" s="11"/>
      <c r="E108" s="14"/>
      <c r="H108" s="34"/>
      <c r="I108" s="34"/>
      <c r="J108" s="34"/>
      <c r="K108" s="34"/>
      <c r="L108" s="31"/>
    </row>
    <row r="109" spans="1:12" s="32" customFormat="1" x14ac:dyDescent="0.2">
      <c r="A109" s="35" t="s">
        <v>10</v>
      </c>
      <c r="B109" s="47"/>
      <c r="C109" s="47"/>
      <c r="D109" s="47"/>
      <c r="E109" s="73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23</v>
      </c>
      <c r="B110" s="47"/>
      <c r="C110" s="47"/>
      <c r="D110" s="47"/>
      <c r="E110" s="73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11</v>
      </c>
      <c r="B111" s="47"/>
      <c r="C111" s="47"/>
      <c r="D111" s="47"/>
      <c r="E111" s="73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12</v>
      </c>
      <c r="B112" s="47"/>
      <c r="C112" s="47"/>
      <c r="D112" s="47"/>
      <c r="E112" s="73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13</v>
      </c>
      <c r="B113" s="47"/>
      <c r="C113" s="47"/>
      <c r="D113" s="47"/>
      <c r="E113" s="73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14</v>
      </c>
      <c r="B114" s="47"/>
      <c r="C114" s="47"/>
      <c r="D114" s="47"/>
      <c r="E114" s="73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15</v>
      </c>
      <c r="B115" s="47"/>
      <c r="C115" s="47"/>
      <c r="D115" s="47"/>
      <c r="E115" s="73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16</v>
      </c>
      <c r="B116" s="47"/>
      <c r="C116" s="47"/>
      <c r="D116" s="47"/>
      <c r="E116" s="73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24</v>
      </c>
      <c r="B117" s="47"/>
      <c r="C117" s="47"/>
      <c r="D117" s="47"/>
      <c r="E117" s="73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7"/>
      <c r="C118" s="47"/>
      <c r="D118" s="47"/>
      <c r="E118" s="73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7"/>
      <c r="C119" s="47"/>
      <c r="D119" s="47"/>
      <c r="E119" s="73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0"/>
      <c r="B120" s="15"/>
      <c r="C120" s="15"/>
      <c r="D120" s="15"/>
      <c r="E120" s="71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8" t="s">
        <v>197</v>
      </c>
      <c r="B121" s="11"/>
      <c r="C121" s="11"/>
      <c r="D121" s="11"/>
      <c r="E121" s="14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4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4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4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4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4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4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4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4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4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4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4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4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4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4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4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4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4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4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4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4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4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4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4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4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4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4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4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4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4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4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4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4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4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4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4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4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4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4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4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4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4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4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4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4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4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4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4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4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4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4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4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4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4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4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4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4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4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4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4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4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4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4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4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4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4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4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4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4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4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4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14"/>
      <c r="H192" s="34"/>
      <c r="I192" s="34"/>
      <c r="J192" s="34"/>
      <c r="K192" s="34"/>
      <c r="L192" s="31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203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44562</v>
      </c>
      <c r="D7" s="69">
        <v>44927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0</v>
      </c>
      <c r="C9" s="10">
        <v>433</v>
      </c>
      <c r="D9" s="10">
        <v>445</v>
      </c>
      <c r="E9" s="62">
        <v>0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8353523.2951598549</v>
      </c>
      <c r="L9" s="21">
        <f>K9/H9</f>
        <v>83.535232951598545</v>
      </c>
    </row>
    <row r="10" spans="1:13" ht="15" x14ac:dyDescent="0.25">
      <c r="A10" s="18">
        <v>1</v>
      </c>
      <c r="B10" s="50">
        <v>0</v>
      </c>
      <c r="C10" s="10">
        <v>486</v>
      </c>
      <c r="D10" s="10">
        <v>447</v>
      </c>
      <c r="E10" s="62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8253523.2951598549</v>
      </c>
      <c r="L10" s="22">
        <f t="shared" ref="L10:L73" si="5">K10/H10</f>
        <v>82.535232951598545</v>
      </c>
    </row>
    <row r="11" spans="1:13" ht="15" x14ac:dyDescent="0.25">
      <c r="A11" s="18">
        <v>2</v>
      </c>
      <c r="B11" s="51">
        <v>0</v>
      </c>
      <c r="C11" s="10">
        <v>520</v>
      </c>
      <c r="D11" s="10">
        <v>490</v>
      </c>
      <c r="E11" s="62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8153523.2951598549</v>
      </c>
      <c r="L11" s="22">
        <f t="shared" si="5"/>
        <v>81.535232951598545</v>
      </c>
    </row>
    <row r="12" spans="1:13" ht="15" x14ac:dyDescent="0.25">
      <c r="A12" s="18">
        <v>3</v>
      </c>
      <c r="B12" s="51">
        <v>0</v>
      </c>
      <c r="C12" s="10">
        <v>499</v>
      </c>
      <c r="D12" s="10">
        <v>519</v>
      </c>
      <c r="E12" s="62">
        <v>0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8053523.2951598549</v>
      </c>
      <c r="L12" s="22">
        <f t="shared" si="5"/>
        <v>80.535232951598545</v>
      </c>
    </row>
    <row r="13" spans="1:13" ht="15" x14ac:dyDescent="0.25">
      <c r="A13" s="18">
        <v>4</v>
      </c>
      <c r="B13" s="51">
        <v>0</v>
      </c>
      <c r="C13" s="10">
        <v>508</v>
      </c>
      <c r="D13" s="10">
        <v>509</v>
      </c>
      <c r="E13" s="62">
        <v>0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7953523.2951598549</v>
      </c>
      <c r="L13" s="22">
        <f t="shared" si="5"/>
        <v>79.535232951598545</v>
      </c>
    </row>
    <row r="14" spans="1:13" ht="15" x14ac:dyDescent="0.25">
      <c r="A14" s="18">
        <v>5</v>
      </c>
      <c r="B14" s="51">
        <v>0</v>
      </c>
      <c r="C14" s="10">
        <v>645</v>
      </c>
      <c r="D14" s="10">
        <v>533</v>
      </c>
      <c r="E14" s="62">
        <v>0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7853523.2951598549</v>
      </c>
      <c r="L14" s="22">
        <f t="shared" si="5"/>
        <v>78.535232951598545</v>
      </c>
    </row>
    <row r="15" spans="1:13" ht="15" x14ac:dyDescent="0.25">
      <c r="A15" s="18">
        <v>6</v>
      </c>
      <c r="B15" s="51">
        <v>0</v>
      </c>
      <c r="C15" s="10">
        <v>690</v>
      </c>
      <c r="D15" s="10">
        <v>681</v>
      </c>
      <c r="E15" s="62">
        <v>0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7753523.2951598549</v>
      </c>
      <c r="L15" s="22">
        <f t="shared" si="5"/>
        <v>77.535232951598545</v>
      </c>
    </row>
    <row r="16" spans="1:13" ht="15" x14ac:dyDescent="0.25">
      <c r="A16" s="18">
        <v>7</v>
      </c>
      <c r="B16" s="51">
        <v>0</v>
      </c>
      <c r="C16" s="10">
        <v>673</v>
      </c>
      <c r="D16" s="10">
        <v>695</v>
      </c>
      <c r="E16" s="62">
        <v>0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7653523.2951598549</v>
      </c>
      <c r="L16" s="22">
        <f t="shared" si="5"/>
        <v>76.535232951598545</v>
      </c>
    </row>
    <row r="17" spans="1:12" ht="15" x14ac:dyDescent="0.25">
      <c r="A17" s="18">
        <v>8</v>
      </c>
      <c r="B17" s="51">
        <v>0</v>
      </c>
      <c r="C17" s="10">
        <v>713</v>
      </c>
      <c r="D17" s="10">
        <v>703</v>
      </c>
      <c r="E17" s="62">
        <v>0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7553523.2951598549</v>
      </c>
      <c r="L17" s="22">
        <f t="shared" si="5"/>
        <v>75.535232951598545</v>
      </c>
    </row>
    <row r="18" spans="1:12" ht="15" x14ac:dyDescent="0.25">
      <c r="A18" s="18">
        <v>9</v>
      </c>
      <c r="B18" s="51">
        <v>0</v>
      </c>
      <c r="C18" s="10">
        <v>755</v>
      </c>
      <c r="D18" s="10">
        <v>732</v>
      </c>
      <c r="E18" s="62">
        <v>0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7453523.2951598549</v>
      </c>
      <c r="L18" s="22">
        <f t="shared" si="5"/>
        <v>74.535232951598545</v>
      </c>
    </row>
    <row r="19" spans="1:12" ht="15" x14ac:dyDescent="0.25">
      <c r="A19" s="18">
        <v>10</v>
      </c>
      <c r="B19" s="51">
        <v>0</v>
      </c>
      <c r="C19" s="10">
        <v>713</v>
      </c>
      <c r="D19" s="10">
        <v>784</v>
      </c>
      <c r="E19" s="62">
        <v>0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7353523.2951598549</v>
      </c>
      <c r="L19" s="22">
        <f t="shared" si="5"/>
        <v>73.535232951598545</v>
      </c>
    </row>
    <row r="20" spans="1:12" x14ac:dyDescent="0.2">
      <c r="A20" s="18">
        <v>11</v>
      </c>
      <c r="B20" s="10">
        <v>0</v>
      </c>
      <c r="C20" s="10">
        <v>726</v>
      </c>
      <c r="D20" s="10">
        <v>741</v>
      </c>
      <c r="E20" s="62">
        <v>0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7253523.2951598549</v>
      </c>
      <c r="L20" s="22">
        <f t="shared" si="5"/>
        <v>72.535232951598545</v>
      </c>
    </row>
    <row r="21" spans="1:12" x14ac:dyDescent="0.2">
      <c r="A21" s="18">
        <v>12</v>
      </c>
      <c r="B21" s="10">
        <v>0</v>
      </c>
      <c r="C21" s="10">
        <v>730</v>
      </c>
      <c r="D21" s="10">
        <v>742</v>
      </c>
      <c r="E21" s="62">
        <v>0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7153523.2951598549</v>
      </c>
      <c r="L21" s="22">
        <f t="shared" si="5"/>
        <v>71.535232951598545</v>
      </c>
    </row>
    <row r="22" spans="1:12" x14ac:dyDescent="0.2">
      <c r="A22" s="18">
        <v>13</v>
      </c>
      <c r="B22" s="10">
        <v>1</v>
      </c>
      <c r="C22" s="10">
        <v>746</v>
      </c>
      <c r="D22" s="10">
        <v>748</v>
      </c>
      <c r="E22" s="62">
        <v>0.97260000000000002</v>
      </c>
      <c r="F22" s="20">
        <f t="shared" si="2"/>
        <v>1.3386880856760374E-3</v>
      </c>
      <c r="G22" s="20">
        <f t="shared" si="0"/>
        <v>1.3386389843264115E-3</v>
      </c>
      <c r="H22" s="15">
        <f t="shared" si="6"/>
        <v>100000</v>
      </c>
      <c r="I22" s="15">
        <f t="shared" si="3"/>
        <v>133.86389843264115</v>
      </c>
      <c r="J22" s="15">
        <f t="shared" si="1"/>
        <v>99996.332129182949</v>
      </c>
      <c r="K22" s="15">
        <f t="shared" si="4"/>
        <v>7053523.2951598549</v>
      </c>
      <c r="L22" s="22">
        <f t="shared" si="5"/>
        <v>70.535232951598545</v>
      </c>
    </row>
    <row r="23" spans="1:12" x14ac:dyDescent="0.2">
      <c r="A23" s="18">
        <v>14</v>
      </c>
      <c r="B23" s="10">
        <v>1</v>
      </c>
      <c r="C23" s="10">
        <v>743</v>
      </c>
      <c r="D23" s="10">
        <v>767</v>
      </c>
      <c r="E23" s="62">
        <v>0.31230000000000002</v>
      </c>
      <c r="F23" s="20">
        <f t="shared" si="2"/>
        <v>1.3245033112582781E-3</v>
      </c>
      <c r="G23" s="20">
        <f t="shared" si="0"/>
        <v>1.3232979708416583E-3</v>
      </c>
      <c r="H23" s="15">
        <f t="shared" si="6"/>
        <v>99866.136101567361</v>
      </c>
      <c r="I23" s="15">
        <f t="shared" si="3"/>
        <v>132.15265525900097</v>
      </c>
      <c r="J23" s="15">
        <f t="shared" si="1"/>
        <v>99775.254720545738</v>
      </c>
      <c r="K23" s="15">
        <f t="shared" si="4"/>
        <v>6953526.9630306717</v>
      </c>
      <c r="L23" s="22">
        <f t="shared" si="5"/>
        <v>69.628477024070406</v>
      </c>
    </row>
    <row r="24" spans="1:12" x14ac:dyDescent="0.2">
      <c r="A24" s="18">
        <v>15</v>
      </c>
      <c r="B24" s="10">
        <v>0</v>
      </c>
      <c r="C24" s="10">
        <v>717</v>
      </c>
      <c r="D24" s="10">
        <v>759</v>
      </c>
      <c r="E24" s="62">
        <v>0</v>
      </c>
      <c r="F24" s="20">
        <f t="shared" si="2"/>
        <v>0</v>
      </c>
      <c r="G24" s="20">
        <f t="shared" si="0"/>
        <v>0</v>
      </c>
      <c r="H24" s="15">
        <f t="shared" si="6"/>
        <v>99733.983446308353</v>
      </c>
      <c r="I24" s="15">
        <f t="shared" si="3"/>
        <v>0</v>
      </c>
      <c r="J24" s="15">
        <f t="shared" si="1"/>
        <v>99733.983446308353</v>
      </c>
      <c r="K24" s="15">
        <f t="shared" si="4"/>
        <v>6853751.7083101263</v>
      </c>
      <c r="L24" s="22">
        <f t="shared" si="5"/>
        <v>68.720324522080617</v>
      </c>
    </row>
    <row r="25" spans="1:12" x14ac:dyDescent="0.2">
      <c r="A25" s="18">
        <v>16</v>
      </c>
      <c r="B25" s="10">
        <v>0</v>
      </c>
      <c r="C25" s="10">
        <v>721</v>
      </c>
      <c r="D25" s="10">
        <v>740</v>
      </c>
      <c r="E25" s="62">
        <v>0</v>
      </c>
      <c r="F25" s="20">
        <f t="shared" si="2"/>
        <v>0</v>
      </c>
      <c r="G25" s="20">
        <f t="shared" si="0"/>
        <v>0</v>
      </c>
      <c r="H25" s="15">
        <f t="shared" si="6"/>
        <v>99733.983446308353</v>
      </c>
      <c r="I25" s="15">
        <f t="shared" si="3"/>
        <v>0</v>
      </c>
      <c r="J25" s="15">
        <f t="shared" si="1"/>
        <v>99733.983446308353</v>
      </c>
      <c r="K25" s="15">
        <f t="shared" si="4"/>
        <v>6754017.7248638179</v>
      </c>
      <c r="L25" s="22">
        <f t="shared" si="5"/>
        <v>67.720324522080617</v>
      </c>
    </row>
    <row r="26" spans="1:12" x14ac:dyDescent="0.2">
      <c r="A26" s="18">
        <v>17</v>
      </c>
      <c r="B26" s="10">
        <v>0</v>
      </c>
      <c r="C26" s="10">
        <v>711</v>
      </c>
      <c r="D26" s="10">
        <v>727</v>
      </c>
      <c r="E26" s="62">
        <v>0</v>
      </c>
      <c r="F26" s="20">
        <f t="shared" si="2"/>
        <v>0</v>
      </c>
      <c r="G26" s="20">
        <f t="shared" si="0"/>
        <v>0</v>
      </c>
      <c r="H26" s="15">
        <f t="shared" si="6"/>
        <v>99733.983446308353</v>
      </c>
      <c r="I26" s="15">
        <f t="shared" si="3"/>
        <v>0</v>
      </c>
      <c r="J26" s="15">
        <f t="shared" si="1"/>
        <v>99733.983446308353</v>
      </c>
      <c r="K26" s="15">
        <f t="shared" si="4"/>
        <v>6654283.7414175095</v>
      </c>
      <c r="L26" s="22">
        <f t="shared" si="5"/>
        <v>66.720324522080617</v>
      </c>
    </row>
    <row r="27" spans="1:12" x14ac:dyDescent="0.2">
      <c r="A27" s="18">
        <v>18</v>
      </c>
      <c r="B27" s="10">
        <v>0</v>
      </c>
      <c r="C27" s="10">
        <v>675</v>
      </c>
      <c r="D27" s="10">
        <v>729</v>
      </c>
      <c r="E27" s="62">
        <v>0</v>
      </c>
      <c r="F27" s="20">
        <f t="shared" si="2"/>
        <v>0</v>
      </c>
      <c r="G27" s="20">
        <f t="shared" si="0"/>
        <v>0</v>
      </c>
      <c r="H27" s="15">
        <f t="shared" si="6"/>
        <v>99733.983446308353</v>
      </c>
      <c r="I27" s="15">
        <f t="shared" si="3"/>
        <v>0</v>
      </c>
      <c r="J27" s="15">
        <f t="shared" si="1"/>
        <v>99733.983446308353</v>
      </c>
      <c r="K27" s="15">
        <f t="shared" si="4"/>
        <v>6554549.7579712011</v>
      </c>
      <c r="L27" s="22">
        <f t="shared" si="5"/>
        <v>65.720324522080617</v>
      </c>
    </row>
    <row r="28" spans="1:12" x14ac:dyDescent="0.2">
      <c r="A28" s="18">
        <v>19</v>
      </c>
      <c r="B28" s="10">
        <v>0</v>
      </c>
      <c r="C28" s="10">
        <v>665</v>
      </c>
      <c r="D28" s="10">
        <v>711</v>
      </c>
      <c r="E28" s="62">
        <v>0</v>
      </c>
      <c r="F28" s="20">
        <f t="shared" si="2"/>
        <v>0</v>
      </c>
      <c r="G28" s="20">
        <f t="shared" si="0"/>
        <v>0</v>
      </c>
      <c r="H28" s="15">
        <f t="shared" si="6"/>
        <v>99733.983446308353</v>
      </c>
      <c r="I28" s="15">
        <f t="shared" si="3"/>
        <v>0</v>
      </c>
      <c r="J28" s="15">
        <f t="shared" si="1"/>
        <v>99733.983446308353</v>
      </c>
      <c r="K28" s="15">
        <f t="shared" si="4"/>
        <v>6454815.7745248927</v>
      </c>
      <c r="L28" s="22">
        <f t="shared" si="5"/>
        <v>64.720324522080617</v>
      </c>
    </row>
    <row r="29" spans="1:12" x14ac:dyDescent="0.2">
      <c r="A29" s="18">
        <v>20</v>
      </c>
      <c r="B29" s="10">
        <v>0</v>
      </c>
      <c r="C29" s="10">
        <v>645</v>
      </c>
      <c r="D29" s="10">
        <v>696</v>
      </c>
      <c r="E29" s="62">
        <v>0</v>
      </c>
      <c r="F29" s="20">
        <f t="shared" si="2"/>
        <v>0</v>
      </c>
      <c r="G29" s="20">
        <f t="shared" si="0"/>
        <v>0</v>
      </c>
      <c r="H29" s="15">
        <f t="shared" si="6"/>
        <v>99733.983446308353</v>
      </c>
      <c r="I29" s="15">
        <f t="shared" si="3"/>
        <v>0</v>
      </c>
      <c r="J29" s="15">
        <f t="shared" si="1"/>
        <v>99733.983446308353</v>
      </c>
      <c r="K29" s="15">
        <f t="shared" si="4"/>
        <v>6355081.7910785843</v>
      </c>
      <c r="L29" s="22">
        <f t="shared" si="5"/>
        <v>63.720324522080617</v>
      </c>
    </row>
    <row r="30" spans="1:12" x14ac:dyDescent="0.2">
      <c r="A30" s="18">
        <v>21</v>
      </c>
      <c r="B30" s="10">
        <v>0</v>
      </c>
      <c r="C30" s="10">
        <v>701</v>
      </c>
      <c r="D30" s="10">
        <v>669</v>
      </c>
      <c r="E30" s="62">
        <v>0</v>
      </c>
      <c r="F30" s="20">
        <f t="shared" si="2"/>
        <v>0</v>
      </c>
      <c r="G30" s="20">
        <f t="shared" si="0"/>
        <v>0</v>
      </c>
      <c r="H30" s="15">
        <f t="shared" si="6"/>
        <v>99733.983446308353</v>
      </c>
      <c r="I30" s="15">
        <f t="shared" si="3"/>
        <v>0</v>
      </c>
      <c r="J30" s="15">
        <f t="shared" si="1"/>
        <v>99733.983446308353</v>
      </c>
      <c r="K30" s="15">
        <f t="shared" si="4"/>
        <v>6255347.8076322759</v>
      </c>
      <c r="L30" s="22">
        <f t="shared" si="5"/>
        <v>62.720324522080617</v>
      </c>
    </row>
    <row r="31" spans="1:12" x14ac:dyDescent="0.2">
      <c r="A31" s="18">
        <v>22</v>
      </c>
      <c r="B31" s="10">
        <v>0</v>
      </c>
      <c r="C31" s="10">
        <v>646</v>
      </c>
      <c r="D31" s="10">
        <v>722</v>
      </c>
      <c r="E31" s="62">
        <v>0</v>
      </c>
      <c r="F31" s="20">
        <f t="shared" si="2"/>
        <v>0</v>
      </c>
      <c r="G31" s="20">
        <f t="shared" si="0"/>
        <v>0</v>
      </c>
      <c r="H31" s="15">
        <f t="shared" si="6"/>
        <v>99733.983446308353</v>
      </c>
      <c r="I31" s="15">
        <f t="shared" si="3"/>
        <v>0</v>
      </c>
      <c r="J31" s="15">
        <f t="shared" si="1"/>
        <v>99733.983446308353</v>
      </c>
      <c r="K31" s="15">
        <f t="shared" si="4"/>
        <v>6155613.8241859674</v>
      </c>
      <c r="L31" s="22">
        <f t="shared" si="5"/>
        <v>61.720324522080617</v>
      </c>
    </row>
    <row r="32" spans="1:12" x14ac:dyDescent="0.2">
      <c r="A32" s="18">
        <v>23</v>
      </c>
      <c r="B32" s="10">
        <v>1</v>
      </c>
      <c r="C32" s="10">
        <v>636</v>
      </c>
      <c r="D32" s="10">
        <v>678</v>
      </c>
      <c r="E32" s="62">
        <v>0.72599999999999998</v>
      </c>
      <c r="F32" s="20">
        <f t="shared" si="2"/>
        <v>1.5220700152207001E-3</v>
      </c>
      <c r="G32" s="20">
        <f t="shared" si="0"/>
        <v>1.5214355048275149E-3</v>
      </c>
      <c r="H32" s="15">
        <f t="shared" si="6"/>
        <v>99733.983446308353</v>
      </c>
      <c r="I32" s="15">
        <f t="shared" si="3"/>
        <v>151.73882345309318</v>
      </c>
      <c r="J32" s="15">
        <f t="shared" si="1"/>
        <v>99692.407008682203</v>
      </c>
      <c r="K32" s="15">
        <f t="shared" si="4"/>
        <v>6055879.840739659</v>
      </c>
      <c r="L32" s="22">
        <f t="shared" si="5"/>
        <v>60.72032452208061</v>
      </c>
    </row>
    <row r="33" spans="1:12" x14ac:dyDescent="0.2">
      <c r="A33" s="18">
        <v>24</v>
      </c>
      <c r="B33" s="10">
        <v>0</v>
      </c>
      <c r="C33" s="10">
        <v>630</v>
      </c>
      <c r="D33" s="10">
        <v>663</v>
      </c>
      <c r="E33" s="62">
        <v>0</v>
      </c>
      <c r="F33" s="20">
        <f t="shared" si="2"/>
        <v>0</v>
      </c>
      <c r="G33" s="20">
        <f t="shared" si="0"/>
        <v>0</v>
      </c>
      <c r="H33" s="15">
        <f t="shared" si="6"/>
        <v>99582.244622855258</v>
      </c>
      <c r="I33" s="15">
        <f t="shared" si="3"/>
        <v>0</v>
      </c>
      <c r="J33" s="15">
        <f t="shared" si="1"/>
        <v>99582.244622855258</v>
      </c>
      <c r="K33" s="15">
        <f t="shared" si="4"/>
        <v>5956187.4337309767</v>
      </c>
      <c r="L33" s="22">
        <f t="shared" si="5"/>
        <v>59.811741101926955</v>
      </c>
    </row>
    <row r="34" spans="1:12" x14ac:dyDescent="0.2">
      <c r="A34" s="18">
        <v>25</v>
      </c>
      <c r="B34" s="10">
        <v>0</v>
      </c>
      <c r="C34" s="10">
        <v>614</v>
      </c>
      <c r="D34" s="10">
        <v>668</v>
      </c>
      <c r="E34" s="62">
        <v>0</v>
      </c>
      <c r="F34" s="20">
        <f t="shared" si="2"/>
        <v>0</v>
      </c>
      <c r="G34" s="20">
        <f t="shared" si="0"/>
        <v>0</v>
      </c>
      <c r="H34" s="15">
        <f t="shared" si="6"/>
        <v>99582.244622855258</v>
      </c>
      <c r="I34" s="15">
        <f t="shared" si="3"/>
        <v>0</v>
      </c>
      <c r="J34" s="15">
        <f t="shared" si="1"/>
        <v>99582.244622855258</v>
      </c>
      <c r="K34" s="15">
        <f t="shared" si="4"/>
        <v>5856605.1891081212</v>
      </c>
      <c r="L34" s="22">
        <f t="shared" si="5"/>
        <v>58.811741101926955</v>
      </c>
    </row>
    <row r="35" spans="1:12" x14ac:dyDescent="0.2">
      <c r="A35" s="18">
        <v>26</v>
      </c>
      <c r="B35" s="10">
        <v>0</v>
      </c>
      <c r="C35" s="10">
        <v>657</v>
      </c>
      <c r="D35" s="10">
        <v>653</v>
      </c>
      <c r="E35" s="62">
        <v>0</v>
      </c>
      <c r="F35" s="20">
        <f t="shared" si="2"/>
        <v>0</v>
      </c>
      <c r="G35" s="20">
        <f t="shared" si="0"/>
        <v>0</v>
      </c>
      <c r="H35" s="15">
        <f t="shared" si="6"/>
        <v>99582.244622855258</v>
      </c>
      <c r="I35" s="15">
        <f t="shared" si="3"/>
        <v>0</v>
      </c>
      <c r="J35" s="15">
        <f t="shared" si="1"/>
        <v>99582.244622855258</v>
      </c>
      <c r="K35" s="15">
        <f t="shared" si="4"/>
        <v>5757022.9444852658</v>
      </c>
      <c r="L35" s="22">
        <f t="shared" si="5"/>
        <v>57.811741101926955</v>
      </c>
    </row>
    <row r="36" spans="1:12" x14ac:dyDescent="0.2">
      <c r="A36" s="18">
        <v>27</v>
      </c>
      <c r="B36" s="10">
        <v>0</v>
      </c>
      <c r="C36" s="10">
        <v>616</v>
      </c>
      <c r="D36" s="10">
        <v>708</v>
      </c>
      <c r="E36" s="62">
        <v>0</v>
      </c>
      <c r="F36" s="20">
        <f t="shared" si="2"/>
        <v>0</v>
      </c>
      <c r="G36" s="20">
        <f t="shared" si="0"/>
        <v>0</v>
      </c>
      <c r="H36" s="15">
        <f t="shared" si="6"/>
        <v>99582.244622855258</v>
      </c>
      <c r="I36" s="15">
        <f t="shared" si="3"/>
        <v>0</v>
      </c>
      <c r="J36" s="15">
        <f t="shared" si="1"/>
        <v>99582.244622855258</v>
      </c>
      <c r="K36" s="15">
        <f t="shared" si="4"/>
        <v>5657440.6998624103</v>
      </c>
      <c r="L36" s="22">
        <f t="shared" si="5"/>
        <v>56.811741101926955</v>
      </c>
    </row>
    <row r="37" spans="1:12" x14ac:dyDescent="0.2">
      <c r="A37" s="18">
        <v>28</v>
      </c>
      <c r="B37" s="10">
        <v>0</v>
      </c>
      <c r="C37" s="10">
        <v>634</v>
      </c>
      <c r="D37" s="10">
        <v>645</v>
      </c>
      <c r="E37" s="62">
        <v>0</v>
      </c>
      <c r="F37" s="20">
        <f t="shared" si="2"/>
        <v>0</v>
      </c>
      <c r="G37" s="20">
        <f t="shared" si="0"/>
        <v>0</v>
      </c>
      <c r="H37" s="15">
        <f t="shared" si="6"/>
        <v>99582.244622855258</v>
      </c>
      <c r="I37" s="15">
        <f t="shared" si="3"/>
        <v>0</v>
      </c>
      <c r="J37" s="15">
        <f t="shared" si="1"/>
        <v>99582.244622855258</v>
      </c>
      <c r="K37" s="15">
        <f t="shared" si="4"/>
        <v>5557858.4552395549</v>
      </c>
      <c r="L37" s="22">
        <f t="shared" si="5"/>
        <v>55.811741101926948</v>
      </c>
    </row>
    <row r="38" spans="1:12" x14ac:dyDescent="0.2">
      <c r="A38" s="18">
        <v>29</v>
      </c>
      <c r="B38" s="10">
        <v>0</v>
      </c>
      <c r="C38" s="10">
        <v>656</v>
      </c>
      <c r="D38" s="10">
        <v>666</v>
      </c>
      <c r="E38" s="62">
        <v>0</v>
      </c>
      <c r="F38" s="20">
        <f t="shared" si="2"/>
        <v>0</v>
      </c>
      <c r="G38" s="20">
        <f t="shared" si="0"/>
        <v>0</v>
      </c>
      <c r="H38" s="15">
        <f t="shared" si="6"/>
        <v>99582.244622855258</v>
      </c>
      <c r="I38" s="15">
        <f t="shared" si="3"/>
        <v>0</v>
      </c>
      <c r="J38" s="15">
        <f t="shared" si="1"/>
        <v>99582.244622855258</v>
      </c>
      <c r="K38" s="15">
        <f t="shared" si="4"/>
        <v>5458276.2106166994</v>
      </c>
      <c r="L38" s="22">
        <f t="shared" si="5"/>
        <v>54.811741101926948</v>
      </c>
    </row>
    <row r="39" spans="1:12" x14ac:dyDescent="0.2">
      <c r="A39" s="18">
        <v>30</v>
      </c>
      <c r="B39" s="10">
        <v>0</v>
      </c>
      <c r="C39" s="10">
        <v>648</v>
      </c>
      <c r="D39" s="10">
        <v>682</v>
      </c>
      <c r="E39" s="62">
        <v>0</v>
      </c>
      <c r="F39" s="20">
        <f t="shared" si="2"/>
        <v>0</v>
      </c>
      <c r="G39" s="20">
        <f t="shared" si="0"/>
        <v>0</v>
      </c>
      <c r="H39" s="15">
        <f t="shared" si="6"/>
        <v>99582.244622855258</v>
      </c>
      <c r="I39" s="15">
        <f t="shared" si="3"/>
        <v>0</v>
      </c>
      <c r="J39" s="15">
        <f t="shared" si="1"/>
        <v>99582.244622855258</v>
      </c>
      <c r="K39" s="15">
        <f t="shared" si="4"/>
        <v>5358693.965993844</v>
      </c>
      <c r="L39" s="22">
        <f t="shared" si="5"/>
        <v>53.811741101926948</v>
      </c>
    </row>
    <row r="40" spans="1:12" x14ac:dyDescent="0.2">
      <c r="A40" s="18">
        <v>31</v>
      </c>
      <c r="B40" s="10">
        <v>0</v>
      </c>
      <c r="C40" s="10">
        <v>673</v>
      </c>
      <c r="D40" s="10">
        <v>674</v>
      </c>
      <c r="E40" s="62">
        <v>0</v>
      </c>
      <c r="F40" s="20">
        <f t="shared" si="2"/>
        <v>0</v>
      </c>
      <c r="G40" s="20">
        <f t="shared" si="0"/>
        <v>0</v>
      </c>
      <c r="H40" s="15">
        <f t="shared" si="6"/>
        <v>99582.244622855258</v>
      </c>
      <c r="I40" s="15">
        <f t="shared" si="3"/>
        <v>0</v>
      </c>
      <c r="J40" s="15">
        <f t="shared" si="1"/>
        <v>99582.244622855258</v>
      </c>
      <c r="K40" s="15">
        <f t="shared" si="4"/>
        <v>5259111.7213709885</v>
      </c>
      <c r="L40" s="22">
        <f t="shared" si="5"/>
        <v>52.811741101926948</v>
      </c>
    </row>
    <row r="41" spans="1:12" x14ac:dyDescent="0.2">
      <c r="A41" s="18">
        <v>32</v>
      </c>
      <c r="B41" s="10">
        <v>0</v>
      </c>
      <c r="C41" s="10">
        <v>651</v>
      </c>
      <c r="D41" s="10">
        <v>710</v>
      </c>
      <c r="E41" s="62">
        <v>0</v>
      </c>
      <c r="F41" s="20">
        <f t="shared" si="2"/>
        <v>0</v>
      </c>
      <c r="G41" s="20">
        <f t="shared" si="0"/>
        <v>0</v>
      </c>
      <c r="H41" s="15">
        <f t="shared" si="6"/>
        <v>99582.244622855258</v>
      </c>
      <c r="I41" s="15">
        <f t="shared" si="3"/>
        <v>0</v>
      </c>
      <c r="J41" s="15">
        <f t="shared" si="1"/>
        <v>99582.244622855258</v>
      </c>
      <c r="K41" s="15">
        <f t="shared" si="4"/>
        <v>5159529.4767481331</v>
      </c>
      <c r="L41" s="22">
        <f t="shared" si="5"/>
        <v>51.811741101926941</v>
      </c>
    </row>
    <row r="42" spans="1:12" x14ac:dyDescent="0.2">
      <c r="A42" s="18">
        <v>33</v>
      </c>
      <c r="B42" s="10">
        <v>1</v>
      </c>
      <c r="C42" s="10">
        <v>638</v>
      </c>
      <c r="D42" s="10">
        <v>694</v>
      </c>
      <c r="E42" s="62">
        <v>0.86580000000000001</v>
      </c>
      <c r="F42" s="20">
        <f t="shared" si="2"/>
        <v>1.5015015015015015E-3</v>
      </c>
      <c r="G42" s="20">
        <f t="shared" si="0"/>
        <v>1.5011990076474078E-3</v>
      </c>
      <c r="H42" s="15">
        <f t="shared" si="6"/>
        <v>99582.244622855258</v>
      </c>
      <c r="I42" s="15">
        <f t="shared" si="3"/>
        <v>149.49276680713172</v>
      </c>
      <c r="J42" s="15">
        <f t="shared" si="1"/>
        <v>99562.182693549737</v>
      </c>
      <c r="K42" s="15">
        <f t="shared" si="4"/>
        <v>5059947.2321252776</v>
      </c>
      <c r="L42" s="22">
        <f t="shared" si="5"/>
        <v>50.811741101926941</v>
      </c>
    </row>
    <row r="43" spans="1:12" x14ac:dyDescent="0.2">
      <c r="A43" s="18">
        <v>34</v>
      </c>
      <c r="B43" s="10">
        <v>0</v>
      </c>
      <c r="C43" s="10">
        <v>646</v>
      </c>
      <c r="D43" s="10">
        <v>658</v>
      </c>
      <c r="E43" s="62">
        <v>0</v>
      </c>
      <c r="F43" s="20">
        <f t="shared" si="2"/>
        <v>0</v>
      </c>
      <c r="G43" s="20">
        <f t="shared" si="0"/>
        <v>0</v>
      </c>
      <c r="H43" s="15">
        <f t="shared" si="6"/>
        <v>99432.751856048126</v>
      </c>
      <c r="I43" s="15">
        <f t="shared" si="3"/>
        <v>0</v>
      </c>
      <c r="J43" s="15">
        <f t="shared" si="1"/>
        <v>99432.751856048126</v>
      </c>
      <c r="K43" s="15">
        <f t="shared" si="4"/>
        <v>4960385.0494317282</v>
      </c>
      <c r="L43" s="22">
        <f t="shared" si="5"/>
        <v>49.886832626467296</v>
      </c>
    </row>
    <row r="44" spans="1:12" x14ac:dyDescent="0.2">
      <c r="A44" s="18">
        <v>35</v>
      </c>
      <c r="B44" s="10">
        <v>1</v>
      </c>
      <c r="C44" s="10">
        <v>651</v>
      </c>
      <c r="D44" s="10">
        <v>674</v>
      </c>
      <c r="E44" s="62">
        <v>7.9500000000000001E-2</v>
      </c>
      <c r="F44" s="20">
        <f t="shared" si="2"/>
        <v>1.5094339622641509E-3</v>
      </c>
      <c r="G44" s="20">
        <f t="shared" si="0"/>
        <v>1.5073396134126092E-3</v>
      </c>
      <c r="H44" s="15">
        <f t="shared" si="6"/>
        <v>99432.751856048126</v>
      </c>
      <c r="I44" s="15">
        <f t="shared" si="3"/>
        <v>149.87892574324749</v>
      </c>
      <c r="J44" s="15">
        <f t="shared" si="1"/>
        <v>99294.788304901464</v>
      </c>
      <c r="K44" s="15">
        <f t="shared" si="4"/>
        <v>4860952.2975756796</v>
      </c>
      <c r="L44" s="22">
        <f t="shared" si="5"/>
        <v>48.886832626467289</v>
      </c>
    </row>
    <row r="45" spans="1:12" x14ac:dyDescent="0.2">
      <c r="A45" s="18">
        <v>36</v>
      </c>
      <c r="B45" s="10">
        <v>0</v>
      </c>
      <c r="C45" s="10">
        <v>714</v>
      </c>
      <c r="D45" s="10">
        <v>681</v>
      </c>
      <c r="E45" s="62">
        <v>0</v>
      </c>
      <c r="F45" s="20">
        <f t="shared" si="2"/>
        <v>0</v>
      </c>
      <c r="G45" s="20">
        <f t="shared" si="0"/>
        <v>0</v>
      </c>
      <c r="H45" s="15">
        <f t="shared" si="6"/>
        <v>99282.872930304875</v>
      </c>
      <c r="I45" s="15">
        <f t="shared" si="3"/>
        <v>0</v>
      </c>
      <c r="J45" s="15">
        <f t="shared" si="1"/>
        <v>99282.872930304875</v>
      </c>
      <c r="K45" s="15">
        <f t="shared" si="4"/>
        <v>4761657.5092707779</v>
      </c>
      <c r="L45" s="22">
        <f t="shared" si="5"/>
        <v>47.960512913575656</v>
      </c>
    </row>
    <row r="46" spans="1:12" x14ac:dyDescent="0.2">
      <c r="A46" s="18">
        <v>37</v>
      </c>
      <c r="B46" s="10">
        <v>0</v>
      </c>
      <c r="C46" s="10">
        <v>766</v>
      </c>
      <c r="D46" s="10">
        <v>716</v>
      </c>
      <c r="E46" s="62">
        <v>0</v>
      </c>
      <c r="F46" s="20">
        <f t="shared" si="2"/>
        <v>0</v>
      </c>
      <c r="G46" s="20">
        <f t="shared" si="0"/>
        <v>0</v>
      </c>
      <c r="H46" s="15">
        <f t="shared" si="6"/>
        <v>99282.872930304875</v>
      </c>
      <c r="I46" s="15">
        <f t="shared" si="3"/>
        <v>0</v>
      </c>
      <c r="J46" s="15">
        <f t="shared" si="1"/>
        <v>99282.872930304875</v>
      </c>
      <c r="K46" s="15">
        <f t="shared" si="4"/>
        <v>4662374.6363404728</v>
      </c>
      <c r="L46" s="22">
        <f t="shared" si="5"/>
        <v>46.960512913575656</v>
      </c>
    </row>
    <row r="47" spans="1:12" x14ac:dyDescent="0.2">
      <c r="A47" s="18">
        <v>38</v>
      </c>
      <c r="B47" s="10">
        <v>1</v>
      </c>
      <c r="C47" s="10">
        <v>727</v>
      </c>
      <c r="D47" s="10">
        <v>779</v>
      </c>
      <c r="E47" s="62">
        <v>0.56989999999999996</v>
      </c>
      <c r="F47" s="20">
        <f t="shared" si="2"/>
        <v>1.3280212483399733E-3</v>
      </c>
      <c r="G47" s="20">
        <f t="shared" si="0"/>
        <v>1.3272631396064479E-3</v>
      </c>
      <c r="H47" s="15">
        <f t="shared" si="6"/>
        <v>99282.872930304875</v>
      </c>
      <c r="I47" s="15">
        <f t="shared" si="3"/>
        <v>131.77449763462445</v>
      </c>
      <c r="J47" s="15">
        <f t="shared" si="1"/>
        <v>99226.196718872219</v>
      </c>
      <c r="K47" s="15">
        <f t="shared" si="4"/>
        <v>4563091.7634101678</v>
      </c>
      <c r="L47" s="22">
        <f t="shared" si="5"/>
        <v>45.960512913575656</v>
      </c>
    </row>
    <row r="48" spans="1:12" x14ac:dyDescent="0.2">
      <c r="A48" s="18">
        <v>39</v>
      </c>
      <c r="B48" s="10">
        <v>0</v>
      </c>
      <c r="C48" s="10">
        <v>809</v>
      </c>
      <c r="D48" s="10">
        <v>732</v>
      </c>
      <c r="E48" s="62">
        <v>0</v>
      </c>
      <c r="F48" s="20">
        <f t="shared" si="2"/>
        <v>0</v>
      </c>
      <c r="G48" s="20">
        <f t="shared" si="0"/>
        <v>0</v>
      </c>
      <c r="H48" s="15">
        <f t="shared" si="6"/>
        <v>99151.098432670246</v>
      </c>
      <c r="I48" s="15">
        <f t="shared" si="3"/>
        <v>0</v>
      </c>
      <c r="J48" s="15">
        <f t="shared" si="1"/>
        <v>99151.098432670246</v>
      </c>
      <c r="K48" s="15">
        <f t="shared" si="4"/>
        <v>4463865.5666912952</v>
      </c>
      <c r="L48" s="22">
        <f t="shared" si="5"/>
        <v>45.020838268600095</v>
      </c>
    </row>
    <row r="49" spans="1:12" x14ac:dyDescent="0.2">
      <c r="A49" s="18">
        <v>40</v>
      </c>
      <c r="B49" s="10">
        <v>0</v>
      </c>
      <c r="C49" s="10">
        <v>868</v>
      </c>
      <c r="D49" s="10">
        <v>849</v>
      </c>
      <c r="E49" s="62">
        <v>0</v>
      </c>
      <c r="F49" s="20">
        <f t="shared" si="2"/>
        <v>0</v>
      </c>
      <c r="G49" s="20">
        <f t="shared" si="0"/>
        <v>0</v>
      </c>
      <c r="H49" s="15">
        <f t="shared" si="6"/>
        <v>99151.098432670246</v>
      </c>
      <c r="I49" s="15">
        <f t="shared" si="3"/>
        <v>0</v>
      </c>
      <c r="J49" s="15">
        <f t="shared" si="1"/>
        <v>99151.098432670246</v>
      </c>
      <c r="K49" s="15">
        <f t="shared" si="4"/>
        <v>4364714.4682586249</v>
      </c>
      <c r="L49" s="22">
        <f t="shared" si="5"/>
        <v>44.020838268600095</v>
      </c>
    </row>
    <row r="50" spans="1:12" x14ac:dyDescent="0.2">
      <c r="A50" s="18">
        <v>41</v>
      </c>
      <c r="B50" s="10">
        <v>1</v>
      </c>
      <c r="C50" s="10">
        <v>889</v>
      </c>
      <c r="D50" s="10">
        <v>882</v>
      </c>
      <c r="E50" s="62">
        <v>0.69589999999999996</v>
      </c>
      <c r="F50" s="20">
        <f t="shared" si="2"/>
        <v>1.129305477131564E-3</v>
      </c>
      <c r="G50" s="20">
        <f t="shared" si="0"/>
        <v>1.1289177821597347E-3</v>
      </c>
      <c r="H50" s="15">
        <f t="shared" si="6"/>
        <v>99151.098432670246</v>
      </c>
      <c r="I50" s="15">
        <f t="shared" si="3"/>
        <v>111.93343814131164</v>
      </c>
      <c r="J50" s="15">
        <f t="shared" si="1"/>
        <v>99117.059474131471</v>
      </c>
      <c r="K50" s="15">
        <f t="shared" si="4"/>
        <v>4265563.3698259545</v>
      </c>
      <c r="L50" s="22">
        <f t="shared" si="5"/>
        <v>43.020838268600087</v>
      </c>
    </row>
    <row r="51" spans="1:12" x14ac:dyDescent="0.2">
      <c r="A51" s="18">
        <v>42</v>
      </c>
      <c r="B51" s="10">
        <v>0</v>
      </c>
      <c r="C51" s="10">
        <v>939</v>
      </c>
      <c r="D51" s="10">
        <v>898</v>
      </c>
      <c r="E51" s="62">
        <v>0</v>
      </c>
      <c r="F51" s="20">
        <f t="shared" si="2"/>
        <v>0</v>
      </c>
      <c r="G51" s="20">
        <f t="shared" si="0"/>
        <v>0</v>
      </c>
      <c r="H51" s="15">
        <f t="shared" si="6"/>
        <v>99039.164994528939</v>
      </c>
      <c r="I51" s="15">
        <f t="shared" si="3"/>
        <v>0</v>
      </c>
      <c r="J51" s="15">
        <f t="shared" si="1"/>
        <v>99039.164994528939</v>
      </c>
      <c r="K51" s="15">
        <f t="shared" si="4"/>
        <v>4166446.3103518235</v>
      </c>
      <c r="L51" s="22">
        <f t="shared" si="5"/>
        <v>42.068673646248769</v>
      </c>
    </row>
    <row r="52" spans="1:12" x14ac:dyDescent="0.2">
      <c r="A52" s="18">
        <v>43</v>
      </c>
      <c r="B52" s="10">
        <v>0</v>
      </c>
      <c r="C52" s="10">
        <v>972</v>
      </c>
      <c r="D52" s="10">
        <v>969</v>
      </c>
      <c r="E52" s="62">
        <v>0</v>
      </c>
      <c r="F52" s="20">
        <f t="shared" si="2"/>
        <v>0</v>
      </c>
      <c r="G52" s="20">
        <f t="shared" si="0"/>
        <v>0</v>
      </c>
      <c r="H52" s="15">
        <f t="shared" si="6"/>
        <v>99039.164994528939</v>
      </c>
      <c r="I52" s="15">
        <f t="shared" si="3"/>
        <v>0</v>
      </c>
      <c r="J52" s="15">
        <f t="shared" si="1"/>
        <v>99039.164994528939</v>
      </c>
      <c r="K52" s="15">
        <f t="shared" si="4"/>
        <v>4067407.1453572945</v>
      </c>
      <c r="L52" s="22">
        <f t="shared" si="5"/>
        <v>41.068673646248769</v>
      </c>
    </row>
    <row r="53" spans="1:12" x14ac:dyDescent="0.2">
      <c r="A53" s="18">
        <v>44</v>
      </c>
      <c r="B53" s="10">
        <v>0</v>
      </c>
      <c r="C53" s="10">
        <v>1045</v>
      </c>
      <c r="D53" s="10">
        <v>979</v>
      </c>
      <c r="E53" s="62">
        <v>0</v>
      </c>
      <c r="F53" s="20">
        <f t="shared" si="2"/>
        <v>0</v>
      </c>
      <c r="G53" s="20">
        <f t="shared" si="0"/>
        <v>0</v>
      </c>
      <c r="H53" s="15">
        <f t="shared" si="6"/>
        <v>99039.164994528939</v>
      </c>
      <c r="I53" s="15">
        <f t="shared" si="3"/>
        <v>0</v>
      </c>
      <c r="J53" s="15">
        <f t="shared" si="1"/>
        <v>99039.164994528939</v>
      </c>
      <c r="K53" s="15">
        <f t="shared" si="4"/>
        <v>3968367.9803627655</v>
      </c>
      <c r="L53" s="22">
        <f t="shared" si="5"/>
        <v>40.068673646248769</v>
      </c>
    </row>
    <row r="54" spans="1:12" x14ac:dyDescent="0.2">
      <c r="A54" s="18">
        <v>45</v>
      </c>
      <c r="B54" s="10">
        <v>1</v>
      </c>
      <c r="C54" s="10">
        <v>1065</v>
      </c>
      <c r="D54" s="10">
        <v>1064</v>
      </c>
      <c r="E54" s="62">
        <v>0.48220000000000002</v>
      </c>
      <c r="F54" s="20">
        <f t="shared" si="2"/>
        <v>9.3940817285110385E-4</v>
      </c>
      <c r="G54" s="20">
        <f t="shared" si="0"/>
        <v>9.3895144287729272E-4</v>
      </c>
      <c r="H54" s="15">
        <f t="shared" si="6"/>
        <v>99039.164994528939</v>
      </c>
      <c r="I54" s="15">
        <f t="shared" si="3"/>
        <v>92.992966872975202</v>
      </c>
      <c r="J54" s="15">
        <f t="shared" si="1"/>
        <v>98991.013236282117</v>
      </c>
      <c r="K54" s="15">
        <f t="shared" si="4"/>
        <v>3869328.8153682365</v>
      </c>
      <c r="L54" s="22">
        <f t="shared" si="5"/>
        <v>39.068673646248769</v>
      </c>
    </row>
    <row r="55" spans="1:12" x14ac:dyDescent="0.2">
      <c r="A55" s="18">
        <v>46</v>
      </c>
      <c r="B55" s="10">
        <v>5</v>
      </c>
      <c r="C55" s="10">
        <v>1030</v>
      </c>
      <c r="D55" s="10">
        <v>1083</v>
      </c>
      <c r="E55" s="62">
        <v>0.67230000000000001</v>
      </c>
      <c r="F55" s="20">
        <f t="shared" si="2"/>
        <v>4.7326076668244201E-3</v>
      </c>
      <c r="G55" s="20">
        <f t="shared" si="0"/>
        <v>4.725279346701779E-3</v>
      </c>
      <c r="H55" s="15">
        <f t="shared" si="6"/>
        <v>98946.172027655964</v>
      </c>
      <c r="I55" s="15">
        <f t="shared" si="3"/>
        <v>467.54830311748401</v>
      </c>
      <c r="J55" s="15">
        <f t="shared" si="1"/>
        <v>98792.956448724362</v>
      </c>
      <c r="K55" s="15">
        <f t="shared" si="4"/>
        <v>3770337.8021319546</v>
      </c>
      <c r="L55" s="22">
        <f t="shared" si="5"/>
        <v>38.104938522312167</v>
      </c>
    </row>
    <row r="56" spans="1:12" x14ac:dyDescent="0.2">
      <c r="A56" s="18">
        <v>47</v>
      </c>
      <c r="B56" s="10">
        <v>2</v>
      </c>
      <c r="C56" s="10">
        <v>1019</v>
      </c>
      <c r="D56" s="10">
        <v>1036</v>
      </c>
      <c r="E56" s="62">
        <v>0.29730000000000001</v>
      </c>
      <c r="F56" s="20">
        <f t="shared" si="2"/>
        <v>1.9464720194647203E-3</v>
      </c>
      <c r="G56" s="20">
        <f t="shared" si="0"/>
        <v>1.943813299065201E-3</v>
      </c>
      <c r="H56" s="15">
        <f t="shared" si="6"/>
        <v>98478.623724538484</v>
      </c>
      <c r="I56" s="15">
        <f t="shared" si="3"/>
        <v>191.4240584693957</v>
      </c>
      <c r="J56" s="15">
        <f t="shared" si="1"/>
        <v>98344.110038652041</v>
      </c>
      <c r="K56" s="15">
        <f t="shared" si="4"/>
        <v>3671544.8456832301</v>
      </c>
      <c r="L56" s="22">
        <f t="shared" si="5"/>
        <v>37.282657970050103</v>
      </c>
    </row>
    <row r="57" spans="1:12" x14ac:dyDescent="0.2">
      <c r="A57" s="18">
        <v>48</v>
      </c>
      <c r="B57" s="10">
        <v>1</v>
      </c>
      <c r="C57" s="10">
        <v>1040</v>
      </c>
      <c r="D57" s="10">
        <v>1012</v>
      </c>
      <c r="E57" s="62">
        <v>0.93700000000000006</v>
      </c>
      <c r="F57" s="20">
        <f t="shared" si="2"/>
        <v>9.7465886939571145E-4</v>
      </c>
      <c r="G57" s="20">
        <f t="shared" si="0"/>
        <v>9.7459902559589404E-4</v>
      </c>
      <c r="H57" s="15">
        <f t="shared" si="6"/>
        <v>98287.199666069093</v>
      </c>
      <c r="I57" s="15">
        <f t="shared" si="3"/>
        <v>95.790609023100018</v>
      </c>
      <c r="J57" s="15">
        <f t="shared" si="1"/>
        <v>98281.164857700642</v>
      </c>
      <c r="K57" s="15">
        <f t="shared" si="4"/>
        <v>3573200.735644578</v>
      </c>
      <c r="L57" s="22">
        <f t="shared" si="5"/>
        <v>36.354690618763513</v>
      </c>
    </row>
    <row r="58" spans="1:12" x14ac:dyDescent="0.2">
      <c r="A58" s="18">
        <v>49</v>
      </c>
      <c r="B58" s="10">
        <v>2</v>
      </c>
      <c r="C58" s="10">
        <v>974</v>
      </c>
      <c r="D58" s="10">
        <v>1062</v>
      </c>
      <c r="E58" s="62">
        <v>0.38900000000000001</v>
      </c>
      <c r="F58" s="20">
        <f t="shared" si="2"/>
        <v>1.9646365422396855E-3</v>
      </c>
      <c r="G58" s="20">
        <f t="shared" si="0"/>
        <v>1.9622810339651221E-3</v>
      </c>
      <c r="H58" s="15">
        <f t="shared" si="6"/>
        <v>98191.409057045996</v>
      </c>
      <c r="I58" s="15">
        <f t="shared" si="3"/>
        <v>192.67913969095247</v>
      </c>
      <c r="J58" s="15">
        <f t="shared" si="1"/>
        <v>98073.682102694816</v>
      </c>
      <c r="K58" s="15">
        <f t="shared" si="4"/>
        <v>3474919.5707868775</v>
      </c>
      <c r="L58" s="22">
        <f t="shared" si="5"/>
        <v>35.389242339602873</v>
      </c>
    </row>
    <row r="59" spans="1:12" x14ac:dyDescent="0.2">
      <c r="A59" s="18">
        <v>50</v>
      </c>
      <c r="B59" s="10">
        <v>3</v>
      </c>
      <c r="C59" s="10">
        <v>963</v>
      </c>
      <c r="D59" s="10">
        <v>986</v>
      </c>
      <c r="E59" s="62">
        <v>0.3644</v>
      </c>
      <c r="F59" s="20">
        <f t="shared" si="2"/>
        <v>3.0785017957927143E-3</v>
      </c>
      <c r="G59" s="20">
        <f t="shared" si="0"/>
        <v>3.0724898679525786E-3</v>
      </c>
      <c r="H59" s="15">
        <f t="shared" si="6"/>
        <v>97998.729917355042</v>
      </c>
      <c r="I59" s="15">
        <f t="shared" si="3"/>
        <v>301.10010474329459</v>
      </c>
      <c r="J59" s="15">
        <f t="shared" si="1"/>
        <v>97807.350690780208</v>
      </c>
      <c r="K59" s="15">
        <f t="shared" si="4"/>
        <v>3376845.8886841829</v>
      </c>
      <c r="L59" s="22">
        <f t="shared" si="5"/>
        <v>34.458057686379888</v>
      </c>
    </row>
    <row r="60" spans="1:12" x14ac:dyDescent="0.2">
      <c r="A60" s="18">
        <v>51</v>
      </c>
      <c r="B60" s="10">
        <v>0</v>
      </c>
      <c r="C60" s="10">
        <v>854</v>
      </c>
      <c r="D60" s="10">
        <v>964</v>
      </c>
      <c r="E60" s="62">
        <v>0</v>
      </c>
      <c r="F60" s="20">
        <f t="shared" si="2"/>
        <v>0</v>
      </c>
      <c r="G60" s="20">
        <f t="shared" si="0"/>
        <v>0</v>
      </c>
      <c r="H60" s="15">
        <f t="shared" si="6"/>
        <v>97697.629812611747</v>
      </c>
      <c r="I60" s="15">
        <f t="shared" si="3"/>
        <v>0</v>
      </c>
      <c r="J60" s="15">
        <f t="shared" si="1"/>
        <v>97697.629812611747</v>
      </c>
      <c r="K60" s="15">
        <f t="shared" si="4"/>
        <v>3279038.5379934027</v>
      </c>
      <c r="L60" s="22">
        <f t="shared" si="5"/>
        <v>33.563132946855923</v>
      </c>
    </row>
    <row r="61" spans="1:12" x14ac:dyDescent="0.2">
      <c r="A61" s="18">
        <v>52</v>
      </c>
      <c r="B61" s="10">
        <v>0</v>
      </c>
      <c r="C61" s="10">
        <v>882</v>
      </c>
      <c r="D61" s="10">
        <v>857</v>
      </c>
      <c r="E61" s="62">
        <v>0</v>
      </c>
      <c r="F61" s="20">
        <f t="shared" si="2"/>
        <v>0</v>
      </c>
      <c r="G61" s="20">
        <f t="shared" si="0"/>
        <v>0</v>
      </c>
      <c r="H61" s="15">
        <f t="shared" si="6"/>
        <v>97697.629812611747</v>
      </c>
      <c r="I61" s="15">
        <f t="shared" si="3"/>
        <v>0</v>
      </c>
      <c r="J61" s="15">
        <f t="shared" si="1"/>
        <v>97697.629812611747</v>
      </c>
      <c r="K61" s="15">
        <f t="shared" si="4"/>
        <v>3181340.908180791</v>
      </c>
      <c r="L61" s="22">
        <f t="shared" si="5"/>
        <v>32.563132946855923</v>
      </c>
    </row>
    <row r="62" spans="1:12" x14ac:dyDescent="0.2">
      <c r="A62" s="18">
        <v>53</v>
      </c>
      <c r="B62" s="10">
        <v>1</v>
      </c>
      <c r="C62" s="10">
        <v>791</v>
      </c>
      <c r="D62" s="10">
        <v>895</v>
      </c>
      <c r="E62" s="62">
        <v>0.96160000000000001</v>
      </c>
      <c r="F62" s="20">
        <f t="shared" si="2"/>
        <v>1.1862396204033216E-3</v>
      </c>
      <c r="G62" s="20">
        <f t="shared" si="0"/>
        <v>1.1861855877502141E-3</v>
      </c>
      <c r="H62" s="15">
        <f t="shared" si="6"/>
        <v>97697.629812611747</v>
      </c>
      <c r="I62" s="15">
        <f t="shared" si="3"/>
        <v>115.88752044107571</v>
      </c>
      <c r="J62" s="15">
        <f t="shared" si="1"/>
        <v>97693.179731826807</v>
      </c>
      <c r="K62" s="15">
        <f t="shared" si="4"/>
        <v>3083643.2783681792</v>
      </c>
      <c r="L62" s="22">
        <f t="shared" si="5"/>
        <v>31.563132946855923</v>
      </c>
    </row>
    <row r="63" spans="1:12" x14ac:dyDescent="0.2">
      <c r="A63" s="18">
        <v>54</v>
      </c>
      <c r="B63" s="10">
        <v>1</v>
      </c>
      <c r="C63" s="10">
        <v>789</v>
      </c>
      <c r="D63" s="10">
        <v>792</v>
      </c>
      <c r="E63" s="62">
        <v>0.48770000000000002</v>
      </c>
      <c r="F63" s="20">
        <f t="shared" si="2"/>
        <v>1.2650221378874131E-3</v>
      </c>
      <c r="G63" s="20">
        <f t="shared" si="0"/>
        <v>1.2642028448862298E-3</v>
      </c>
      <c r="H63" s="15">
        <f t="shared" si="6"/>
        <v>97581.742292170675</v>
      </c>
      <c r="I63" s="15">
        <f t="shared" si="3"/>
        <v>123.3631162147171</v>
      </c>
      <c r="J63" s="15">
        <f t="shared" si="1"/>
        <v>97518.543367733873</v>
      </c>
      <c r="K63" s="15">
        <f t="shared" si="4"/>
        <v>2985950.0986363525</v>
      </c>
      <c r="L63" s="22">
        <f t="shared" si="5"/>
        <v>30.599475152801464</v>
      </c>
    </row>
    <row r="64" spans="1:12" x14ac:dyDescent="0.2">
      <c r="A64" s="18">
        <v>55</v>
      </c>
      <c r="B64" s="10">
        <v>3</v>
      </c>
      <c r="C64" s="10">
        <v>756</v>
      </c>
      <c r="D64" s="10">
        <v>786</v>
      </c>
      <c r="E64" s="62">
        <v>0.7087</v>
      </c>
      <c r="F64" s="20">
        <f t="shared" si="2"/>
        <v>3.8910505836575876E-3</v>
      </c>
      <c r="G64" s="20">
        <f t="shared" si="0"/>
        <v>3.8866452149761768E-3</v>
      </c>
      <c r="H64" s="15">
        <f t="shared" si="6"/>
        <v>97458.379175955954</v>
      </c>
      <c r="I64" s="15">
        <f t="shared" si="3"/>
        <v>378.7861430835631</v>
      </c>
      <c r="J64" s="15">
        <f t="shared" si="1"/>
        <v>97348.038772475717</v>
      </c>
      <c r="K64" s="15">
        <f t="shared" si="4"/>
        <v>2888431.5552686187</v>
      </c>
      <c r="L64" s="22">
        <f t="shared" si="5"/>
        <v>29.637590730435893</v>
      </c>
    </row>
    <row r="65" spans="1:12" x14ac:dyDescent="0.2">
      <c r="A65" s="18">
        <v>56</v>
      </c>
      <c r="B65" s="10">
        <v>1</v>
      </c>
      <c r="C65" s="10">
        <v>791</v>
      </c>
      <c r="D65" s="10">
        <v>745</v>
      </c>
      <c r="E65" s="62">
        <v>0.4849</v>
      </c>
      <c r="F65" s="20">
        <f t="shared" si="2"/>
        <v>1.3020833333333333E-3</v>
      </c>
      <c r="G65" s="20">
        <f t="shared" si="0"/>
        <v>1.3012106073127256E-3</v>
      </c>
      <c r="H65" s="15">
        <f t="shared" si="6"/>
        <v>97079.593032872392</v>
      </c>
      <c r="I65" s="15">
        <f t="shared" si="3"/>
        <v>126.32099620797614</v>
      </c>
      <c r="J65" s="15">
        <f t="shared" si="1"/>
        <v>97014.525087725662</v>
      </c>
      <c r="K65" s="15">
        <f t="shared" si="4"/>
        <v>2791083.5164961428</v>
      </c>
      <c r="L65" s="22">
        <f t="shared" si="5"/>
        <v>28.750465770401885</v>
      </c>
    </row>
    <row r="66" spans="1:12" x14ac:dyDescent="0.2">
      <c r="A66" s="18">
        <v>57</v>
      </c>
      <c r="B66" s="10">
        <v>2</v>
      </c>
      <c r="C66" s="10">
        <v>754</v>
      </c>
      <c r="D66" s="10">
        <v>783</v>
      </c>
      <c r="E66" s="62">
        <v>0.58489999999999998</v>
      </c>
      <c r="F66" s="20">
        <f t="shared" si="2"/>
        <v>2.6024723487312949E-3</v>
      </c>
      <c r="G66" s="20">
        <f t="shared" si="0"/>
        <v>2.5996639674355695E-3</v>
      </c>
      <c r="H66" s="15">
        <f t="shared" si="6"/>
        <v>96953.272036664421</v>
      </c>
      <c r="I66" s="15">
        <f t="shared" si="3"/>
        <v>252.04592783869509</v>
      </c>
      <c r="J66" s="15">
        <f t="shared" si="1"/>
        <v>96848.647772018579</v>
      </c>
      <c r="K66" s="15">
        <f t="shared" si="4"/>
        <v>2694068.991408417</v>
      </c>
      <c r="L66" s="22">
        <f t="shared" si="5"/>
        <v>27.787293144573933</v>
      </c>
    </row>
    <row r="67" spans="1:12" x14ac:dyDescent="0.2">
      <c r="A67" s="18">
        <v>58</v>
      </c>
      <c r="B67" s="10">
        <v>3</v>
      </c>
      <c r="C67" s="10">
        <v>729</v>
      </c>
      <c r="D67" s="10">
        <v>758</v>
      </c>
      <c r="E67" s="62">
        <v>0.70140000000000002</v>
      </c>
      <c r="F67" s="20">
        <f t="shared" si="2"/>
        <v>4.0349697377269674E-3</v>
      </c>
      <c r="G67" s="20">
        <f t="shared" si="0"/>
        <v>4.0301140871563225E-3</v>
      </c>
      <c r="H67" s="15">
        <f t="shared" si="6"/>
        <v>96701.226108825722</v>
      </c>
      <c r="I67" s="15">
        <f t="shared" si="3"/>
        <v>389.7169735864673</v>
      </c>
      <c r="J67" s="15">
        <f t="shared" si="1"/>
        <v>96584.856620512801</v>
      </c>
      <c r="K67" s="15">
        <f t="shared" si="4"/>
        <v>2597220.3436363982</v>
      </c>
      <c r="L67" s="22">
        <f t="shared" si="5"/>
        <v>26.858194545677588</v>
      </c>
    </row>
    <row r="68" spans="1:12" x14ac:dyDescent="0.2">
      <c r="A68" s="18">
        <v>59</v>
      </c>
      <c r="B68" s="10">
        <v>3</v>
      </c>
      <c r="C68" s="10">
        <v>694</v>
      </c>
      <c r="D68" s="10">
        <v>714</v>
      </c>
      <c r="E68" s="62">
        <v>0.28310000000000002</v>
      </c>
      <c r="F68" s="20">
        <f t="shared" si="2"/>
        <v>4.261363636363636E-3</v>
      </c>
      <c r="G68" s="20">
        <f t="shared" si="0"/>
        <v>4.2483849410614467E-3</v>
      </c>
      <c r="H68" s="15">
        <f t="shared" si="6"/>
        <v>96311.509135239248</v>
      </c>
      <c r="I68" s="15">
        <f t="shared" si="3"/>
        <v>409.16836506105238</v>
      </c>
      <c r="J68" s="15">
        <f t="shared" si="1"/>
        <v>96018.176334326985</v>
      </c>
      <c r="K68" s="15">
        <f t="shared" si="4"/>
        <v>2500635.4870158853</v>
      </c>
      <c r="L68" s="22">
        <f t="shared" si="5"/>
        <v>25.964035964845369</v>
      </c>
    </row>
    <row r="69" spans="1:12" x14ac:dyDescent="0.2">
      <c r="A69" s="18">
        <v>60</v>
      </c>
      <c r="B69" s="10">
        <v>2</v>
      </c>
      <c r="C69" s="10">
        <v>624</v>
      </c>
      <c r="D69" s="10">
        <v>688</v>
      </c>
      <c r="E69" s="62">
        <v>0.25069999999999998</v>
      </c>
      <c r="F69" s="20">
        <f t="shared" si="2"/>
        <v>3.0487804878048782E-3</v>
      </c>
      <c r="G69" s="20">
        <f t="shared" si="0"/>
        <v>3.0418315719607618E-3</v>
      </c>
      <c r="H69" s="15">
        <f t="shared" si="6"/>
        <v>95902.340770178198</v>
      </c>
      <c r="I69" s="15">
        <f t="shared" si="3"/>
        <v>291.7187679796678</v>
      </c>
      <c r="J69" s="15">
        <f t="shared" si="1"/>
        <v>95683.755897331037</v>
      </c>
      <c r="K69" s="15">
        <f t="shared" si="4"/>
        <v>2404617.3106815582</v>
      </c>
      <c r="L69" s="22">
        <f t="shared" si="5"/>
        <v>25.07360395346365</v>
      </c>
    </row>
    <row r="70" spans="1:12" x14ac:dyDescent="0.2">
      <c r="A70" s="18">
        <v>61</v>
      </c>
      <c r="B70" s="10">
        <v>8</v>
      </c>
      <c r="C70" s="10">
        <v>595</v>
      </c>
      <c r="D70" s="10">
        <v>614</v>
      </c>
      <c r="E70" s="62">
        <v>0.66779999999999995</v>
      </c>
      <c r="F70" s="20">
        <f t="shared" si="2"/>
        <v>1.3234077750206782E-2</v>
      </c>
      <c r="G70" s="20">
        <f t="shared" si="0"/>
        <v>1.3176150640295042E-2</v>
      </c>
      <c r="H70" s="15">
        <f t="shared" si="6"/>
        <v>95610.622002198535</v>
      </c>
      <c r="I70" s="15">
        <f t="shared" si="3"/>
        <v>1259.7799583132755</v>
      </c>
      <c r="J70" s="15">
        <f t="shared" si="1"/>
        <v>95192.123100046869</v>
      </c>
      <c r="K70" s="15">
        <f t="shared" si="4"/>
        <v>2308933.5547842272</v>
      </c>
      <c r="L70" s="22">
        <f t="shared" si="5"/>
        <v>24.149341427055397</v>
      </c>
    </row>
    <row r="71" spans="1:12" x14ac:dyDescent="0.2">
      <c r="A71" s="18">
        <v>62</v>
      </c>
      <c r="B71" s="10">
        <v>1</v>
      </c>
      <c r="C71" s="10">
        <v>584</v>
      </c>
      <c r="D71" s="10">
        <v>577</v>
      </c>
      <c r="E71" s="62">
        <v>0.96989999999999998</v>
      </c>
      <c r="F71" s="20">
        <f t="shared" si="2"/>
        <v>1.7226528854435831E-3</v>
      </c>
      <c r="G71" s="20">
        <f t="shared" si="0"/>
        <v>1.7225635673326846E-3</v>
      </c>
      <c r="H71" s="15">
        <f t="shared" si="6"/>
        <v>94350.842043885263</v>
      </c>
      <c r="I71" s="15">
        <f t="shared" si="3"/>
        <v>162.52532305195763</v>
      </c>
      <c r="J71" s="15">
        <f t="shared" si="1"/>
        <v>94345.950031661399</v>
      </c>
      <c r="K71" s="15">
        <f t="shared" si="4"/>
        <v>2213741.4316841802</v>
      </c>
      <c r="L71" s="22">
        <f t="shared" si="5"/>
        <v>23.462868838568564</v>
      </c>
    </row>
    <row r="72" spans="1:12" x14ac:dyDescent="0.2">
      <c r="A72" s="18">
        <v>63</v>
      </c>
      <c r="B72" s="10">
        <v>5</v>
      </c>
      <c r="C72" s="10">
        <v>541</v>
      </c>
      <c r="D72" s="10">
        <v>569</v>
      </c>
      <c r="E72" s="62">
        <v>0.72109999999999996</v>
      </c>
      <c r="F72" s="20">
        <f t="shared" si="2"/>
        <v>9.0090090090090089E-3</v>
      </c>
      <c r="G72" s="20">
        <f t="shared" si="0"/>
        <v>8.9864295926721047E-3</v>
      </c>
      <c r="H72" s="15">
        <f t="shared" si="6"/>
        <v>94188.316720833303</v>
      </c>
      <c r="I72" s="15">
        <f t="shared" si="3"/>
        <v>846.4166766640692</v>
      </c>
      <c r="J72" s="15">
        <f t="shared" si="1"/>
        <v>93952.251109711695</v>
      </c>
      <c r="K72" s="15">
        <f t="shared" si="4"/>
        <v>2119395.4816525187</v>
      </c>
      <c r="L72" s="22">
        <f t="shared" si="5"/>
        <v>22.501681264081178</v>
      </c>
    </row>
    <row r="73" spans="1:12" x14ac:dyDescent="0.2">
      <c r="A73" s="18">
        <v>64</v>
      </c>
      <c r="B73" s="10">
        <v>2</v>
      </c>
      <c r="C73" s="10">
        <v>515</v>
      </c>
      <c r="D73" s="10">
        <v>527</v>
      </c>
      <c r="E73" s="62">
        <v>0.81510000000000005</v>
      </c>
      <c r="F73" s="20">
        <f t="shared" si="2"/>
        <v>3.838771593090211E-3</v>
      </c>
      <c r="G73" s="20">
        <f t="shared" ref="G73:G103" si="7">F73/((1+(1-E73)*F73))</f>
        <v>3.8360488083506177E-3</v>
      </c>
      <c r="H73" s="15">
        <f t="shared" si="6"/>
        <v>93341.900044169233</v>
      </c>
      <c r="I73" s="15">
        <f t="shared" si="3"/>
        <v>358.06408443361784</v>
      </c>
      <c r="J73" s="15">
        <f t="shared" ref="J73:J103" si="8">H74+I73*E73</f>
        <v>93275.693994957459</v>
      </c>
      <c r="K73" s="15">
        <f t="shared" si="4"/>
        <v>2025443.2305428071</v>
      </c>
      <c r="L73" s="22">
        <f t="shared" si="5"/>
        <v>21.699185784565888</v>
      </c>
    </row>
    <row r="74" spans="1:12" x14ac:dyDescent="0.2">
      <c r="A74" s="18">
        <v>65</v>
      </c>
      <c r="B74" s="10">
        <v>9</v>
      </c>
      <c r="C74" s="10">
        <v>475</v>
      </c>
      <c r="D74" s="10">
        <v>510</v>
      </c>
      <c r="E74" s="62">
        <v>0.45179999999999998</v>
      </c>
      <c r="F74" s="20">
        <f t="shared" ref="F74:F103" si="9">B74/((C74+D74)/2)</f>
        <v>1.8274111675126905E-2</v>
      </c>
      <c r="G74" s="20">
        <f t="shared" si="7"/>
        <v>1.8092859793604699E-2</v>
      </c>
      <c r="H74" s="15">
        <f t="shared" si="6"/>
        <v>92983.835959735618</v>
      </c>
      <c r="I74" s="15">
        <f t="shared" ref="I74:I103" si="10">H74*G74</f>
        <v>1682.3435070910352</v>
      </c>
      <c r="J74" s="15">
        <f t="shared" si="8"/>
        <v>92061.575249148314</v>
      </c>
      <c r="K74" s="15">
        <f t="shared" ref="K74:K97" si="11">K75+J74</f>
        <v>1932167.5365478497</v>
      </c>
      <c r="L74" s="22">
        <f t="shared" ref="L74:L103" si="12">K74/H74</f>
        <v>20.77960665533876</v>
      </c>
    </row>
    <row r="75" spans="1:12" x14ac:dyDescent="0.2">
      <c r="A75" s="18">
        <v>66</v>
      </c>
      <c r="B75" s="10">
        <v>3</v>
      </c>
      <c r="C75" s="10">
        <v>461</v>
      </c>
      <c r="D75" s="10">
        <v>458</v>
      </c>
      <c r="E75" s="62">
        <v>0.52790000000000004</v>
      </c>
      <c r="F75" s="20">
        <f t="shared" si="9"/>
        <v>6.5288356909684441E-3</v>
      </c>
      <c r="G75" s="20">
        <f t="shared" si="7"/>
        <v>6.5087739357449492E-3</v>
      </c>
      <c r="H75" s="15">
        <f t="shared" ref="H75:H104" si="13">H74-I74</f>
        <v>91301.492452644583</v>
      </c>
      <c r="I75" s="15">
        <f t="shared" si="10"/>
        <v>594.26077437038725</v>
      </c>
      <c r="J75" s="15">
        <f t="shared" si="8"/>
        <v>91020.941941064331</v>
      </c>
      <c r="K75" s="15">
        <f t="shared" si="11"/>
        <v>1840105.9612987014</v>
      </c>
      <c r="L75" s="22">
        <f t="shared" si="12"/>
        <v>20.154171765079422</v>
      </c>
    </row>
    <row r="76" spans="1:12" x14ac:dyDescent="0.2">
      <c r="A76" s="18">
        <v>67</v>
      </c>
      <c r="B76" s="10">
        <v>4</v>
      </c>
      <c r="C76" s="10">
        <v>435</v>
      </c>
      <c r="D76" s="10">
        <v>459</v>
      </c>
      <c r="E76" s="62">
        <v>0.64449999999999996</v>
      </c>
      <c r="F76" s="20">
        <f t="shared" si="9"/>
        <v>8.948545861297539E-3</v>
      </c>
      <c r="G76" s="20">
        <f t="shared" si="7"/>
        <v>8.9201689479998757E-3</v>
      </c>
      <c r="H76" s="15">
        <f t="shared" si="13"/>
        <v>90707.231678274198</v>
      </c>
      <c r="I76" s="15">
        <f t="shared" si="10"/>
        <v>809.12383137557219</v>
      </c>
      <c r="J76" s="15">
        <f t="shared" si="8"/>
        <v>90419.588156220183</v>
      </c>
      <c r="K76" s="15">
        <f t="shared" si="11"/>
        <v>1749085.019357637</v>
      </c>
      <c r="L76" s="22">
        <f t="shared" si="12"/>
        <v>19.28275162846327</v>
      </c>
    </row>
    <row r="77" spans="1:12" x14ac:dyDescent="0.2">
      <c r="A77" s="18">
        <v>68</v>
      </c>
      <c r="B77" s="10">
        <v>6</v>
      </c>
      <c r="C77" s="10">
        <v>458</v>
      </c>
      <c r="D77" s="10">
        <v>428</v>
      </c>
      <c r="E77" s="62">
        <v>0.51319999999999999</v>
      </c>
      <c r="F77" s="20">
        <f t="shared" si="9"/>
        <v>1.3544018058690745E-2</v>
      </c>
      <c r="G77" s="20">
        <f t="shared" si="7"/>
        <v>1.3455304170606081E-2</v>
      </c>
      <c r="H77" s="15">
        <f t="shared" si="13"/>
        <v>89898.107846898623</v>
      </c>
      <c r="I77" s="15">
        <f t="shared" si="10"/>
        <v>1209.6063854419704</v>
      </c>
      <c r="J77" s="15">
        <f t="shared" si="8"/>
        <v>89309.27145846546</v>
      </c>
      <c r="K77" s="15">
        <f t="shared" si="11"/>
        <v>1658665.4312014168</v>
      </c>
      <c r="L77" s="22">
        <f t="shared" si="12"/>
        <v>18.450504364632618</v>
      </c>
    </row>
    <row r="78" spans="1:12" x14ac:dyDescent="0.2">
      <c r="A78" s="18">
        <v>69</v>
      </c>
      <c r="B78" s="10">
        <v>5</v>
      </c>
      <c r="C78" s="10">
        <v>471</v>
      </c>
      <c r="D78" s="10">
        <v>440</v>
      </c>
      <c r="E78" s="62">
        <v>0.31069999999999998</v>
      </c>
      <c r="F78" s="20">
        <f t="shared" si="9"/>
        <v>1.0976948408342482E-2</v>
      </c>
      <c r="G78" s="20">
        <f t="shared" si="7"/>
        <v>1.0894516027467254E-2</v>
      </c>
      <c r="H78" s="15">
        <f t="shared" si="13"/>
        <v>88688.501461456646</v>
      </c>
      <c r="I78" s="15">
        <f t="shared" si="10"/>
        <v>966.21830062389245</v>
      </c>
      <c r="J78" s="15">
        <f t="shared" si="8"/>
        <v>88022.487186836603</v>
      </c>
      <c r="K78" s="15">
        <f t="shared" si="11"/>
        <v>1569356.1597429514</v>
      </c>
      <c r="L78" s="22">
        <f t="shared" si="12"/>
        <v>17.695148005460233</v>
      </c>
    </row>
    <row r="79" spans="1:12" x14ac:dyDescent="0.2">
      <c r="A79" s="18">
        <v>70</v>
      </c>
      <c r="B79" s="10">
        <v>8</v>
      </c>
      <c r="C79" s="10">
        <v>479</v>
      </c>
      <c r="D79" s="10">
        <v>460</v>
      </c>
      <c r="E79" s="62">
        <v>0.47639999999999999</v>
      </c>
      <c r="F79" s="20">
        <f t="shared" si="9"/>
        <v>1.7039403620873271E-2</v>
      </c>
      <c r="G79" s="20">
        <f t="shared" si="7"/>
        <v>1.6888725255906411E-2</v>
      </c>
      <c r="H79" s="15">
        <f t="shared" si="13"/>
        <v>87722.283160832754</v>
      </c>
      <c r="I79" s="15">
        <f t="shared" si="10"/>
        <v>1481.5175391241298</v>
      </c>
      <c r="J79" s="15">
        <f t="shared" si="8"/>
        <v>86946.560577347351</v>
      </c>
      <c r="K79" s="15">
        <f t="shared" si="11"/>
        <v>1481333.6725561148</v>
      </c>
      <c r="L79" s="22">
        <f t="shared" si="12"/>
        <v>16.886629248354055</v>
      </c>
    </row>
    <row r="80" spans="1:12" x14ac:dyDescent="0.2">
      <c r="A80" s="18">
        <v>71</v>
      </c>
      <c r="B80" s="10">
        <v>4</v>
      </c>
      <c r="C80" s="10">
        <v>468</v>
      </c>
      <c r="D80" s="10">
        <v>477</v>
      </c>
      <c r="E80" s="62">
        <v>0.5171</v>
      </c>
      <c r="F80" s="20">
        <f t="shared" si="9"/>
        <v>8.4656084656084662E-3</v>
      </c>
      <c r="G80" s="20">
        <f t="shared" si="7"/>
        <v>8.4311416018663186E-3</v>
      </c>
      <c r="H80" s="15">
        <f t="shared" si="13"/>
        <v>86240.765621708619</v>
      </c>
      <c r="I80" s="15">
        <f t="shared" si="10"/>
        <v>727.10810680999009</v>
      </c>
      <c r="J80" s="15">
        <f t="shared" si="8"/>
        <v>85889.645116930071</v>
      </c>
      <c r="K80" s="15">
        <f t="shared" si="11"/>
        <v>1394387.1119787674</v>
      </c>
      <c r="L80" s="22">
        <f t="shared" si="12"/>
        <v>16.168538184078585</v>
      </c>
    </row>
    <row r="81" spans="1:12" x14ac:dyDescent="0.2">
      <c r="A81" s="18">
        <v>72</v>
      </c>
      <c r="B81" s="10">
        <v>7</v>
      </c>
      <c r="C81" s="10">
        <v>472</v>
      </c>
      <c r="D81" s="10">
        <v>460</v>
      </c>
      <c r="E81" s="62">
        <v>0.61719999999999997</v>
      </c>
      <c r="F81" s="20">
        <f t="shared" si="9"/>
        <v>1.5021459227467811E-2</v>
      </c>
      <c r="G81" s="20">
        <f t="shared" si="7"/>
        <v>1.4935576457776271E-2</v>
      </c>
      <c r="H81" s="15">
        <f t="shared" si="13"/>
        <v>85513.65751489863</v>
      </c>
      <c r="I81" s="15">
        <f t="shared" si="10"/>
        <v>1277.195769997863</v>
      </c>
      <c r="J81" s="15">
        <f t="shared" si="8"/>
        <v>85024.746974143447</v>
      </c>
      <c r="K81" s="15">
        <f t="shared" si="11"/>
        <v>1308497.4668618373</v>
      </c>
      <c r="L81" s="22">
        <f t="shared" si="12"/>
        <v>15.301619704827432</v>
      </c>
    </row>
    <row r="82" spans="1:12" x14ac:dyDescent="0.2">
      <c r="A82" s="18">
        <v>73</v>
      </c>
      <c r="B82" s="10">
        <v>11</v>
      </c>
      <c r="C82" s="10">
        <v>576</v>
      </c>
      <c r="D82" s="10">
        <v>463</v>
      </c>
      <c r="E82" s="62">
        <v>0.50760000000000005</v>
      </c>
      <c r="F82" s="20">
        <f t="shared" si="9"/>
        <v>2.1174205967276226E-2</v>
      </c>
      <c r="G82" s="20">
        <f t="shared" si="7"/>
        <v>2.0955717900983849E-2</v>
      </c>
      <c r="H82" s="15">
        <f t="shared" si="13"/>
        <v>84236.461744900764</v>
      </c>
      <c r="I82" s="15">
        <f t="shared" si="10"/>
        <v>1765.235529303158</v>
      </c>
      <c r="J82" s="15">
        <f t="shared" si="8"/>
        <v>83367.259770271892</v>
      </c>
      <c r="K82" s="15">
        <f t="shared" si="11"/>
        <v>1223472.7198876939</v>
      </c>
      <c r="L82" s="22">
        <f t="shared" si="12"/>
        <v>14.524265318655274</v>
      </c>
    </row>
    <row r="83" spans="1:12" x14ac:dyDescent="0.2">
      <c r="A83" s="18">
        <v>74</v>
      </c>
      <c r="B83" s="10">
        <v>8</v>
      </c>
      <c r="C83" s="10">
        <v>484</v>
      </c>
      <c r="D83" s="10">
        <v>560</v>
      </c>
      <c r="E83" s="62">
        <v>0.52470000000000006</v>
      </c>
      <c r="F83" s="20">
        <f t="shared" si="9"/>
        <v>1.532567049808429E-2</v>
      </c>
      <c r="G83" s="20">
        <f t="shared" si="7"/>
        <v>1.5214841164665659E-2</v>
      </c>
      <c r="H83" s="15">
        <f t="shared" si="13"/>
        <v>82471.226215597606</v>
      </c>
      <c r="I83" s="15">
        <f t="shared" si="10"/>
        <v>1254.7866075255281</v>
      </c>
      <c r="J83" s="15">
        <f t="shared" si="8"/>
        <v>81874.826141040714</v>
      </c>
      <c r="K83" s="15">
        <f t="shared" si="11"/>
        <v>1140105.460117422</v>
      </c>
      <c r="L83" s="22">
        <f t="shared" si="12"/>
        <v>13.824281660817556</v>
      </c>
    </row>
    <row r="84" spans="1:12" x14ac:dyDescent="0.2">
      <c r="A84" s="18">
        <v>75</v>
      </c>
      <c r="B84" s="10">
        <v>15</v>
      </c>
      <c r="C84" s="10">
        <v>466</v>
      </c>
      <c r="D84" s="10">
        <v>479</v>
      </c>
      <c r="E84" s="62">
        <v>0.61880000000000002</v>
      </c>
      <c r="F84" s="20">
        <f t="shared" si="9"/>
        <v>3.1746031746031744E-2</v>
      </c>
      <c r="G84" s="20">
        <f t="shared" si="7"/>
        <v>3.1366447937969714E-2</v>
      </c>
      <c r="H84" s="15">
        <f t="shared" si="13"/>
        <v>81216.439608072076</v>
      </c>
      <c r="I84" s="15">
        <f t="shared" si="10"/>
        <v>2547.4712246738541</v>
      </c>
      <c r="J84" s="15">
        <f t="shared" si="8"/>
        <v>80245.343577226406</v>
      </c>
      <c r="K84" s="15">
        <f t="shared" si="11"/>
        <v>1058230.6339763813</v>
      </c>
      <c r="L84" s="22">
        <f t="shared" si="12"/>
        <v>13.029758988243115</v>
      </c>
    </row>
    <row r="85" spans="1:12" x14ac:dyDescent="0.2">
      <c r="A85" s="18">
        <v>76</v>
      </c>
      <c r="B85" s="10">
        <v>9</v>
      </c>
      <c r="C85" s="10">
        <v>447</v>
      </c>
      <c r="D85" s="10">
        <v>449</v>
      </c>
      <c r="E85" s="62">
        <v>0.49349999999999999</v>
      </c>
      <c r="F85" s="20">
        <f t="shared" si="9"/>
        <v>2.0089285714285716E-2</v>
      </c>
      <c r="G85" s="20">
        <f t="shared" si="7"/>
        <v>1.9886931744735763E-2</v>
      </c>
      <c r="H85" s="15">
        <f t="shared" si="13"/>
        <v>78668.968383398227</v>
      </c>
      <c r="I85" s="15">
        <f t="shared" si="10"/>
        <v>1564.4844046694163</v>
      </c>
      <c r="J85" s="15">
        <f t="shared" si="8"/>
        <v>77876.557032433164</v>
      </c>
      <c r="K85" s="15">
        <f t="shared" si="11"/>
        <v>977985.29039915488</v>
      </c>
      <c r="L85" s="22">
        <f t="shared" si="12"/>
        <v>12.431652664273939</v>
      </c>
    </row>
    <row r="86" spans="1:12" x14ac:dyDescent="0.2">
      <c r="A86" s="18">
        <v>77</v>
      </c>
      <c r="B86" s="10">
        <v>8</v>
      </c>
      <c r="C86" s="10">
        <v>456</v>
      </c>
      <c r="D86" s="10">
        <v>432</v>
      </c>
      <c r="E86" s="62">
        <v>0.57740000000000002</v>
      </c>
      <c r="F86" s="20">
        <f t="shared" si="9"/>
        <v>1.8018018018018018E-2</v>
      </c>
      <c r="G86" s="20">
        <f t="shared" si="7"/>
        <v>1.7881858139643006E-2</v>
      </c>
      <c r="H86" s="15">
        <f t="shared" si="13"/>
        <v>77104.483978728807</v>
      </c>
      <c r="I86" s="15">
        <f t="shared" si="10"/>
        <v>1378.7714444380056</v>
      </c>
      <c r="J86" s="15">
        <f t="shared" si="8"/>
        <v>76521.815166309301</v>
      </c>
      <c r="K86" s="15">
        <f t="shared" si="11"/>
        <v>900108.73336672178</v>
      </c>
      <c r="L86" s="22">
        <f t="shared" si="12"/>
        <v>11.673883111843914</v>
      </c>
    </row>
    <row r="87" spans="1:12" x14ac:dyDescent="0.2">
      <c r="A87" s="18">
        <v>78</v>
      </c>
      <c r="B87" s="10">
        <v>7</v>
      </c>
      <c r="C87" s="10">
        <v>381</v>
      </c>
      <c r="D87" s="10">
        <v>443</v>
      </c>
      <c r="E87" s="62">
        <v>0.3448</v>
      </c>
      <c r="F87" s="20">
        <f t="shared" si="9"/>
        <v>1.6990291262135922E-2</v>
      </c>
      <c r="G87" s="20">
        <f t="shared" si="7"/>
        <v>1.6803236975570974E-2</v>
      </c>
      <c r="H87" s="15">
        <f t="shared" si="13"/>
        <v>75725.712534290797</v>
      </c>
      <c r="I87" s="15">
        <f t="shared" si="10"/>
        <v>1272.4370928576534</v>
      </c>
      <c r="J87" s="15">
        <f t="shared" si="8"/>
        <v>74892.011751050464</v>
      </c>
      <c r="K87" s="15">
        <f t="shared" si="11"/>
        <v>823586.91820041253</v>
      </c>
      <c r="L87" s="22">
        <f t="shared" si="12"/>
        <v>10.875921673598892</v>
      </c>
    </row>
    <row r="88" spans="1:12" x14ac:dyDescent="0.2">
      <c r="A88" s="18">
        <v>79</v>
      </c>
      <c r="B88" s="10">
        <v>9</v>
      </c>
      <c r="C88" s="10">
        <v>279</v>
      </c>
      <c r="D88" s="10">
        <v>369</v>
      </c>
      <c r="E88" s="62">
        <v>0.47120000000000001</v>
      </c>
      <c r="F88" s="20">
        <f t="shared" si="9"/>
        <v>2.7777777777777776E-2</v>
      </c>
      <c r="G88" s="20">
        <f t="shared" si="7"/>
        <v>2.7375659753400054E-2</v>
      </c>
      <c r="H88" s="15">
        <f t="shared" si="13"/>
        <v>74453.275441433143</v>
      </c>
      <c r="I88" s="15">
        <f t="shared" si="10"/>
        <v>2038.2075360108499</v>
      </c>
      <c r="J88" s="15">
        <f t="shared" si="8"/>
        <v>73375.471296390606</v>
      </c>
      <c r="K88" s="15">
        <f t="shared" si="11"/>
        <v>748694.90644936205</v>
      </c>
      <c r="L88" s="22">
        <f t="shared" si="12"/>
        <v>10.055902873451211</v>
      </c>
    </row>
    <row r="89" spans="1:12" x14ac:dyDescent="0.2">
      <c r="A89" s="18">
        <v>80</v>
      </c>
      <c r="B89" s="10">
        <v>6</v>
      </c>
      <c r="C89" s="10">
        <v>288</v>
      </c>
      <c r="D89" s="10">
        <v>271</v>
      </c>
      <c r="E89" s="62">
        <v>0.62790000000000001</v>
      </c>
      <c r="F89" s="20">
        <f t="shared" si="9"/>
        <v>2.1466905187835419E-2</v>
      </c>
      <c r="G89" s="20">
        <f t="shared" si="7"/>
        <v>2.1296789934853119E-2</v>
      </c>
      <c r="H89" s="15">
        <f t="shared" si="13"/>
        <v>72415.0679054223</v>
      </c>
      <c r="I89" s="15">
        <f t="shared" si="10"/>
        <v>1542.2084892999028</v>
      </c>
      <c r="J89" s="15">
        <f t="shared" si="8"/>
        <v>71841.212126553815</v>
      </c>
      <c r="K89" s="15">
        <f t="shared" si="11"/>
        <v>675319.43515297142</v>
      </c>
      <c r="L89" s="22">
        <f t="shared" si="12"/>
        <v>9.3256756457782011</v>
      </c>
    </row>
    <row r="90" spans="1:12" x14ac:dyDescent="0.2">
      <c r="A90" s="18">
        <v>81</v>
      </c>
      <c r="B90" s="10">
        <v>11</v>
      </c>
      <c r="C90" s="10">
        <v>290</v>
      </c>
      <c r="D90" s="10">
        <v>274</v>
      </c>
      <c r="E90" s="62">
        <v>0.49070000000000003</v>
      </c>
      <c r="F90" s="20">
        <f t="shared" si="9"/>
        <v>3.9007092198581561E-2</v>
      </c>
      <c r="G90" s="20">
        <f t="shared" si="7"/>
        <v>3.8247260192286366E-2</v>
      </c>
      <c r="H90" s="15">
        <f t="shared" si="13"/>
        <v>70872.859416122403</v>
      </c>
      <c r="I90" s="15">
        <f t="shared" si="10"/>
        <v>2710.6926946597664</v>
      </c>
      <c r="J90" s="15">
        <f t="shared" si="8"/>
        <v>69492.303626732188</v>
      </c>
      <c r="K90" s="15">
        <f t="shared" si="11"/>
        <v>603478.22302641755</v>
      </c>
      <c r="L90" s="22">
        <f t="shared" si="12"/>
        <v>8.5149410930799299</v>
      </c>
    </row>
    <row r="91" spans="1:12" x14ac:dyDescent="0.2">
      <c r="A91" s="18">
        <v>82</v>
      </c>
      <c r="B91" s="10">
        <v>14</v>
      </c>
      <c r="C91" s="10">
        <v>177</v>
      </c>
      <c r="D91" s="10">
        <v>277</v>
      </c>
      <c r="E91" s="62">
        <v>0.54210000000000003</v>
      </c>
      <c r="F91" s="20">
        <f t="shared" si="9"/>
        <v>6.1674008810572688E-2</v>
      </c>
      <c r="G91" s="20">
        <f t="shared" si="7"/>
        <v>5.9980138005728961E-2</v>
      </c>
      <c r="H91" s="15">
        <f t="shared" si="13"/>
        <v>68162.166721462636</v>
      </c>
      <c r="I91" s="15">
        <f t="shared" si="10"/>
        <v>4088.376166722835</v>
      </c>
      <c r="J91" s="15">
        <f t="shared" si="8"/>
        <v>66290.099274720254</v>
      </c>
      <c r="K91" s="15">
        <f t="shared" si="11"/>
        <v>533985.91939968534</v>
      </c>
      <c r="L91" s="22">
        <f t="shared" si="12"/>
        <v>7.8340514259436818</v>
      </c>
    </row>
    <row r="92" spans="1:12" x14ac:dyDescent="0.2">
      <c r="A92" s="18">
        <v>83</v>
      </c>
      <c r="B92" s="10">
        <v>9</v>
      </c>
      <c r="C92" s="10">
        <v>177</v>
      </c>
      <c r="D92" s="10">
        <v>166</v>
      </c>
      <c r="E92" s="62">
        <v>0.55400000000000005</v>
      </c>
      <c r="F92" s="20">
        <f t="shared" si="9"/>
        <v>5.2478134110787174E-2</v>
      </c>
      <c r="G92" s="20">
        <f t="shared" si="7"/>
        <v>5.1277960732477187E-2</v>
      </c>
      <c r="H92" s="15">
        <f t="shared" si="13"/>
        <v>64073.790554739804</v>
      </c>
      <c r="I92" s="15">
        <f t="shared" si="10"/>
        <v>3285.5733160469154</v>
      </c>
      <c r="J92" s="15">
        <f t="shared" si="8"/>
        <v>62608.424855782876</v>
      </c>
      <c r="K92" s="15">
        <f t="shared" si="11"/>
        <v>467695.8201249651</v>
      </c>
      <c r="L92" s="22">
        <f t="shared" si="12"/>
        <v>7.2993312253846003</v>
      </c>
    </row>
    <row r="93" spans="1:12" x14ac:dyDescent="0.2">
      <c r="A93" s="18">
        <v>84</v>
      </c>
      <c r="B93" s="10">
        <v>11</v>
      </c>
      <c r="C93" s="10">
        <v>152</v>
      </c>
      <c r="D93" s="10">
        <v>164</v>
      </c>
      <c r="E93" s="62">
        <v>0.6321</v>
      </c>
      <c r="F93" s="20">
        <f t="shared" si="9"/>
        <v>6.9620253164556958E-2</v>
      </c>
      <c r="G93" s="20">
        <f t="shared" si="7"/>
        <v>6.7881582430765405E-2</v>
      </c>
      <c r="H93" s="15">
        <f t="shared" si="13"/>
        <v>60788.217238692887</v>
      </c>
      <c r="I93" s="15">
        <f t="shared" si="10"/>
        <v>4126.4003793076054</v>
      </c>
      <c r="J93" s="15">
        <f t="shared" si="8"/>
        <v>59270.114539145623</v>
      </c>
      <c r="K93" s="15">
        <f t="shared" si="11"/>
        <v>405087.39526918222</v>
      </c>
      <c r="L93" s="22">
        <f t="shared" si="12"/>
        <v>6.6639130685236836</v>
      </c>
    </row>
    <row r="94" spans="1:12" x14ac:dyDescent="0.2">
      <c r="A94" s="18">
        <v>85</v>
      </c>
      <c r="B94" s="10">
        <v>8</v>
      </c>
      <c r="C94" s="10">
        <v>138</v>
      </c>
      <c r="D94" s="10">
        <v>139</v>
      </c>
      <c r="E94" s="62">
        <v>0.46060000000000001</v>
      </c>
      <c r="F94" s="20">
        <f t="shared" si="9"/>
        <v>5.7761732851985562E-2</v>
      </c>
      <c r="G94" s="20">
        <f t="shared" si="7"/>
        <v>5.6016446428671464E-2</v>
      </c>
      <c r="H94" s="15">
        <f t="shared" si="13"/>
        <v>56661.816859385282</v>
      </c>
      <c r="I94" s="15">
        <f t="shared" si="10"/>
        <v>3173.9936286549491</v>
      </c>
      <c r="J94" s="15">
        <f t="shared" si="8"/>
        <v>54949.764696088801</v>
      </c>
      <c r="K94" s="15">
        <f t="shared" si="11"/>
        <v>345817.28073003661</v>
      </c>
      <c r="L94" s="22">
        <f t="shared" si="12"/>
        <v>6.10318023490552</v>
      </c>
    </row>
    <row r="95" spans="1:12" x14ac:dyDescent="0.2">
      <c r="A95" s="18">
        <v>86</v>
      </c>
      <c r="B95" s="10">
        <v>8</v>
      </c>
      <c r="C95" s="10">
        <v>130</v>
      </c>
      <c r="D95" s="10">
        <v>130</v>
      </c>
      <c r="E95" s="62">
        <v>0.49659999999999999</v>
      </c>
      <c r="F95" s="20">
        <f t="shared" si="9"/>
        <v>6.1538461538461542E-2</v>
      </c>
      <c r="G95" s="20">
        <f t="shared" si="7"/>
        <v>5.9689376484773238E-2</v>
      </c>
      <c r="H95" s="15">
        <f t="shared" si="13"/>
        <v>53487.823230730333</v>
      </c>
      <c r="I95" s="15">
        <f t="shared" si="10"/>
        <v>3192.6548181700628</v>
      </c>
      <c r="J95" s="15">
        <f t="shared" si="8"/>
        <v>51880.64079526352</v>
      </c>
      <c r="K95" s="15">
        <f t="shared" si="11"/>
        <v>290867.51603394782</v>
      </c>
      <c r="L95" s="22">
        <f t="shared" si="12"/>
        <v>5.4380137097603152</v>
      </c>
    </row>
    <row r="96" spans="1:12" x14ac:dyDescent="0.2">
      <c r="A96" s="18">
        <v>87</v>
      </c>
      <c r="B96" s="10">
        <v>13</v>
      </c>
      <c r="C96" s="10">
        <v>117</v>
      </c>
      <c r="D96" s="10">
        <v>119</v>
      </c>
      <c r="E96" s="62">
        <v>0.57110000000000005</v>
      </c>
      <c r="F96" s="20">
        <f t="shared" si="9"/>
        <v>0.11016949152542373</v>
      </c>
      <c r="G96" s="20">
        <f t="shared" si="7"/>
        <v>0.10519867579143796</v>
      </c>
      <c r="H96" s="15">
        <f t="shared" si="13"/>
        <v>50295.16841256027</v>
      </c>
      <c r="I96" s="15">
        <f t="shared" si="10"/>
        <v>5290.9851157086996</v>
      </c>
      <c r="J96" s="15">
        <f t="shared" si="8"/>
        <v>48025.864896432802</v>
      </c>
      <c r="K96" s="15">
        <f t="shared" si="11"/>
        <v>238986.8752386843</v>
      </c>
      <c r="L96" s="22">
        <f t="shared" si="12"/>
        <v>4.7516865492591096</v>
      </c>
    </row>
    <row r="97" spans="1:12" x14ac:dyDescent="0.2">
      <c r="A97" s="18">
        <v>88</v>
      </c>
      <c r="B97" s="10">
        <v>14</v>
      </c>
      <c r="C97" s="10">
        <v>100</v>
      </c>
      <c r="D97" s="10">
        <v>97</v>
      </c>
      <c r="E97" s="62">
        <v>0.5292</v>
      </c>
      <c r="F97" s="20">
        <f t="shared" si="9"/>
        <v>0.14213197969543148</v>
      </c>
      <c r="G97" s="20">
        <f t="shared" si="7"/>
        <v>0.13321762431107456</v>
      </c>
      <c r="H97" s="15">
        <f t="shared" si="13"/>
        <v>45004.183296851566</v>
      </c>
      <c r="I97" s="15">
        <f t="shared" si="10"/>
        <v>5995.350382866709</v>
      </c>
      <c r="J97" s="15">
        <f t="shared" si="8"/>
        <v>42181.572336597921</v>
      </c>
      <c r="K97" s="15">
        <f t="shared" si="11"/>
        <v>190961.01034225151</v>
      </c>
      <c r="L97" s="22">
        <f t="shared" si="12"/>
        <v>4.2431835521301613</v>
      </c>
    </row>
    <row r="98" spans="1:12" x14ac:dyDescent="0.2">
      <c r="A98" s="18">
        <v>89</v>
      </c>
      <c r="B98" s="10">
        <v>13</v>
      </c>
      <c r="C98" s="10">
        <v>79</v>
      </c>
      <c r="D98" s="10">
        <v>84</v>
      </c>
      <c r="E98" s="62">
        <v>0.44640000000000002</v>
      </c>
      <c r="F98" s="20">
        <f t="shared" si="9"/>
        <v>0.15950920245398773</v>
      </c>
      <c r="G98" s="20">
        <f t="shared" si="7"/>
        <v>0.14656673070505363</v>
      </c>
      <c r="H98" s="15">
        <f t="shared" si="13"/>
        <v>39008.832913984857</v>
      </c>
      <c r="I98" s="15">
        <f t="shared" si="10"/>
        <v>5717.3971088224516</v>
      </c>
      <c r="J98" s="15">
        <f t="shared" si="8"/>
        <v>35843.681874540751</v>
      </c>
      <c r="K98" s="15">
        <f>K99+J98</f>
        <v>148779.43800565359</v>
      </c>
      <c r="L98" s="22">
        <f t="shared" si="12"/>
        <v>3.8139935725253507</v>
      </c>
    </row>
    <row r="99" spans="1:12" x14ac:dyDescent="0.2">
      <c r="A99" s="18">
        <v>90</v>
      </c>
      <c r="B99" s="10">
        <v>9</v>
      </c>
      <c r="C99" s="10">
        <v>50</v>
      </c>
      <c r="D99" s="10">
        <v>73</v>
      </c>
      <c r="E99" s="62">
        <v>0.54249999999999998</v>
      </c>
      <c r="F99" s="24">
        <f t="shared" si="9"/>
        <v>0.14634146341463414</v>
      </c>
      <c r="G99" s="24">
        <f t="shared" si="7"/>
        <v>0.13715853240370326</v>
      </c>
      <c r="H99" s="25">
        <f t="shared" si="13"/>
        <v>33291.435805162408</v>
      </c>
      <c r="I99" s="25">
        <f t="shared" si="10"/>
        <v>4566.2044766481749</v>
      </c>
      <c r="J99" s="25">
        <f t="shared" si="8"/>
        <v>31202.397257095869</v>
      </c>
      <c r="K99" s="25">
        <f t="shared" ref="K99:K102" si="14">K100+J99</f>
        <v>112935.75613111284</v>
      </c>
      <c r="L99" s="26">
        <f t="shared" si="12"/>
        <v>3.3923365994806454</v>
      </c>
    </row>
    <row r="100" spans="1:12" x14ac:dyDescent="0.2">
      <c r="A100" s="18">
        <v>91</v>
      </c>
      <c r="B100" s="10">
        <v>7</v>
      </c>
      <c r="C100" s="10">
        <v>51</v>
      </c>
      <c r="D100" s="10">
        <v>43</v>
      </c>
      <c r="E100" s="62">
        <v>0.48299999999999998</v>
      </c>
      <c r="F100" s="24">
        <f t="shared" si="9"/>
        <v>0.14893617021276595</v>
      </c>
      <c r="G100" s="24">
        <f t="shared" si="7"/>
        <v>0.13828799462652364</v>
      </c>
      <c r="H100" s="25">
        <f t="shared" si="13"/>
        <v>28725.231328514234</v>
      </c>
      <c r="I100" s="25">
        <f t="shared" si="10"/>
        <v>3972.3546356032248</v>
      </c>
      <c r="J100" s="25">
        <f t="shared" si="8"/>
        <v>26671.523981907369</v>
      </c>
      <c r="K100" s="25">
        <f t="shared" si="14"/>
        <v>81733.358874016965</v>
      </c>
      <c r="L100" s="26">
        <f t="shared" si="12"/>
        <v>2.8453507628634469</v>
      </c>
    </row>
    <row r="101" spans="1:12" x14ac:dyDescent="0.2">
      <c r="A101" s="18">
        <v>92</v>
      </c>
      <c r="B101" s="10">
        <v>12</v>
      </c>
      <c r="C101" s="10">
        <v>43</v>
      </c>
      <c r="D101" s="10">
        <v>40</v>
      </c>
      <c r="E101" s="62">
        <v>0.52400000000000002</v>
      </c>
      <c r="F101" s="24">
        <f t="shared" si="9"/>
        <v>0.28915662650602408</v>
      </c>
      <c r="G101" s="24">
        <f t="shared" si="7"/>
        <v>0.25417266796577143</v>
      </c>
      <c r="H101" s="25">
        <f t="shared" si="13"/>
        <v>24752.87669291101</v>
      </c>
      <c r="I101" s="25">
        <f t="shared" si="10"/>
        <v>6291.5047088649526</v>
      </c>
      <c r="J101" s="25">
        <f t="shared" si="8"/>
        <v>21758.120451491293</v>
      </c>
      <c r="K101" s="25">
        <f t="shared" si="14"/>
        <v>55061.834892109604</v>
      </c>
      <c r="L101" s="26">
        <f t="shared" si="12"/>
        <v>2.2244620524401024</v>
      </c>
    </row>
    <row r="102" spans="1:12" x14ac:dyDescent="0.2">
      <c r="A102" s="18">
        <v>93</v>
      </c>
      <c r="B102" s="10">
        <v>6</v>
      </c>
      <c r="C102" s="10">
        <v>34</v>
      </c>
      <c r="D102" s="10">
        <v>34</v>
      </c>
      <c r="E102" s="62">
        <v>0.53149999999999997</v>
      </c>
      <c r="F102" s="24">
        <f t="shared" si="9"/>
        <v>0.17647058823529413</v>
      </c>
      <c r="G102" s="24">
        <f t="shared" si="7"/>
        <v>0.16299475700198313</v>
      </c>
      <c r="H102" s="25">
        <f t="shared" si="13"/>
        <v>18461.371984046058</v>
      </c>
      <c r="I102" s="25">
        <f t="shared" si="10"/>
        <v>3009.1068404628063</v>
      </c>
      <c r="J102" s="25">
        <f t="shared" si="8"/>
        <v>17051.605429289233</v>
      </c>
      <c r="K102" s="25">
        <f t="shared" si="14"/>
        <v>33303.714440618307</v>
      </c>
      <c r="L102" s="26">
        <f t="shared" si="12"/>
        <v>1.803967466199083</v>
      </c>
    </row>
    <row r="103" spans="1:12" x14ac:dyDescent="0.2">
      <c r="A103" s="18">
        <v>94</v>
      </c>
      <c r="B103" s="10">
        <v>6</v>
      </c>
      <c r="C103" s="10">
        <v>17</v>
      </c>
      <c r="D103" s="10">
        <v>24</v>
      </c>
      <c r="E103" s="62">
        <v>0.37209999999999999</v>
      </c>
      <c r="F103" s="24">
        <f t="shared" si="9"/>
        <v>0.29268292682926828</v>
      </c>
      <c r="G103" s="24">
        <f t="shared" si="7"/>
        <v>0.24724527555485959</v>
      </c>
      <c r="H103" s="25">
        <f t="shared" si="13"/>
        <v>15452.265143583252</v>
      </c>
      <c r="I103" s="25">
        <f t="shared" si="10"/>
        <v>3820.499553371993</v>
      </c>
      <c r="J103" s="25">
        <f t="shared" si="8"/>
        <v>13053.373474020978</v>
      </c>
      <c r="K103" s="25">
        <f>K104+J103</f>
        <v>16252.109011329076</v>
      </c>
      <c r="L103" s="26">
        <f t="shared" si="12"/>
        <v>1.0517622407015175</v>
      </c>
    </row>
    <row r="104" spans="1:12" x14ac:dyDescent="0.2">
      <c r="A104" s="18" t="s">
        <v>21</v>
      </c>
      <c r="B104" s="10">
        <v>11</v>
      </c>
      <c r="C104" s="10">
        <v>40</v>
      </c>
      <c r="D104" s="10">
        <v>40</v>
      </c>
      <c r="E104" s="63"/>
      <c r="F104" s="24">
        <f>B104/((C104+D104)/2)</f>
        <v>0.27500000000000002</v>
      </c>
      <c r="G104" s="24">
        <v>1</v>
      </c>
      <c r="H104" s="25">
        <f t="shared" si="13"/>
        <v>11631.76559021126</v>
      </c>
      <c r="I104" s="25">
        <f>H104*G104</f>
        <v>11631.76559021126</v>
      </c>
      <c r="J104" s="25">
        <f>H104*F104</f>
        <v>3198.7355373080968</v>
      </c>
      <c r="K104" s="25">
        <f>J104</f>
        <v>3198.7355373080968</v>
      </c>
      <c r="L104" s="26">
        <f>K104/H104</f>
        <v>0.27500000000000002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29" t="s">
        <v>9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3" t="s">
        <v>22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">
      <c r="A109" s="35" t="s">
        <v>10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23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11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12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13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14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15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16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24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7"/>
      <c r="C119" s="47"/>
      <c r="D119" s="47"/>
      <c r="E119" s="48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8" t="s">
        <v>197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198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44197</v>
      </c>
      <c r="D7" s="69">
        <v>44562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1</v>
      </c>
      <c r="C9" s="10">
        <v>466</v>
      </c>
      <c r="D9" s="10">
        <v>401</v>
      </c>
      <c r="E9" s="62">
        <v>0</v>
      </c>
      <c r="F9" s="20">
        <f>B9/((C9+D9)/2)</f>
        <v>2.306805074971165E-3</v>
      </c>
      <c r="G9" s="20">
        <f t="shared" ref="G9:G72" si="0">F9/((1+(1-E9)*F9))</f>
        <v>2.3014959723820483E-3</v>
      </c>
      <c r="H9" s="15">
        <v>100000</v>
      </c>
      <c r="I9" s="15">
        <f>H9*G9</f>
        <v>230.14959723820482</v>
      </c>
      <c r="J9" s="15">
        <f t="shared" ref="J9:J72" si="1">H10+I9*E9</f>
        <v>99769.850402761789</v>
      </c>
      <c r="K9" s="15">
        <f>K10+J9</f>
        <v>8176589.3788631195</v>
      </c>
      <c r="L9" s="21">
        <f>K9/H9</f>
        <v>81.765893788631189</v>
      </c>
    </row>
    <row r="10" spans="1:13" ht="15" x14ac:dyDescent="0.25">
      <c r="A10" s="18">
        <v>1</v>
      </c>
      <c r="B10" s="50">
        <v>0</v>
      </c>
      <c r="C10" s="10">
        <v>505</v>
      </c>
      <c r="D10" s="10">
        <v>485</v>
      </c>
      <c r="E10" s="62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99769.850402761789</v>
      </c>
      <c r="I10" s="15">
        <f t="shared" ref="I10:I73" si="3">H10*G10</f>
        <v>0</v>
      </c>
      <c r="J10" s="15">
        <f t="shared" si="1"/>
        <v>99769.850402761789</v>
      </c>
      <c r="K10" s="15">
        <f t="shared" ref="K10:K73" si="4">K11+J10</f>
        <v>8076819.5284603573</v>
      </c>
      <c r="L10" s="22">
        <f t="shared" ref="L10:L73" si="5">K10/H10</f>
        <v>80.954511767382357</v>
      </c>
    </row>
    <row r="11" spans="1:13" ht="15" x14ac:dyDescent="0.25">
      <c r="A11" s="18">
        <v>2</v>
      </c>
      <c r="B11" s="51">
        <v>0</v>
      </c>
      <c r="C11" s="10">
        <v>500</v>
      </c>
      <c r="D11" s="10">
        <v>515</v>
      </c>
      <c r="E11" s="62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99769.850402761789</v>
      </c>
      <c r="I11" s="15">
        <f t="shared" si="3"/>
        <v>0</v>
      </c>
      <c r="J11" s="15">
        <f t="shared" si="1"/>
        <v>99769.850402761789</v>
      </c>
      <c r="K11" s="15">
        <f t="shared" si="4"/>
        <v>7977049.6780575952</v>
      </c>
      <c r="L11" s="22">
        <f t="shared" si="5"/>
        <v>79.954511767382357</v>
      </c>
    </row>
    <row r="12" spans="1:13" ht="15" x14ac:dyDescent="0.25">
      <c r="A12" s="18">
        <v>3</v>
      </c>
      <c r="B12" s="51">
        <v>0</v>
      </c>
      <c r="C12" s="10">
        <v>502</v>
      </c>
      <c r="D12" s="10">
        <v>502</v>
      </c>
      <c r="E12" s="62">
        <v>0</v>
      </c>
      <c r="F12" s="20">
        <f t="shared" si="2"/>
        <v>0</v>
      </c>
      <c r="G12" s="20">
        <f t="shared" si="0"/>
        <v>0</v>
      </c>
      <c r="H12" s="15">
        <f t="shared" si="6"/>
        <v>99769.850402761789</v>
      </c>
      <c r="I12" s="15">
        <f t="shared" si="3"/>
        <v>0</v>
      </c>
      <c r="J12" s="15">
        <f t="shared" si="1"/>
        <v>99769.850402761789</v>
      </c>
      <c r="K12" s="15">
        <f t="shared" si="4"/>
        <v>7877279.827654833</v>
      </c>
      <c r="L12" s="22">
        <f t="shared" si="5"/>
        <v>78.954511767382357</v>
      </c>
    </row>
    <row r="13" spans="1:13" ht="15" x14ac:dyDescent="0.25">
      <c r="A13" s="18">
        <v>4</v>
      </c>
      <c r="B13" s="51">
        <v>0</v>
      </c>
      <c r="C13" s="10">
        <v>630</v>
      </c>
      <c r="D13" s="10">
        <v>509</v>
      </c>
      <c r="E13" s="62">
        <v>0</v>
      </c>
      <c r="F13" s="20">
        <f t="shared" si="2"/>
        <v>0</v>
      </c>
      <c r="G13" s="20">
        <f t="shared" si="0"/>
        <v>0</v>
      </c>
      <c r="H13" s="15">
        <f t="shared" si="6"/>
        <v>99769.850402761789</v>
      </c>
      <c r="I13" s="15">
        <f t="shared" si="3"/>
        <v>0</v>
      </c>
      <c r="J13" s="15">
        <f t="shared" si="1"/>
        <v>99769.850402761789</v>
      </c>
      <c r="K13" s="15">
        <f t="shared" si="4"/>
        <v>7777509.9772520708</v>
      </c>
      <c r="L13" s="22">
        <f t="shared" si="5"/>
        <v>77.954511767382357</v>
      </c>
    </row>
    <row r="14" spans="1:13" ht="15" x14ac:dyDescent="0.25">
      <c r="A14" s="18">
        <v>5</v>
      </c>
      <c r="B14" s="51">
        <v>0</v>
      </c>
      <c r="C14" s="10">
        <v>670</v>
      </c>
      <c r="D14" s="10">
        <v>646</v>
      </c>
      <c r="E14" s="62">
        <v>0</v>
      </c>
      <c r="F14" s="20">
        <f t="shared" si="2"/>
        <v>0</v>
      </c>
      <c r="G14" s="20">
        <f t="shared" si="0"/>
        <v>0</v>
      </c>
      <c r="H14" s="15">
        <f t="shared" si="6"/>
        <v>99769.850402761789</v>
      </c>
      <c r="I14" s="15">
        <f t="shared" si="3"/>
        <v>0</v>
      </c>
      <c r="J14" s="15">
        <f t="shared" si="1"/>
        <v>99769.850402761789</v>
      </c>
      <c r="K14" s="15">
        <f t="shared" si="4"/>
        <v>7677740.1268493086</v>
      </c>
      <c r="L14" s="22">
        <f t="shared" si="5"/>
        <v>76.954511767382343</v>
      </c>
    </row>
    <row r="15" spans="1:13" ht="15" x14ac:dyDescent="0.25">
      <c r="A15" s="18">
        <v>6</v>
      </c>
      <c r="B15" s="51">
        <v>0</v>
      </c>
      <c r="C15" s="10">
        <v>654</v>
      </c>
      <c r="D15" s="10">
        <v>689</v>
      </c>
      <c r="E15" s="62">
        <v>0</v>
      </c>
      <c r="F15" s="20">
        <f t="shared" si="2"/>
        <v>0</v>
      </c>
      <c r="G15" s="20">
        <f t="shared" si="0"/>
        <v>0</v>
      </c>
      <c r="H15" s="15">
        <f t="shared" si="6"/>
        <v>99769.850402761789</v>
      </c>
      <c r="I15" s="15">
        <f t="shared" si="3"/>
        <v>0</v>
      </c>
      <c r="J15" s="15">
        <f t="shared" si="1"/>
        <v>99769.850402761789</v>
      </c>
      <c r="K15" s="15">
        <f t="shared" si="4"/>
        <v>7577970.2764465464</v>
      </c>
      <c r="L15" s="22">
        <f t="shared" si="5"/>
        <v>75.954511767382343</v>
      </c>
    </row>
    <row r="16" spans="1:13" ht="15" x14ac:dyDescent="0.25">
      <c r="A16" s="18">
        <v>7</v>
      </c>
      <c r="B16" s="51">
        <v>0</v>
      </c>
      <c r="C16" s="10">
        <v>704</v>
      </c>
      <c r="D16" s="10">
        <v>670</v>
      </c>
      <c r="E16" s="62">
        <v>0</v>
      </c>
      <c r="F16" s="20">
        <f t="shared" si="2"/>
        <v>0</v>
      </c>
      <c r="G16" s="20">
        <f t="shared" si="0"/>
        <v>0</v>
      </c>
      <c r="H16" s="15">
        <f t="shared" si="6"/>
        <v>99769.850402761789</v>
      </c>
      <c r="I16" s="15">
        <f t="shared" si="3"/>
        <v>0</v>
      </c>
      <c r="J16" s="15">
        <f t="shared" si="1"/>
        <v>99769.850402761789</v>
      </c>
      <c r="K16" s="15">
        <f t="shared" si="4"/>
        <v>7478200.4260437842</v>
      </c>
      <c r="L16" s="22">
        <f t="shared" si="5"/>
        <v>74.954511767382343</v>
      </c>
    </row>
    <row r="17" spans="1:12" ht="15" x14ac:dyDescent="0.25">
      <c r="A17" s="18">
        <v>8</v>
      </c>
      <c r="B17" s="51">
        <v>0</v>
      </c>
      <c r="C17" s="10">
        <v>733</v>
      </c>
      <c r="D17" s="10">
        <v>716</v>
      </c>
      <c r="E17" s="62">
        <v>0</v>
      </c>
      <c r="F17" s="20">
        <f t="shared" si="2"/>
        <v>0</v>
      </c>
      <c r="G17" s="20">
        <f t="shared" si="0"/>
        <v>0</v>
      </c>
      <c r="H17" s="15">
        <f t="shared" si="6"/>
        <v>99769.850402761789</v>
      </c>
      <c r="I17" s="15">
        <f t="shared" si="3"/>
        <v>0</v>
      </c>
      <c r="J17" s="15">
        <f t="shared" si="1"/>
        <v>99769.850402761789</v>
      </c>
      <c r="K17" s="15">
        <f t="shared" si="4"/>
        <v>7378430.5756410221</v>
      </c>
      <c r="L17" s="22">
        <f t="shared" si="5"/>
        <v>73.954511767382343</v>
      </c>
    </row>
    <row r="18" spans="1:12" ht="15" x14ac:dyDescent="0.25">
      <c r="A18" s="18">
        <v>9</v>
      </c>
      <c r="B18" s="51">
        <v>0</v>
      </c>
      <c r="C18" s="10">
        <v>702</v>
      </c>
      <c r="D18" s="10">
        <v>753</v>
      </c>
      <c r="E18" s="62">
        <v>0</v>
      </c>
      <c r="F18" s="20">
        <f t="shared" si="2"/>
        <v>0</v>
      </c>
      <c r="G18" s="20">
        <f t="shared" si="0"/>
        <v>0</v>
      </c>
      <c r="H18" s="15">
        <f t="shared" si="6"/>
        <v>99769.850402761789</v>
      </c>
      <c r="I18" s="15">
        <f t="shared" si="3"/>
        <v>0</v>
      </c>
      <c r="J18" s="15">
        <f t="shared" si="1"/>
        <v>99769.850402761789</v>
      </c>
      <c r="K18" s="15">
        <f t="shared" si="4"/>
        <v>7278660.7252382599</v>
      </c>
      <c r="L18" s="22">
        <f t="shared" si="5"/>
        <v>72.954511767382328</v>
      </c>
    </row>
    <row r="19" spans="1:12" ht="15" x14ac:dyDescent="0.25">
      <c r="A19" s="18">
        <v>10</v>
      </c>
      <c r="B19" s="51">
        <v>0</v>
      </c>
      <c r="C19" s="10">
        <v>716</v>
      </c>
      <c r="D19" s="10">
        <v>713</v>
      </c>
      <c r="E19" s="62">
        <v>0</v>
      </c>
      <c r="F19" s="20">
        <f t="shared" si="2"/>
        <v>0</v>
      </c>
      <c r="G19" s="20">
        <f t="shared" si="0"/>
        <v>0</v>
      </c>
      <c r="H19" s="15">
        <f t="shared" si="6"/>
        <v>99769.850402761789</v>
      </c>
      <c r="I19" s="15">
        <f t="shared" si="3"/>
        <v>0</v>
      </c>
      <c r="J19" s="15">
        <f t="shared" si="1"/>
        <v>99769.850402761789</v>
      </c>
      <c r="K19" s="15">
        <f t="shared" si="4"/>
        <v>7178890.8748354977</v>
      </c>
      <c r="L19" s="22">
        <f t="shared" si="5"/>
        <v>71.954511767382328</v>
      </c>
    </row>
    <row r="20" spans="1:12" x14ac:dyDescent="0.2">
      <c r="A20" s="18">
        <v>11</v>
      </c>
      <c r="B20" s="10">
        <v>0</v>
      </c>
      <c r="C20" s="10">
        <v>710</v>
      </c>
      <c r="D20" s="10">
        <v>726</v>
      </c>
      <c r="E20" s="62">
        <v>0</v>
      </c>
      <c r="F20" s="20">
        <f t="shared" si="2"/>
        <v>0</v>
      </c>
      <c r="G20" s="20">
        <f t="shared" si="0"/>
        <v>0</v>
      </c>
      <c r="H20" s="15">
        <f t="shared" si="6"/>
        <v>99769.850402761789</v>
      </c>
      <c r="I20" s="15">
        <f t="shared" si="3"/>
        <v>0</v>
      </c>
      <c r="J20" s="15">
        <f t="shared" si="1"/>
        <v>99769.850402761789</v>
      </c>
      <c r="K20" s="15">
        <f t="shared" si="4"/>
        <v>7079121.0244327355</v>
      </c>
      <c r="L20" s="22">
        <f t="shared" si="5"/>
        <v>70.954511767382328</v>
      </c>
    </row>
    <row r="21" spans="1:12" x14ac:dyDescent="0.2">
      <c r="A21" s="18">
        <v>12</v>
      </c>
      <c r="B21" s="10">
        <v>0</v>
      </c>
      <c r="C21" s="10">
        <v>736</v>
      </c>
      <c r="D21" s="10">
        <v>731</v>
      </c>
      <c r="E21" s="62">
        <v>0</v>
      </c>
      <c r="F21" s="20">
        <f t="shared" si="2"/>
        <v>0</v>
      </c>
      <c r="G21" s="20">
        <f t="shared" si="0"/>
        <v>0</v>
      </c>
      <c r="H21" s="15">
        <f t="shared" si="6"/>
        <v>99769.850402761789</v>
      </c>
      <c r="I21" s="15">
        <f t="shared" si="3"/>
        <v>0</v>
      </c>
      <c r="J21" s="15">
        <f t="shared" si="1"/>
        <v>99769.850402761789</v>
      </c>
      <c r="K21" s="15">
        <f t="shared" si="4"/>
        <v>6979351.1740299733</v>
      </c>
      <c r="L21" s="22">
        <f t="shared" si="5"/>
        <v>69.954511767382314</v>
      </c>
    </row>
    <row r="22" spans="1:12" x14ac:dyDescent="0.2">
      <c r="A22" s="18">
        <v>13</v>
      </c>
      <c r="B22" s="10">
        <v>0</v>
      </c>
      <c r="C22" s="10">
        <v>737</v>
      </c>
      <c r="D22" s="10">
        <v>746</v>
      </c>
      <c r="E22" s="62">
        <v>0</v>
      </c>
      <c r="F22" s="20">
        <f t="shared" si="2"/>
        <v>0</v>
      </c>
      <c r="G22" s="20">
        <f t="shared" si="0"/>
        <v>0</v>
      </c>
      <c r="H22" s="15">
        <f t="shared" si="6"/>
        <v>99769.850402761789</v>
      </c>
      <c r="I22" s="15">
        <f t="shared" si="3"/>
        <v>0</v>
      </c>
      <c r="J22" s="15">
        <f t="shared" si="1"/>
        <v>99769.850402761789</v>
      </c>
      <c r="K22" s="15">
        <f t="shared" si="4"/>
        <v>6879581.3236272112</v>
      </c>
      <c r="L22" s="22">
        <f t="shared" si="5"/>
        <v>68.954511767382314</v>
      </c>
    </row>
    <row r="23" spans="1:12" x14ac:dyDescent="0.2">
      <c r="A23" s="18">
        <v>14</v>
      </c>
      <c r="B23" s="10">
        <v>1</v>
      </c>
      <c r="C23" s="10">
        <v>712</v>
      </c>
      <c r="D23" s="10">
        <v>740</v>
      </c>
      <c r="E23" s="62">
        <v>0</v>
      </c>
      <c r="F23" s="20">
        <f t="shared" si="2"/>
        <v>1.3774104683195593E-3</v>
      </c>
      <c r="G23" s="20">
        <f t="shared" si="0"/>
        <v>1.375515818431912E-3</v>
      </c>
      <c r="H23" s="15">
        <f t="shared" si="6"/>
        <v>99769.850402761789</v>
      </c>
      <c r="I23" s="15">
        <f t="shared" si="3"/>
        <v>137.23500743158431</v>
      </c>
      <c r="J23" s="15">
        <f t="shared" si="1"/>
        <v>99632.615395330198</v>
      </c>
      <c r="K23" s="15">
        <f t="shared" si="4"/>
        <v>6779811.473224449</v>
      </c>
      <c r="L23" s="22">
        <f t="shared" si="5"/>
        <v>67.954511767382314</v>
      </c>
    </row>
    <row r="24" spans="1:12" x14ac:dyDescent="0.2">
      <c r="A24" s="18">
        <v>15</v>
      </c>
      <c r="B24" s="10">
        <v>0</v>
      </c>
      <c r="C24" s="10">
        <v>717</v>
      </c>
      <c r="D24" s="10">
        <v>715</v>
      </c>
      <c r="E24" s="62">
        <v>0</v>
      </c>
      <c r="F24" s="20">
        <f t="shared" si="2"/>
        <v>0</v>
      </c>
      <c r="G24" s="20">
        <f t="shared" si="0"/>
        <v>0</v>
      </c>
      <c r="H24" s="15">
        <f t="shared" si="6"/>
        <v>99632.615395330198</v>
      </c>
      <c r="I24" s="15">
        <f t="shared" si="3"/>
        <v>0</v>
      </c>
      <c r="J24" s="15">
        <f t="shared" si="1"/>
        <v>99632.615395330198</v>
      </c>
      <c r="K24" s="15">
        <f t="shared" si="4"/>
        <v>6680178.8578291191</v>
      </c>
      <c r="L24" s="22">
        <f t="shared" si="5"/>
        <v>67.048113023260257</v>
      </c>
    </row>
    <row r="25" spans="1:12" x14ac:dyDescent="0.2">
      <c r="A25" s="18">
        <v>16</v>
      </c>
      <c r="B25" s="10">
        <v>0</v>
      </c>
      <c r="C25" s="10">
        <v>725</v>
      </c>
      <c r="D25" s="10">
        <v>724</v>
      </c>
      <c r="E25" s="62">
        <v>0</v>
      </c>
      <c r="F25" s="20">
        <f t="shared" si="2"/>
        <v>0</v>
      </c>
      <c r="G25" s="20">
        <f t="shared" si="0"/>
        <v>0</v>
      </c>
      <c r="H25" s="15">
        <f t="shared" si="6"/>
        <v>99632.615395330198</v>
      </c>
      <c r="I25" s="15">
        <f t="shared" si="3"/>
        <v>0</v>
      </c>
      <c r="J25" s="15">
        <f t="shared" si="1"/>
        <v>99632.615395330198</v>
      </c>
      <c r="K25" s="15">
        <f t="shared" si="4"/>
        <v>6580546.2424337892</v>
      </c>
      <c r="L25" s="22">
        <f t="shared" si="5"/>
        <v>66.048113023260257</v>
      </c>
    </row>
    <row r="26" spans="1:12" x14ac:dyDescent="0.2">
      <c r="A26" s="18">
        <v>17</v>
      </c>
      <c r="B26" s="10">
        <v>1</v>
      </c>
      <c r="C26" s="10">
        <v>676</v>
      </c>
      <c r="D26" s="10">
        <v>713</v>
      </c>
      <c r="E26" s="62">
        <v>0</v>
      </c>
      <c r="F26" s="20">
        <f t="shared" si="2"/>
        <v>1.4398848092152627E-3</v>
      </c>
      <c r="G26" s="20">
        <f t="shared" si="0"/>
        <v>1.4378145219266715E-3</v>
      </c>
      <c r="H26" s="15">
        <f t="shared" si="6"/>
        <v>99632.615395330198</v>
      </c>
      <c r="I26" s="15">
        <f t="shared" si="3"/>
        <v>143.25322127294064</v>
      </c>
      <c r="J26" s="15">
        <f t="shared" si="1"/>
        <v>99489.362174057256</v>
      </c>
      <c r="K26" s="15">
        <f t="shared" si="4"/>
        <v>6480913.6270384593</v>
      </c>
      <c r="L26" s="22">
        <f t="shared" si="5"/>
        <v>65.048113023260257</v>
      </c>
    </row>
    <row r="27" spans="1:12" x14ac:dyDescent="0.2">
      <c r="A27" s="18">
        <v>18</v>
      </c>
      <c r="B27" s="10">
        <v>0</v>
      </c>
      <c r="C27" s="10">
        <v>653</v>
      </c>
      <c r="D27" s="10">
        <v>677</v>
      </c>
      <c r="E27" s="62">
        <v>0</v>
      </c>
      <c r="F27" s="20">
        <f t="shared" si="2"/>
        <v>0</v>
      </c>
      <c r="G27" s="20">
        <f t="shared" si="0"/>
        <v>0</v>
      </c>
      <c r="H27" s="15">
        <f t="shared" si="6"/>
        <v>99489.362174057256</v>
      </c>
      <c r="I27" s="15">
        <f t="shared" si="3"/>
        <v>0</v>
      </c>
      <c r="J27" s="15">
        <f t="shared" si="1"/>
        <v>99489.362174057256</v>
      </c>
      <c r="K27" s="15">
        <f t="shared" si="4"/>
        <v>6381424.2648644019</v>
      </c>
      <c r="L27" s="22">
        <f t="shared" si="5"/>
        <v>64.141774813070569</v>
      </c>
    </row>
    <row r="28" spans="1:12" x14ac:dyDescent="0.2">
      <c r="A28" s="18">
        <v>19</v>
      </c>
      <c r="B28" s="10">
        <v>0</v>
      </c>
      <c r="C28" s="10">
        <v>624</v>
      </c>
      <c r="D28" s="10">
        <v>671</v>
      </c>
      <c r="E28" s="62">
        <v>0</v>
      </c>
      <c r="F28" s="20">
        <f t="shared" si="2"/>
        <v>0</v>
      </c>
      <c r="G28" s="20">
        <f t="shared" si="0"/>
        <v>0</v>
      </c>
      <c r="H28" s="15">
        <f t="shared" si="6"/>
        <v>99489.362174057256</v>
      </c>
      <c r="I28" s="15">
        <f t="shared" si="3"/>
        <v>0</v>
      </c>
      <c r="J28" s="15">
        <f t="shared" si="1"/>
        <v>99489.362174057256</v>
      </c>
      <c r="K28" s="15">
        <f t="shared" si="4"/>
        <v>6281934.9026903445</v>
      </c>
      <c r="L28" s="22">
        <f t="shared" si="5"/>
        <v>63.141774813070569</v>
      </c>
    </row>
    <row r="29" spans="1:12" x14ac:dyDescent="0.2">
      <c r="A29" s="18">
        <v>20</v>
      </c>
      <c r="B29" s="10">
        <v>0</v>
      </c>
      <c r="C29" s="10">
        <v>699</v>
      </c>
      <c r="D29" s="10">
        <v>645</v>
      </c>
      <c r="E29" s="62">
        <v>0.30049999999999999</v>
      </c>
      <c r="F29" s="20">
        <f t="shared" si="2"/>
        <v>0</v>
      </c>
      <c r="G29" s="20">
        <f t="shared" si="0"/>
        <v>0</v>
      </c>
      <c r="H29" s="15">
        <f t="shared" si="6"/>
        <v>99489.362174057256</v>
      </c>
      <c r="I29" s="15">
        <f t="shared" si="3"/>
        <v>0</v>
      </c>
      <c r="J29" s="15">
        <f t="shared" si="1"/>
        <v>99489.362174057256</v>
      </c>
      <c r="K29" s="15">
        <f t="shared" si="4"/>
        <v>6182445.5405162871</v>
      </c>
      <c r="L29" s="22">
        <f t="shared" si="5"/>
        <v>62.141774813070569</v>
      </c>
    </row>
    <row r="30" spans="1:12" x14ac:dyDescent="0.2">
      <c r="A30" s="18">
        <v>21</v>
      </c>
      <c r="B30" s="10">
        <v>0</v>
      </c>
      <c r="C30" s="10">
        <v>643</v>
      </c>
      <c r="D30" s="10">
        <v>706</v>
      </c>
      <c r="E30" s="62">
        <v>0</v>
      </c>
      <c r="F30" s="20">
        <f t="shared" si="2"/>
        <v>0</v>
      </c>
      <c r="G30" s="20">
        <f t="shared" si="0"/>
        <v>0</v>
      </c>
      <c r="H30" s="15">
        <f t="shared" si="6"/>
        <v>99489.362174057256</v>
      </c>
      <c r="I30" s="15">
        <f t="shared" si="3"/>
        <v>0</v>
      </c>
      <c r="J30" s="15">
        <f t="shared" si="1"/>
        <v>99489.362174057256</v>
      </c>
      <c r="K30" s="15">
        <f t="shared" si="4"/>
        <v>6082956.1783422297</v>
      </c>
      <c r="L30" s="22">
        <f t="shared" si="5"/>
        <v>61.141774813070569</v>
      </c>
    </row>
    <row r="31" spans="1:12" x14ac:dyDescent="0.2">
      <c r="A31" s="18">
        <v>22</v>
      </c>
      <c r="B31" s="10">
        <v>0</v>
      </c>
      <c r="C31" s="10">
        <v>627</v>
      </c>
      <c r="D31" s="10">
        <v>654</v>
      </c>
      <c r="E31" s="62">
        <v>0</v>
      </c>
      <c r="F31" s="20">
        <f t="shared" si="2"/>
        <v>0</v>
      </c>
      <c r="G31" s="20">
        <f t="shared" si="0"/>
        <v>0</v>
      </c>
      <c r="H31" s="15">
        <f t="shared" si="6"/>
        <v>99489.362174057256</v>
      </c>
      <c r="I31" s="15">
        <f t="shared" si="3"/>
        <v>0</v>
      </c>
      <c r="J31" s="15">
        <f t="shared" si="1"/>
        <v>99489.362174057256</v>
      </c>
      <c r="K31" s="15">
        <f t="shared" si="4"/>
        <v>5983466.8161681723</v>
      </c>
      <c r="L31" s="22">
        <f t="shared" si="5"/>
        <v>60.141774813070569</v>
      </c>
    </row>
    <row r="32" spans="1:12" x14ac:dyDescent="0.2">
      <c r="A32" s="18">
        <v>23</v>
      </c>
      <c r="B32" s="10">
        <v>0</v>
      </c>
      <c r="C32" s="10">
        <v>637</v>
      </c>
      <c r="D32" s="10">
        <v>638</v>
      </c>
      <c r="E32" s="62">
        <v>0</v>
      </c>
      <c r="F32" s="20">
        <f t="shared" si="2"/>
        <v>0</v>
      </c>
      <c r="G32" s="20">
        <f t="shared" si="0"/>
        <v>0</v>
      </c>
      <c r="H32" s="15">
        <f t="shared" si="6"/>
        <v>99489.362174057256</v>
      </c>
      <c r="I32" s="15">
        <f t="shared" si="3"/>
        <v>0</v>
      </c>
      <c r="J32" s="15">
        <f t="shared" si="1"/>
        <v>99489.362174057256</v>
      </c>
      <c r="K32" s="15">
        <f t="shared" si="4"/>
        <v>5883977.4539941149</v>
      </c>
      <c r="L32" s="22">
        <f t="shared" si="5"/>
        <v>59.141774813070569</v>
      </c>
    </row>
    <row r="33" spans="1:12" x14ac:dyDescent="0.2">
      <c r="A33" s="18">
        <v>24</v>
      </c>
      <c r="B33" s="10">
        <v>0</v>
      </c>
      <c r="C33" s="10">
        <v>624</v>
      </c>
      <c r="D33" s="10">
        <v>631</v>
      </c>
      <c r="E33" s="62">
        <v>0</v>
      </c>
      <c r="F33" s="20">
        <f t="shared" si="2"/>
        <v>0</v>
      </c>
      <c r="G33" s="20">
        <f t="shared" si="0"/>
        <v>0</v>
      </c>
      <c r="H33" s="15">
        <f t="shared" si="6"/>
        <v>99489.362174057256</v>
      </c>
      <c r="I33" s="15">
        <f t="shared" si="3"/>
        <v>0</v>
      </c>
      <c r="J33" s="15">
        <f t="shared" si="1"/>
        <v>99489.362174057256</v>
      </c>
      <c r="K33" s="15">
        <f t="shared" si="4"/>
        <v>5784488.0918200575</v>
      </c>
      <c r="L33" s="22">
        <f t="shared" si="5"/>
        <v>58.141774813070562</v>
      </c>
    </row>
    <row r="34" spans="1:12" x14ac:dyDescent="0.2">
      <c r="A34" s="18">
        <v>25</v>
      </c>
      <c r="B34" s="10">
        <v>0</v>
      </c>
      <c r="C34" s="10">
        <v>662</v>
      </c>
      <c r="D34" s="10">
        <v>620</v>
      </c>
      <c r="E34" s="62">
        <v>0</v>
      </c>
      <c r="F34" s="20">
        <f t="shared" si="2"/>
        <v>0</v>
      </c>
      <c r="G34" s="20">
        <f t="shared" si="0"/>
        <v>0</v>
      </c>
      <c r="H34" s="15">
        <f t="shared" si="6"/>
        <v>99489.362174057256</v>
      </c>
      <c r="I34" s="15">
        <f t="shared" si="3"/>
        <v>0</v>
      </c>
      <c r="J34" s="15">
        <f t="shared" si="1"/>
        <v>99489.362174057256</v>
      </c>
      <c r="K34" s="15">
        <f t="shared" si="4"/>
        <v>5684998.7296460001</v>
      </c>
      <c r="L34" s="22">
        <f t="shared" si="5"/>
        <v>57.141774813070562</v>
      </c>
    </row>
    <row r="35" spans="1:12" x14ac:dyDescent="0.2">
      <c r="A35" s="18">
        <v>26</v>
      </c>
      <c r="B35" s="10">
        <v>0</v>
      </c>
      <c r="C35" s="10">
        <v>635</v>
      </c>
      <c r="D35" s="10">
        <v>659</v>
      </c>
      <c r="E35" s="62">
        <v>0</v>
      </c>
      <c r="F35" s="20">
        <f t="shared" si="2"/>
        <v>0</v>
      </c>
      <c r="G35" s="20">
        <f t="shared" si="0"/>
        <v>0</v>
      </c>
      <c r="H35" s="15">
        <f t="shared" si="6"/>
        <v>99489.362174057256</v>
      </c>
      <c r="I35" s="15">
        <f t="shared" si="3"/>
        <v>0</v>
      </c>
      <c r="J35" s="15">
        <f t="shared" si="1"/>
        <v>99489.362174057256</v>
      </c>
      <c r="K35" s="15">
        <f t="shared" si="4"/>
        <v>5585509.3674719427</v>
      </c>
      <c r="L35" s="22">
        <f t="shared" si="5"/>
        <v>56.141774813070562</v>
      </c>
    </row>
    <row r="36" spans="1:12" x14ac:dyDescent="0.2">
      <c r="A36" s="18">
        <v>27</v>
      </c>
      <c r="B36" s="10">
        <v>1</v>
      </c>
      <c r="C36" s="10">
        <v>643</v>
      </c>
      <c r="D36" s="10">
        <v>616</v>
      </c>
      <c r="E36" s="62">
        <v>0</v>
      </c>
      <c r="F36" s="20">
        <f t="shared" si="2"/>
        <v>1.5885623510722795E-3</v>
      </c>
      <c r="G36" s="20">
        <f t="shared" si="0"/>
        <v>1.586042823156225E-3</v>
      </c>
      <c r="H36" s="15">
        <f t="shared" si="6"/>
        <v>99489.362174057256</v>
      </c>
      <c r="I36" s="15">
        <f t="shared" si="3"/>
        <v>157.79438885655392</v>
      </c>
      <c r="J36" s="15">
        <f t="shared" si="1"/>
        <v>99331.567785200707</v>
      </c>
      <c r="K36" s="15">
        <f t="shared" si="4"/>
        <v>5486020.0052978853</v>
      </c>
      <c r="L36" s="22">
        <f t="shared" si="5"/>
        <v>55.141774813070562</v>
      </c>
    </row>
    <row r="37" spans="1:12" x14ac:dyDescent="0.2">
      <c r="A37" s="18">
        <v>28</v>
      </c>
      <c r="B37" s="10">
        <v>0</v>
      </c>
      <c r="C37" s="10">
        <v>670</v>
      </c>
      <c r="D37" s="10">
        <v>638</v>
      </c>
      <c r="E37" s="62">
        <v>0.55189999999999995</v>
      </c>
      <c r="F37" s="20">
        <f t="shared" si="2"/>
        <v>0</v>
      </c>
      <c r="G37" s="20">
        <f t="shared" si="0"/>
        <v>0</v>
      </c>
      <c r="H37" s="15">
        <f t="shared" si="6"/>
        <v>99331.567785200707</v>
      </c>
      <c r="I37" s="15">
        <f t="shared" si="3"/>
        <v>0</v>
      </c>
      <c r="J37" s="15">
        <f t="shared" si="1"/>
        <v>99331.567785200707</v>
      </c>
      <c r="K37" s="15">
        <f t="shared" si="4"/>
        <v>5386688.4375126846</v>
      </c>
      <c r="L37" s="22">
        <f t="shared" si="5"/>
        <v>54.229370960509904</v>
      </c>
    </row>
    <row r="38" spans="1:12" x14ac:dyDescent="0.2">
      <c r="A38" s="18">
        <v>29</v>
      </c>
      <c r="B38" s="10">
        <v>0</v>
      </c>
      <c r="C38" s="10">
        <v>668</v>
      </c>
      <c r="D38" s="10">
        <v>661</v>
      </c>
      <c r="E38" s="62">
        <v>0</v>
      </c>
      <c r="F38" s="20">
        <f t="shared" si="2"/>
        <v>0</v>
      </c>
      <c r="G38" s="20">
        <f t="shared" si="0"/>
        <v>0</v>
      </c>
      <c r="H38" s="15">
        <f t="shared" si="6"/>
        <v>99331.567785200707</v>
      </c>
      <c r="I38" s="15">
        <f t="shared" si="3"/>
        <v>0</v>
      </c>
      <c r="J38" s="15">
        <f t="shared" si="1"/>
        <v>99331.567785200707</v>
      </c>
      <c r="K38" s="15">
        <f t="shared" si="4"/>
        <v>5287356.869727484</v>
      </c>
      <c r="L38" s="22">
        <f t="shared" si="5"/>
        <v>53.229370960509911</v>
      </c>
    </row>
    <row r="39" spans="1:12" x14ac:dyDescent="0.2">
      <c r="A39" s="18">
        <v>30</v>
      </c>
      <c r="B39" s="10">
        <v>0</v>
      </c>
      <c r="C39" s="10">
        <v>662</v>
      </c>
      <c r="D39" s="10">
        <v>650</v>
      </c>
      <c r="E39" s="62">
        <v>0.153</v>
      </c>
      <c r="F39" s="20">
        <f t="shared" si="2"/>
        <v>0</v>
      </c>
      <c r="G39" s="20">
        <f t="shared" si="0"/>
        <v>0</v>
      </c>
      <c r="H39" s="15">
        <f t="shared" si="6"/>
        <v>99331.567785200707</v>
      </c>
      <c r="I39" s="15">
        <f t="shared" si="3"/>
        <v>0</v>
      </c>
      <c r="J39" s="15">
        <f t="shared" si="1"/>
        <v>99331.567785200707</v>
      </c>
      <c r="K39" s="15">
        <f t="shared" si="4"/>
        <v>5188025.3019422833</v>
      </c>
      <c r="L39" s="22">
        <f t="shared" si="5"/>
        <v>52.229370960509911</v>
      </c>
    </row>
    <row r="40" spans="1:12" x14ac:dyDescent="0.2">
      <c r="A40" s="18">
        <v>31</v>
      </c>
      <c r="B40" s="10">
        <v>0</v>
      </c>
      <c r="C40" s="10">
        <v>632</v>
      </c>
      <c r="D40" s="10">
        <v>675</v>
      </c>
      <c r="E40" s="62">
        <v>0</v>
      </c>
      <c r="F40" s="20">
        <f t="shared" si="2"/>
        <v>0</v>
      </c>
      <c r="G40" s="20">
        <f t="shared" si="0"/>
        <v>0</v>
      </c>
      <c r="H40" s="15">
        <f t="shared" si="6"/>
        <v>99331.567785200707</v>
      </c>
      <c r="I40" s="15">
        <f t="shared" si="3"/>
        <v>0</v>
      </c>
      <c r="J40" s="15">
        <f t="shared" si="1"/>
        <v>99331.567785200707</v>
      </c>
      <c r="K40" s="15">
        <f t="shared" si="4"/>
        <v>5088693.7341570826</v>
      </c>
      <c r="L40" s="22">
        <f t="shared" si="5"/>
        <v>51.229370960509911</v>
      </c>
    </row>
    <row r="41" spans="1:12" x14ac:dyDescent="0.2">
      <c r="A41" s="18">
        <v>32</v>
      </c>
      <c r="B41" s="10">
        <v>0</v>
      </c>
      <c r="C41" s="10">
        <v>633</v>
      </c>
      <c r="D41" s="10">
        <v>653</v>
      </c>
      <c r="E41" s="62">
        <v>0</v>
      </c>
      <c r="F41" s="20">
        <f t="shared" si="2"/>
        <v>0</v>
      </c>
      <c r="G41" s="20">
        <f t="shared" si="0"/>
        <v>0</v>
      </c>
      <c r="H41" s="15">
        <f t="shared" si="6"/>
        <v>99331.567785200707</v>
      </c>
      <c r="I41" s="15">
        <f t="shared" si="3"/>
        <v>0</v>
      </c>
      <c r="J41" s="15">
        <f t="shared" si="1"/>
        <v>99331.567785200707</v>
      </c>
      <c r="K41" s="15">
        <f t="shared" si="4"/>
        <v>4989362.166371882</v>
      </c>
      <c r="L41" s="22">
        <f t="shared" si="5"/>
        <v>50.229370960509911</v>
      </c>
    </row>
    <row r="42" spans="1:12" x14ac:dyDescent="0.2">
      <c r="A42" s="18">
        <v>33</v>
      </c>
      <c r="B42" s="10">
        <v>0</v>
      </c>
      <c r="C42" s="10">
        <v>665</v>
      </c>
      <c r="D42" s="10">
        <v>637</v>
      </c>
      <c r="E42" s="62">
        <v>0</v>
      </c>
      <c r="F42" s="20">
        <f t="shared" si="2"/>
        <v>0</v>
      </c>
      <c r="G42" s="20">
        <f t="shared" si="0"/>
        <v>0</v>
      </c>
      <c r="H42" s="15">
        <f t="shared" si="6"/>
        <v>99331.567785200707</v>
      </c>
      <c r="I42" s="15">
        <f t="shared" si="3"/>
        <v>0</v>
      </c>
      <c r="J42" s="15">
        <f t="shared" si="1"/>
        <v>99331.567785200707</v>
      </c>
      <c r="K42" s="15">
        <f t="shared" si="4"/>
        <v>4890030.5985866813</v>
      </c>
      <c r="L42" s="22">
        <f t="shared" si="5"/>
        <v>49.229370960509911</v>
      </c>
    </row>
    <row r="43" spans="1:12" x14ac:dyDescent="0.2">
      <c r="A43" s="18">
        <v>34</v>
      </c>
      <c r="B43" s="10">
        <v>0</v>
      </c>
      <c r="C43" s="10">
        <v>661</v>
      </c>
      <c r="D43" s="10">
        <v>647</v>
      </c>
      <c r="E43" s="62">
        <v>0.74860000000000004</v>
      </c>
      <c r="F43" s="20">
        <f t="shared" si="2"/>
        <v>0</v>
      </c>
      <c r="G43" s="20">
        <f t="shared" si="0"/>
        <v>0</v>
      </c>
      <c r="H43" s="15">
        <f t="shared" si="6"/>
        <v>99331.567785200707</v>
      </c>
      <c r="I43" s="15">
        <f t="shared" si="3"/>
        <v>0</v>
      </c>
      <c r="J43" s="15">
        <f t="shared" si="1"/>
        <v>99331.567785200707</v>
      </c>
      <c r="K43" s="15">
        <f t="shared" si="4"/>
        <v>4790699.0308014806</v>
      </c>
      <c r="L43" s="22">
        <f t="shared" si="5"/>
        <v>48.229370960509911</v>
      </c>
    </row>
    <row r="44" spans="1:12" x14ac:dyDescent="0.2">
      <c r="A44" s="18">
        <v>35</v>
      </c>
      <c r="B44" s="10">
        <v>0</v>
      </c>
      <c r="C44" s="10">
        <v>720</v>
      </c>
      <c r="D44" s="10">
        <v>657</v>
      </c>
      <c r="E44" s="62">
        <v>0</v>
      </c>
      <c r="F44" s="20">
        <f t="shared" si="2"/>
        <v>0</v>
      </c>
      <c r="G44" s="20">
        <f t="shared" si="0"/>
        <v>0</v>
      </c>
      <c r="H44" s="15">
        <f t="shared" si="6"/>
        <v>99331.567785200707</v>
      </c>
      <c r="I44" s="15">
        <f t="shared" si="3"/>
        <v>0</v>
      </c>
      <c r="J44" s="15">
        <f t="shared" si="1"/>
        <v>99331.567785200707</v>
      </c>
      <c r="K44" s="15">
        <f t="shared" si="4"/>
        <v>4691367.46301628</v>
      </c>
      <c r="L44" s="22">
        <f t="shared" si="5"/>
        <v>47.229370960509911</v>
      </c>
    </row>
    <row r="45" spans="1:12" x14ac:dyDescent="0.2">
      <c r="A45" s="18">
        <v>36</v>
      </c>
      <c r="B45" s="10">
        <v>0</v>
      </c>
      <c r="C45" s="10">
        <v>780</v>
      </c>
      <c r="D45" s="10">
        <v>711</v>
      </c>
      <c r="E45" s="62">
        <v>0.6694</v>
      </c>
      <c r="F45" s="20">
        <f t="shared" si="2"/>
        <v>0</v>
      </c>
      <c r="G45" s="20">
        <f t="shared" si="0"/>
        <v>0</v>
      </c>
      <c r="H45" s="15">
        <f t="shared" si="6"/>
        <v>99331.567785200707</v>
      </c>
      <c r="I45" s="15">
        <f t="shared" si="3"/>
        <v>0</v>
      </c>
      <c r="J45" s="15">
        <f t="shared" si="1"/>
        <v>99331.567785200707</v>
      </c>
      <c r="K45" s="15">
        <f t="shared" si="4"/>
        <v>4592035.8952310793</v>
      </c>
      <c r="L45" s="22">
        <f t="shared" si="5"/>
        <v>46.229370960509911</v>
      </c>
    </row>
    <row r="46" spans="1:12" x14ac:dyDescent="0.2">
      <c r="A46" s="18">
        <v>37</v>
      </c>
      <c r="B46" s="10">
        <v>0</v>
      </c>
      <c r="C46" s="10">
        <v>729</v>
      </c>
      <c r="D46" s="10">
        <v>764</v>
      </c>
      <c r="E46" s="62">
        <v>3.0099999999999998E-2</v>
      </c>
      <c r="F46" s="20">
        <f t="shared" si="2"/>
        <v>0</v>
      </c>
      <c r="G46" s="20">
        <f t="shared" si="0"/>
        <v>0</v>
      </c>
      <c r="H46" s="15">
        <f t="shared" si="6"/>
        <v>99331.567785200707</v>
      </c>
      <c r="I46" s="15">
        <f t="shared" si="3"/>
        <v>0</v>
      </c>
      <c r="J46" s="15">
        <f t="shared" si="1"/>
        <v>99331.567785200707</v>
      </c>
      <c r="K46" s="15">
        <f t="shared" si="4"/>
        <v>4492704.3274458786</v>
      </c>
      <c r="L46" s="22">
        <f t="shared" si="5"/>
        <v>45.229370960509911</v>
      </c>
    </row>
    <row r="47" spans="1:12" x14ac:dyDescent="0.2">
      <c r="A47" s="18">
        <v>38</v>
      </c>
      <c r="B47" s="10">
        <v>0</v>
      </c>
      <c r="C47" s="10">
        <v>797</v>
      </c>
      <c r="D47" s="10">
        <v>732</v>
      </c>
      <c r="E47" s="62">
        <v>0</v>
      </c>
      <c r="F47" s="20">
        <f t="shared" si="2"/>
        <v>0</v>
      </c>
      <c r="G47" s="20">
        <f t="shared" si="0"/>
        <v>0</v>
      </c>
      <c r="H47" s="15">
        <f t="shared" si="6"/>
        <v>99331.567785200707</v>
      </c>
      <c r="I47" s="15">
        <f t="shared" si="3"/>
        <v>0</v>
      </c>
      <c r="J47" s="15">
        <f t="shared" si="1"/>
        <v>99331.567785200707</v>
      </c>
      <c r="K47" s="15">
        <f t="shared" si="4"/>
        <v>4393372.759660678</v>
      </c>
      <c r="L47" s="22">
        <f t="shared" si="5"/>
        <v>44.229370960509911</v>
      </c>
    </row>
    <row r="48" spans="1:12" x14ac:dyDescent="0.2">
      <c r="A48" s="18">
        <v>39</v>
      </c>
      <c r="B48" s="10">
        <v>1</v>
      </c>
      <c r="C48" s="10">
        <v>848</v>
      </c>
      <c r="D48" s="10">
        <v>814</v>
      </c>
      <c r="E48" s="62">
        <v>0</v>
      </c>
      <c r="F48" s="20">
        <f t="shared" si="2"/>
        <v>1.2033694344163659E-3</v>
      </c>
      <c r="G48" s="20">
        <f t="shared" si="0"/>
        <v>1.2019230769230768E-3</v>
      </c>
      <c r="H48" s="15">
        <f t="shared" si="6"/>
        <v>99331.567785200707</v>
      </c>
      <c r="I48" s="15">
        <f t="shared" si="3"/>
        <v>119.3889035879816</v>
      </c>
      <c r="J48" s="15">
        <f t="shared" si="1"/>
        <v>99212.178881612723</v>
      </c>
      <c r="K48" s="15">
        <f t="shared" si="4"/>
        <v>4294041.1918754773</v>
      </c>
      <c r="L48" s="22">
        <f t="shared" si="5"/>
        <v>43.229370960509911</v>
      </c>
    </row>
    <row r="49" spans="1:12" x14ac:dyDescent="0.2">
      <c r="A49" s="18">
        <v>40</v>
      </c>
      <c r="B49" s="10">
        <v>1</v>
      </c>
      <c r="C49" s="10">
        <v>882</v>
      </c>
      <c r="D49" s="10">
        <v>869</v>
      </c>
      <c r="E49" s="62">
        <v>0</v>
      </c>
      <c r="F49" s="20">
        <f t="shared" si="2"/>
        <v>1.1422044545973729E-3</v>
      </c>
      <c r="G49" s="20">
        <f t="shared" si="0"/>
        <v>1.1409013120365088E-3</v>
      </c>
      <c r="H49" s="15">
        <f t="shared" si="6"/>
        <v>99212.178881612723</v>
      </c>
      <c r="I49" s="15">
        <f t="shared" si="3"/>
        <v>113.19130505603276</v>
      </c>
      <c r="J49" s="15">
        <f t="shared" si="1"/>
        <v>99098.987576556683</v>
      </c>
      <c r="K49" s="15">
        <f t="shared" si="4"/>
        <v>4194829.0129938647</v>
      </c>
      <c r="L49" s="22">
        <f t="shared" si="5"/>
        <v>42.281391864192841</v>
      </c>
    </row>
    <row r="50" spans="1:12" x14ac:dyDescent="0.2">
      <c r="A50" s="18">
        <v>41</v>
      </c>
      <c r="B50" s="10">
        <v>1</v>
      </c>
      <c r="C50" s="10">
        <v>960</v>
      </c>
      <c r="D50" s="10">
        <v>896</v>
      </c>
      <c r="E50" s="62">
        <v>0</v>
      </c>
      <c r="F50" s="20">
        <f t="shared" si="2"/>
        <v>1.0775862068965517E-3</v>
      </c>
      <c r="G50" s="20">
        <f t="shared" si="0"/>
        <v>1.076426264800861E-3</v>
      </c>
      <c r="H50" s="15">
        <f t="shared" si="6"/>
        <v>99098.987576556683</v>
      </c>
      <c r="I50" s="15">
        <f t="shared" si="3"/>
        <v>106.67275304257984</v>
      </c>
      <c r="J50" s="15">
        <f t="shared" si="1"/>
        <v>98992.314823514098</v>
      </c>
      <c r="K50" s="15">
        <f t="shared" si="4"/>
        <v>4095730.0254173079</v>
      </c>
      <c r="L50" s="22">
        <f t="shared" si="5"/>
        <v>41.329685858326698</v>
      </c>
    </row>
    <row r="51" spans="1:12" x14ac:dyDescent="0.2">
      <c r="A51" s="18">
        <v>42</v>
      </c>
      <c r="B51" s="10">
        <v>0</v>
      </c>
      <c r="C51" s="10">
        <v>960</v>
      </c>
      <c r="D51" s="10">
        <v>947</v>
      </c>
      <c r="E51" s="62">
        <v>0.4577</v>
      </c>
      <c r="F51" s="20">
        <f t="shared" si="2"/>
        <v>0</v>
      </c>
      <c r="G51" s="20">
        <f t="shared" si="0"/>
        <v>0</v>
      </c>
      <c r="H51" s="15">
        <f t="shared" si="6"/>
        <v>98992.314823514098</v>
      </c>
      <c r="I51" s="15">
        <f t="shared" si="3"/>
        <v>0</v>
      </c>
      <c r="J51" s="15">
        <f t="shared" si="1"/>
        <v>98992.314823514098</v>
      </c>
      <c r="K51" s="15">
        <f t="shared" si="4"/>
        <v>3996737.7105937935</v>
      </c>
      <c r="L51" s="22">
        <f t="shared" si="5"/>
        <v>40.374222157742999</v>
      </c>
    </row>
    <row r="52" spans="1:12" x14ac:dyDescent="0.2">
      <c r="A52" s="18">
        <v>43</v>
      </c>
      <c r="B52" s="10">
        <v>0</v>
      </c>
      <c r="C52" s="10">
        <v>1049</v>
      </c>
      <c r="D52" s="10">
        <v>973</v>
      </c>
      <c r="E52" s="62">
        <v>0</v>
      </c>
      <c r="F52" s="20">
        <f t="shared" si="2"/>
        <v>0</v>
      </c>
      <c r="G52" s="20">
        <f t="shared" si="0"/>
        <v>0</v>
      </c>
      <c r="H52" s="15">
        <f t="shared" si="6"/>
        <v>98992.314823514098</v>
      </c>
      <c r="I52" s="15">
        <f t="shared" si="3"/>
        <v>0</v>
      </c>
      <c r="J52" s="15">
        <f t="shared" si="1"/>
        <v>98992.314823514098</v>
      </c>
      <c r="K52" s="15">
        <f t="shared" si="4"/>
        <v>3897745.3957702792</v>
      </c>
      <c r="L52" s="22">
        <f t="shared" si="5"/>
        <v>39.374222157742999</v>
      </c>
    </row>
    <row r="53" spans="1:12" x14ac:dyDescent="0.2">
      <c r="A53" s="18">
        <v>44</v>
      </c>
      <c r="B53" s="10">
        <v>3</v>
      </c>
      <c r="C53" s="10">
        <v>1051</v>
      </c>
      <c r="D53" s="10">
        <v>1048</v>
      </c>
      <c r="E53" s="62">
        <v>0.4672</v>
      </c>
      <c r="F53" s="20">
        <f t="shared" si="2"/>
        <v>2.8585040495474035E-3</v>
      </c>
      <c r="G53" s="20">
        <f t="shared" si="0"/>
        <v>2.854157136953115E-3</v>
      </c>
      <c r="H53" s="15">
        <f t="shared" si="6"/>
        <v>98992.314823514098</v>
      </c>
      <c r="I53" s="15">
        <f t="shared" si="3"/>
        <v>282.53962185704239</v>
      </c>
      <c r="J53" s="15">
        <f t="shared" si="1"/>
        <v>98841.777712988667</v>
      </c>
      <c r="K53" s="15">
        <f t="shared" si="4"/>
        <v>3798753.0809467649</v>
      </c>
      <c r="L53" s="22">
        <f t="shared" si="5"/>
        <v>38.374222157742992</v>
      </c>
    </row>
    <row r="54" spans="1:12" x14ac:dyDescent="0.2">
      <c r="A54" s="18">
        <v>45</v>
      </c>
      <c r="B54" s="10">
        <v>1</v>
      </c>
      <c r="C54" s="10">
        <v>1039</v>
      </c>
      <c r="D54" s="10">
        <v>1066</v>
      </c>
      <c r="E54" s="62">
        <v>0.60660000000000003</v>
      </c>
      <c r="F54" s="20">
        <f t="shared" si="2"/>
        <v>9.501187648456057E-4</v>
      </c>
      <c r="G54" s="20">
        <f t="shared" si="0"/>
        <v>9.4976376525866726E-4</v>
      </c>
      <c r="H54" s="15">
        <f t="shared" si="6"/>
        <v>98709.775201657059</v>
      </c>
      <c r="I54" s="15">
        <f t="shared" si="3"/>
        <v>93.750967763362425</v>
      </c>
      <c r="J54" s="15">
        <f t="shared" si="1"/>
        <v>98672.893570938948</v>
      </c>
      <c r="K54" s="15">
        <f t="shared" si="4"/>
        <v>3699911.3032337762</v>
      </c>
      <c r="L54" s="22">
        <f t="shared" si="5"/>
        <v>37.482724438133104</v>
      </c>
    </row>
    <row r="55" spans="1:12" x14ac:dyDescent="0.2">
      <c r="A55" s="18">
        <v>46</v>
      </c>
      <c r="B55" s="10">
        <v>2</v>
      </c>
      <c r="C55" s="10">
        <v>1038</v>
      </c>
      <c r="D55" s="10">
        <v>1038</v>
      </c>
      <c r="E55" s="62">
        <v>0.63109999999999999</v>
      </c>
      <c r="F55" s="20">
        <f t="shared" si="2"/>
        <v>1.9267822736030828E-3</v>
      </c>
      <c r="G55" s="20">
        <f t="shared" si="0"/>
        <v>1.925413708830082E-3</v>
      </c>
      <c r="H55" s="15">
        <f t="shared" si="6"/>
        <v>98616.024233893695</v>
      </c>
      <c r="I55" s="15">
        <f t="shared" si="3"/>
        <v>189.8766449702585</v>
      </c>
      <c r="J55" s="15">
        <f t="shared" si="1"/>
        <v>98545.978739564176</v>
      </c>
      <c r="K55" s="15">
        <f t="shared" si="4"/>
        <v>3601238.4096628372</v>
      </c>
      <c r="L55" s="22">
        <f t="shared" si="5"/>
        <v>36.517781340703394</v>
      </c>
    </row>
    <row r="56" spans="1:12" x14ac:dyDescent="0.2">
      <c r="A56" s="18">
        <v>47</v>
      </c>
      <c r="B56" s="10">
        <v>1</v>
      </c>
      <c r="C56" s="10">
        <v>1044</v>
      </c>
      <c r="D56" s="10">
        <v>1021</v>
      </c>
      <c r="E56" s="62">
        <v>0.2883</v>
      </c>
      <c r="F56" s="20">
        <f t="shared" si="2"/>
        <v>9.6852300242130751E-4</v>
      </c>
      <c r="G56" s="20">
        <f t="shared" si="0"/>
        <v>9.6785586148511479E-4</v>
      </c>
      <c r="H56" s="15">
        <f t="shared" si="6"/>
        <v>98426.147588923443</v>
      </c>
      <c r="I56" s="15">
        <f t="shared" si="3"/>
        <v>95.262323867338552</v>
      </c>
      <c r="J56" s="15">
        <f t="shared" si="1"/>
        <v>98358.349393027049</v>
      </c>
      <c r="K56" s="15">
        <f t="shared" si="4"/>
        <v>3502692.4309232729</v>
      </c>
      <c r="L56" s="22">
        <f t="shared" si="5"/>
        <v>35.587011345321152</v>
      </c>
    </row>
    <row r="57" spans="1:12" x14ac:dyDescent="0.2">
      <c r="A57" s="18">
        <v>48</v>
      </c>
      <c r="B57" s="10">
        <v>1</v>
      </c>
      <c r="C57" s="10">
        <v>977</v>
      </c>
      <c r="D57" s="10">
        <v>1047</v>
      </c>
      <c r="E57" s="62">
        <v>0</v>
      </c>
      <c r="F57" s="20">
        <f t="shared" si="2"/>
        <v>9.8814229249011851E-4</v>
      </c>
      <c r="G57" s="20">
        <f t="shared" si="0"/>
        <v>9.871668311944718E-4</v>
      </c>
      <c r="H57" s="15">
        <f t="shared" si="6"/>
        <v>98330.885265056102</v>
      </c>
      <c r="I57" s="15">
        <f t="shared" si="3"/>
        <v>97.068988415652612</v>
      </c>
      <c r="J57" s="15">
        <f t="shared" si="1"/>
        <v>98233.816276640457</v>
      </c>
      <c r="K57" s="15">
        <f t="shared" si="4"/>
        <v>3404334.081530246</v>
      </c>
      <c r="L57" s="22">
        <f t="shared" si="5"/>
        <v>34.621208507923868</v>
      </c>
    </row>
    <row r="58" spans="1:12" x14ac:dyDescent="0.2">
      <c r="A58" s="18">
        <v>49</v>
      </c>
      <c r="B58" s="10">
        <v>0</v>
      </c>
      <c r="C58" s="10">
        <v>981</v>
      </c>
      <c r="D58" s="10">
        <v>971</v>
      </c>
      <c r="E58" s="62">
        <v>0.31830000000000003</v>
      </c>
      <c r="F58" s="20">
        <f t="shared" si="2"/>
        <v>0</v>
      </c>
      <c r="G58" s="20">
        <f t="shared" si="0"/>
        <v>0</v>
      </c>
      <c r="H58" s="15">
        <f t="shared" si="6"/>
        <v>98233.816276640457</v>
      </c>
      <c r="I58" s="15">
        <f t="shared" si="3"/>
        <v>0</v>
      </c>
      <c r="J58" s="15">
        <f t="shared" si="1"/>
        <v>98233.816276640457</v>
      </c>
      <c r="K58" s="15">
        <f t="shared" si="4"/>
        <v>3306100.2652536053</v>
      </c>
      <c r="L58" s="22">
        <f t="shared" si="5"/>
        <v>33.655419188267658</v>
      </c>
    </row>
    <row r="59" spans="1:12" x14ac:dyDescent="0.2">
      <c r="A59" s="18">
        <v>50</v>
      </c>
      <c r="B59" s="10">
        <v>2</v>
      </c>
      <c r="C59" s="10">
        <v>852</v>
      </c>
      <c r="D59" s="10">
        <v>963</v>
      </c>
      <c r="E59" s="62">
        <v>0.72399999999999998</v>
      </c>
      <c r="F59" s="20">
        <f t="shared" si="2"/>
        <v>2.2038567493112946E-3</v>
      </c>
      <c r="G59" s="20">
        <f t="shared" si="0"/>
        <v>2.202517036469277E-3</v>
      </c>
      <c r="H59" s="15">
        <f t="shared" si="6"/>
        <v>98233.816276640457</v>
      </c>
      <c r="I59" s="15">
        <f t="shared" si="3"/>
        <v>216.36165390669356</v>
      </c>
      <c r="J59" s="15">
        <f t="shared" si="1"/>
        <v>98174.100460162197</v>
      </c>
      <c r="K59" s="15">
        <f t="shared" si="4"/>
        <v>3207866.4489769647</v>
      </c>
      <c r="L59" s="22">
        <f t="shared" si="5"/>
        <v>32.655419188267658</v>
      </c>
    </row>
    <row r="60" spans="1:12" x14ac:dyDescent="0.2">
      <c r="A60" s="18">
        <v>51</v>
      </c>
      <c r="B60" s="10">
        <v>2</v>
      </c>
      <c r="C60" s="10">
        <v>883</v>
      </c>
      <c r="D60" s="10">
        <v>854</v>
      </c>
      <c r="E60" s="62">
        <v>0.54479999999999995</v>
      </c>
      <c r="F60" s="20">
        <f t="shared" si="2"/>
        <v>2.3028209556706968E-3</v>
      </c>
      <c r="G60" s="20">
        <f t="shared" si="0"/>
        <v>2.3004095649189382E-3</v>
      </c>
      <c r="H60" s="15">
        <f t="shared" si="6"/>
        <v>98017.454622733756</v>
      </c>
      <c r="I60" s="15">
        <f t="shared" si="3"/>
        <v>225.48029014314474</v>
      </c>
      <c r="J60" s="15">
        <f t="shared" si="1"/>
        <v>97914.815994660603</v>
      </c>
      <c r="K60" s="15">
        <f t="shared" si="4"/>
        <v>3109692.3485168023</v>
      </c>
      <c r="L60" s="22">
        <f t="shared" si="5"/>
        <v>31.725903926866035</v>
      </c>
    </row>
    <row r="61" spans="1:12" x14ac:dyDescent="0.2">
      <c r="A61" s="18">
        <v>52</v>
      </c>
      <c r="B61" s="10">
        <v>2</v>
      </c>
      <c r="C61" s="10">
        <v>798</v>
      </c>
      <c r="D61" s="10">
        <v>885</v>
      </c>
      <c r="E61" s="62">
        <v>0.43990000000000001</v>
      </c>
      <c r="F61" s="20">
        <f t="shared" si="2"/>
        <v>2.3767082590612004E-3</v>
      </c>
      <c r="G61" s="20">
        <f t="shared" si="0"/>
        <v>2.373548604697585E-3</v>
      </c>
      <c r="H61" s="15">
        <f t="shared" si="6"/>
        <v>97791.974332590617</v>
      </c>
      <c r="I61" s="15">
        <f t="shared" si="3"/>
        <v>232.1140042277425</v>
      </c>
      <c r="J61" s="15">
        <f t="shared" si="1"/>
        <v>97661.96727882266</v>
      </c>
      <c r="K61" s="15">
        <f t="shared" si="4"/>
        <v>3011777.5325221415</v>
      </c>
      <c r="L61" s="22">
        <f t="shared" si="5"/>
        <v>30.797798623832694</v>
      </c>
    </row>
    <row r="62" spans="1:12" x14ac:dyDescent="0.2">
      <c r="A62" s="18">
        <v>53</v>
      </c>
      <c r="B62" s="10">
        <v>1</v>
      </c>
      <c r="C62" s="10">
        <v>807</v>
      </c>
      <c r="D62" s="10">
        <v>799</v>
      </c>
      <c r="E62" s="62">
        <v>0.75960000000000005</v>
      </c>
      <c r="F62" s="20">
        <f t="shared" si="2"/>
        <v>1.2453300124533001E-3</v>
      </c>
      <c r="G62" s="20">
        <f t="shared" si="0"/>
        <v>1.244957300454509E-3</v>
      </c>
      <c r="H62" s="15">
        <f t="shared" si="6"/>
        <v>97559.860328362876</v>
      </c>
      <c r="I62" s="15">
        <f t="shared" si="3"/>
        <v>121.4578603471176</v>
      </c>
      <c r="J62" s="15">
        <f t="shared" si="1"/>
        <v>97530.661858735431</v>
      </c>
      <c r="K62" s="15">
        <f t="shared" si="4"/>
        <v>2914115.5652433187</v>
      </c>
      <c r="L62" s="22">
        <f t="shared" si="5"/>
        <v>29.870026006957278</v>
      </c>
    </row>
    <row r="63" spans="1:12" x14ac:dyDescent="0.2">
      <c r="A63" s="18">
        <v>54</v>
      </c>
      <c r="B63" s="10">
        <v>4</v>
      </c>
      <c r="C63" s="10">
        <v>760</v>
      </c>
      <c r="D63" s="10">
        <v>788</v>
      </c>
      <c r="E63" s="62">
        <v>0.70289999999999997</v>
      </c>
      <c r="F63" s="20">
        <f t="shared" si="2"/>
        <v>5.1679586563307496E-3</v>
      </c>
      <c r="G63" s="20">
        <f t="shared" si="0"/>
        <v>5.1600359344902485E-3</v>
      </c>
      <c r="H63" s="15">
        <f t="shared" si="6"/>
        <v>97438.40246801576</v>
      </c>
      <c r="I63" s="15">
        <f t="shared" si="3"/>
        <v>502.78565813428463</v>
      </c>
      <c r="J63" s="15">
        <f t="shared" si="1"/>
        <v>97289.024848984074</v>
      </c>
      <c r="K63" s="15">
        <f t="shared" si="4"/>
        <v>2816584.9033845831</v>
      </c>
      <c r="L63" s="22">
        <f t="shared" si="5"/>
        <v>28.906312419368017</v>
      </c>
    </row>
    <row r="64" spans="1:12" x14ac:dyDescent="0.2">
      <c r="A64" s="18">
        <v>55</v>
      </c>
      <c r="B64" s="10">
        <v>3</v>
      </c>
      <c r="C64" s="10">
        <v>776</v>
      </c>
      <c r="D64" s="10">
        <v>758</v>
      </c>
      <c r="E64" s="62">
        <v>0</v>
      </c>
      <c r="F64" s="20">
        <f t="shared" si="2"/>
        <v>3.9113428943937422E-3</v>
      </c>
      <c r="G64" s="20">
        <f t="shared" si="0"/>
        <v>3.8961038961038965E-3</v>
      </c>
      <c r="H64" s="15">
        <f t="shared" si="6"/>
        <v>96935.616809881481</v>
      </c>
      <c r="I64" s="15">
        <f t="shared" si="3"/>
        <v>377.67123432421363</v>
      </c>
      <c r="J64" s="15">
        <f t="shared" si="1"/>
        <v>96557.945575557271</v>
      </c>
      <c r="K64" s="15">
        <f t="shared" si="4"/>
        <v>2719295.878535599</v>
      </c>
      <c r="L64" s="22">
        <f t="shared" si="5"/>
        <v>28.052597879156401</v>
      </c>
    </row>
    <row r="65" spans="1:12" x14ac:dyDescent="0.2">
      <c r="A65" s="18">
        <v>56</v>
      </c>
      <c r="B65" s="10">
        <v>5</v>
      </c>
      <c r="C65" s="10">
        <v>765</v>
      </c>
      <c r="D65" s="10">
        <v>790</v>
      </c>
      <c r="E65" s="62">
        <v>0.40329999999999999</v>
      </c>
      <c r="F65" s="20">
        <f t="shared" si="2"/>
        <v>6.4308681672025723E-3</v>
      </c>
      <c r="G65" s="20">
        <f t="shared" si="0"/>
        <v>6.40628533466755E-3</v>
      </c>
      <c r="H65" s="15">
        <f t="shared" si="6"/>
        <v>96557.945575557271</v>
      </c>
      <c r="I65" s="15">
        <f t="shared" si="3"/>
        <v>618.57775068631997</v>
      </c>
      <c r="J65" s="15">
        <f t="shared" si="1"/>
        <v>96188.840231722745</v>
      </c>
      <c r="K65" s="15">
        <f t="shared" si="4"/>
        <v>2622737.9329600418</v>
      </c>
      <c r="L65" s="22">
        <f t="shared" si="5"/>
        <v>27.162321208540327</v>
      </c>
    </row>
    <row r="66" spans="1:12" x14ac:dyDescent="0.2">
      <c r="A66" s="18">
        <v>57</v>
      </c>
      <c r="B66" s="10">
        <v>4</v>
      </c>
      <c r="C66" s="10">
        <v>744</v>
      </c>
      <c r="D66" s="10">
        <v>753</v>
      </c>
      <c r="E66" s="62">
        <v>0.74590000000000001</v>
      </c>
      <c r="F66" s="20">
        <f t="shared" si="2"/>
        <v>5.3440213760855048E-3</v>
      </c>
      <c r="G66" s="20">
        <f t="shared" si="0"/>
        <v>5.3367744855215985E-3</v>
      </c>
      <c r="H66" s="15">
        <f t="shared" si="6"/>
        <v>95939.367824870948</v>
      </c>
      <c r="I66" s="15">
        <f t="shared" si="3"/>
        <v>512.00677036484308</v>
      </c>
      <c r="J66" s="15">
        <f t="shared" si="1"/>
        <v>95809.266904521239</v>
      </c>
      <c r="K66" s="15">
        <f t="shared" si="4"/>
        <v>2526549.0927283191</v>
      </c>
      <c r="L66" s="22">
        <f t="shared" si="5"/>
        <v>26.334852417834533</v>
      </c>
    </row>
    <row r="67" spans="1:12" x14ac:dyDescent="0.2">
      <c r="A67" s="18">
        <v>58</v>
      </c>
      <c r="B67" s="10">
        <v>5</v>
      </c>
      <c r="C67" s="10">
        <v>724</v>
      </c>
      <c r="D67" s="10">
        <v>729</v>
      </c>
      <c r="E67" s="62">
        <v>0.4597</v>
      </c>
      <c r="F67" s="20">
        <f t="shared" si="2"/>
        <v>6.8823124569855473E-3</v>
      </c>
      <c r="G67" s="20">
        <f t="shared" si="0"/>
        <v>6.8568152972806554E-3</v>
      </c>
      <c r="H67" s="15">
        <f t="shared" si="6"/>
        <v>95427.361054506109</v>
      </c>
      <c r="I67" s="15">
        <f t="shared" si="3"/>
        <v>654.32778905766179</v>
      </c>
      <c r="J67" s="15">
        <f t="shared" si="1"/>
        <v>95073.827750078257</v>
      </c>
      <c r="K67" s="15">
        <f t="shared" si="4"/>
        <v>2430739.8258237978</v>
      </c>
      <c r="L67" s="22">
        <f t="shared" si="5"/>
        <v>25.472147599632461</v>
      </c>
    </row>
    <row r="68" spans="1:12" x14ac:dyDescent="0.2">
      <c r="A68" s="18">
        <v>59</v>
      </c>
      <c r="B68" s="10">
        <v>5</v>
      </c>
      <c r="C68" s="10">
        <v>623</v>
      </c>
      <c r="D68" s="10">
        <v>696</v>
      </c>
      <c r="E68" s="62">
        <v>0.48909999999999998</v>
      </c>
      <c r="F68" s="20">
        <f t="shared" si="2"/>
        <v>7.5815011372251705E-3</v>
      </c>
      <c r="G68" s="20">
        <f t="shared" si="0"/>
        <v>7.5522483420926833E-3</v>
      </c>
      <c r="H68" s="15">
        <f t="shared" si="6"/>
        <v>94773.033265448452</v>
      </c>
      <c r="I68" s="15">
        <f t="shared" si="3"/>
        <v>715.74948335407782</v>
      </c>
      <c r="J68" s="15">
        <f t="shared" si="1"/>
        <v>94407.356854402853</v>
      </c>
      <c r="K68" s="15">
        <f t="shared" si="4"/>
        <v>2335665.9980737194</v>
      </c>
      <c r="L68" s="22">
        <f t="shared" si="5"/>
        <v>24.64483743526268</v>
      </c>
    </row>
    <row r="69" spans="1:12" x14ac:dyDescent="0.2">
      <c r="A69" s="18">
        <v>60</v>
      </c>
      <c r="B69" s="10">
        <v>2</v>
      </c>
      <c r="C69" s="10">
        <v>606</v>
      </c>
      <c r="D69" s="10">
        <v>623</v>
      </c>
      <c r="E69" s="62">
        <v>0.35659999999999997</v>
      </c>
      <c r="F69" s="20">
        <f t="shared" si="2"/>
        <v>3.2546786004882017E-3</v>
      </c>
      <c r="G69" s="20">
        <f t="shared" si="0"/>
        <v>3.247877349758066E-3</v>
      </c>
      <c r="H69" s="15">
        <f t="shared" si="6"/>
        <v>94057.283782094368</v>
      </c>
      <c r="I69" s="15">
        <f t="shared" si="3"/>
        <v>305.486521575631</v>
      </c>
      <c r="J69" s="15">
        <f t="shared" si="1"/>
        <v>93860.733754112603</v>
      </c>
      <c r="K69" s="15">
        <f t="shared" si="4"/>
        <v>2241258.6412193165</v>
      </c>
      <c r="L69" s="22">
        <f t="shared" si="5"/>
        <v>23.828655805240079</v>
      </c>
    </row>
    <row r="70" spans="1:12" x14ac:dyDescent="0.2">
      <c r="A70" s="18">
        <v>61</v>
      </c>
      <c r="B70" s="10">
        <v>2</v>
      </c>
      <c r="C70" s="10">
        <v>599</v>
      </c>
      <c r="D70" s="10">
        <v>596</v>
      </c>
      <c r="E70" s="62">
        <v>0.58309999999999995</v>
      </c>
      <c r="F70" s="20">
        <f t="shared" si="2"/>
        <v>3.3472803347280333E-3</v>
      </c>
      <c r="G70" s="20">
        <f t="shared" si="0"/>
        <v>3.3426157773470255E-3</v>
      </c>
      <c r="H70" s="15">
        <f t="shared" si="6"/>
        <v>93751.797260518739</v>
      </c>
      <c r="I70" s="15">
        <f t="shared" si="3"/>
        <v>313.37623667764956</v>
      </c>
      <c r="J70" s="15">
        <f t="shared" si="1"/>
        <v>93621.150707447829</v>
      </c>
      <c r="K70" s="15">
        <f t="shared" si="4"/>
        <v>2147397.9074652041</v>
      </c>
      <c r="L70" s="22">
        <f t="shared" si="5"/>
        <v>22.905138570282407</v>
      </c>
    </row>
    <row r="71" spans="1:12" x14ac:dyDescent="0.2">
      <c r="A71" s="18">
        <v>62</v>
      </c>
      <c r="B71" s="10">
        <v>3</v>
      </c>
      <c r="C71" s="10">
        <v>550</v>
      </c>
      <c r="D71" s="10">
        <v>586</v>
      </c>
      <c r="E71" s="62">
        <v>0</v>
      </c>
      <c r="F71" s="20">
        <f t="shared" si="2"/>
        <v>5.2816901408450703E-3</v>
      </c>
      <c r="G71" s="20">
        <f t="shared" si="0"/>
        <v>5.2539404553415062E-3</v>
      </c>
      <c r="H71" s="15">
        <f t="shared" si="6"/>
        <v>93438.421023841089</v>
      </c>
      <c r="I71" s="15">
        <f t="shared" si="3"/>
        <v>490.91990030039102</v>
      </c>
      <c r="J71" s="15">
        <f t="shared" si="1"/>
        <v>92947.5011235407</v>
      </c>
      <c r="K71" s="15">
        <f t="shared" si="4"/>
        <v>2053776.7567577562</v>
      </c>
      <c r="L71" s="22">
        <f t="shared" si="5"/>
        <v>21.9800028109821</v>
      </c>
    </row>
    <row r="72" spans="1:12" x14ac:dyDescent="0.2">
      <c r="A72" s="18">
        <v>63</v>
      </c>
      <c r="B72" s="10">
        <v>5</v>
      </c>
      <c r="C72" s="10">
        <v>520</v>
      </c>
      <c r="D72" s="10">
        <v>545</v>
      </c>
      <c r="E72" s="62">
        <v>0.37530000000000002</v>
      </c>
      <c r="F72" s="20">
        <f t="shared" si="2"/>
        <v>9.3896713615023476E-3</v>
      </c>
      <c r="G72" s="20">
        <f t="shared" si="0"/>
        <v>9.3349152903111996E-3</v>
      </c>
      <c r="H72" s="15">
        <f t="shared" si="6"/>
        <v>92947.5011235407</v>
      </c>
      <c r="I72" s="15">
        <f t="shared" si="3"/>
        <v>867.65704943435753</v>
      </c>
      <c r="J72" s="15">
        <f t="shared" si="1"/>
        <v>92405.47576475906</v>
      </c>
      <c r="K72" s="15">
        <f t="shared" si="4"/>
        <v>1960829.2556342154</v>
      </c>
      <c r="L72" s="22">
        <f t="shared" si="5"/>
        <v>21.096094375124611</v>
      </c>
    </row>
    <row r="73" spans="1:12" x14ac:dyDescent="0.2">
      <c r="A73" s="18">
        <v>64</v>
      </c>
      <c r="B73" s="10">
        <v>4</v>
      </c>
      <c r="C73" s="10">
        <v>474</v>
      </c>
      <c r="D73" s="10">
        <v>516</v>
      </c>
      <c r="E73" s="62">
        <v>0.49349999999999999</v>
      </c>
      <c r="F73" s="20">
        <f t="shared" si="2"/>
        <v>8.0808080808080808E-3</v>
      </c>
      <c r="G73" s="20">
        <f t="shared" ref="G73:G103" si="7">F73/((1+(1-E73)*F73))</f>
        <v>8.0478687231653884E-3</v>
      </c>
      <c r="H73" s="15">
        <f t="shared" si="6"/>
        <v>92079.844074106339</v>
      </c>
      <c r="I73" s="15">
        <f t="shared" si="3"/>
        <v>741.04649715794619</v>
      </c>
      <c r="J73" s="15">
        <f t="shared" ref="J73:J103" si="8">H74+I73*E73</f>
        <v>91704.504023295842</v>
      </c>
      <c r="K73" s="15">
        <f t="shared" si="4"/>
        <v>1868423.7798694563</v>
      </c>
      <c r="L73" s="22">
        <f t="shared" si="5"/>
        <v>20.29134387288644</v>
      </c>
    </row>
    <row r="74" spans="1:12" x14ac:dyDescent="0.2">
      <c r="A74" s="18">
        <v>65</v>
      </c>
      <c r="B74" s="10">
        <v>5</v>
      </c>
      <c r="C74" s="10">
        <v>470</v>
      </c>
      <c r="D74" s="10">
        <v>474</v>
      </c>
      <c r="E74" s="62">
        <v>0.66669999999999996</v>
      </c>
      <c r="F74" s="20">
        <f t="shared" ref="F74:F103" si="9">B74/((C74+D74)/2)</f>
        <v>1.059322033898305E-2</v>
      </c>
      <c r="G74" s="20">
        <f t="shared" si="7"/>
        <v>1.055595023080585E-2</v>
      </c>
      <c r="H74" s="15">
        <f t="shared" si="6"/>
        <v>91338.797576948389</v>
      </c>
      <c r="I74" s="15">
        <f t="shared" ref="I74:I103" si="10">H74*G74</f>
        <v>964.16780136391719</v>
      </c>
      <c r="J74" s="15">
        <f t="shared" si="8"/>
        <v>91017.440448753798</v>
      </c>
      <c r="K74" s="15">
        <f t="shared" ref="K74:K97" si="11">K75+J74</f>
        <v>1776719.2758461605</v>
      </c>
      <c r="L74" s="22">
        <f t="shared" ref="L74:L103" si="12">K74/H74</f>
        <v>19.451966995179273</v>
      </c>
    </row>
    <row r="75" spans="1:12" x14ac:dyDescent="0.2">
      <c r="A75" s="18">
        <v>66</v>
      </c>
      <c r="B75" s="10">
        <v>5</v>
      </c>
      <c r="C75" s="10">
        <v>453</v>
      </c>
      <c r="D75" s="10">
        <v>461</v>
      </c>
      <c r="E75" s="62">
        <v>0.37019999999999997</v>
      </c>
      <c r="F75" s="20">
        <f t="shared" si="9"/>
        <v>1.0940919037199124E-2</v>
      </c>
      <c r="G75" s="20">
        <f t="shared" si="7"/>
        <v>1.0866045563502257E-2</v>
      </c>
      <c r="H75" s="15">
        <f t="shared" ref="H75:H104" si="13">H74-I74</f>
        <v>90374.629775584472</v>
      </c>
      <c r="I75" s="15">
        <f t="shared" si="10"/>
        <v>982.01484492614861</v>
      </c>
      <c r="J75" s="15">
        <f t="shared" si="8"/>
        <v>89756.156826249979</v>
      </c>
      <c r="K75" s="15">
        <f t="shared" si="11"/>
        <v>1685701.8353974067</v>
      </c>
      <c r="L75" s="22">
        <f t="shared" si="12"/>
        <v>18.652378876497643</v>
      </c>
    </row>
    <row r="76" spans="1:12" x14ac:dyDescent="0.2">
      <c r="A76" s="18">
        <v>67</v>
      </c>
      <c r="B76" s="10">
        <v>5</v>
      </c>
      <c r="C76" s="10">
        <v>458</v>
      </c>
      <c r="D76" s="10">
        <v>439</v>
      </c>
      <c r="E76" s="62">
        <v>0.51160000000000005</v>
      </c>
      <c r="F76" s="20">
        <f t="shared" si="9"/>
        <v>1.1148272017837236E-2</v>
      </c>
      <c r="G76" s="20">
        <f t="shared" si="7"/>
        <v>1.1087900439524375E-2</v>
      </c>
      <c r="H76" s="15">
        <f t="shared" si="13"/>
        <v>89392.614930658325</v>
      </c>
      <c r="I76" s="15">
        <f t="shared" si="10"/>
        <v>991.17641437987959</v>
      </c>
      <c r="J76" s="15">
        <f t="shared" si="8"/>
        <v>88908.524369875187</v>
      </c>
      <c r="K76" s="15">
        <f t="shared" si="11"/>
        <v>1595945.6785711567</v>
      </c>
      <c r="L76" s="22">
        <f t="shared" si="12"/>
        <v>17.853216172377646</v>
      </c>
    </row>
    <row r="77" spans="1:12" x14ac:dyDescent="0.2">
      <c r="A77" s="18">
        <v>68</v>
      </c>
      <c r="B77" s="10">
        <v>7</v>
      </c>
      <c r="C77" s="10">
        <v>477</v>
      </c>
      <c r="D77" s="10">
        <v>460</v>
      </c>
      <c r="E77" s="62">
        <v>0.62060000000000004</v>
      </c>
      <c r="F77" s="20">
        <f t="shared" si="9"/>
        <v>1.4941302027748132E-2</v>
      </c>
      <c r="G77" s="20">
        <f t="shared" si="7"/>
        <v>1.4857081245736547E-2</v>
      </c>
      <c r="H77" s="15">
        <f t="shared" si="13"/>
        <v>88401.438516278446</v>
      </c>
      <c r="I77" s="15">
        <f t="shared" si="10"/>
        <v>1313.3873542763329</v>
      </c>
      <c r="J77" s="15">
        <f t="shared" si="8"/>
        <v>87903.139354066006</v>
      </c>
      <c r="K77" s="15">
        <f t="shared" si="11"/>
        <v>1507037.1542012815</v>
      </c>
      <c r="L77" s="22">
        <f t="shared" si="12"/>
        <v>17.047654195398326</v>
      </c>
    </row>
    <row r="78" spans="1:12" x14ac:dyDescent="0.2">
      <c r="A78" s="18">
        <v>69</v>
      </c>
      <c r="B78" s="10">
        <v>7</v>
      </c>
      <c r="C78" s="10">
        <v>490</v>
      </c>
      <c r="D78" s="10">
        <v>471</v>
      </c>
      <c r="E78" s="62">
        <v>0.48909999999999998</v>
      </c>
      <c r="F78" s="20">
        <f t="shared" si="9"/>
        <v>1.4568158168574402E-2</v>
      </c>
      <c r="G78" s="20">
        <f t="shared" si="7"/>
        <v>1.4460530292435306E-2</v>
      </c>
      <c r="H78" s="15">
        <f t="shared" si="13"/>
        <v>87088.051162002113</v>
      </c>
      <c r="I78" s="15">
        <f t="shared" si="10"/>
        <v>1259.3394019372872</v>
      </c>
      <c r="J78" s="15">
        <f t="shared" si="8"/>
        <v>86444.65466155234</v>
      </c>
      <c r="K78" s="15">
        <f t="shared" si="11"/>
        <v>1419134.0148472155</v>
      </c>
      <c r="L78" s="22">
        <f t="shared" si="12"/>
        <v>16.295392948997417</v>
      </c>
    </row>
    <row r="79" spans="1:12" x14ac:dyDescent="0.2">
      <c r="A79" s="18">
        <v>70</v>
      </c>
      <c r="B79" s="10">
        <v>9</v>
      </c>
      <c r="C79" s="10">
        <v>474</v>
      </c>
      <c r="D79" s="10">
        <v>480</v>
      </c>
      <c r="E79" s="62">
        <v>0.57569999999999999</v>
      </c>
      <c r="F79" s="20">
        <f t="shared" si="9"/>
        <v>1.8867924528301886E-2</v>
      </c>
      <c r="G79" s="20">
        <f t="shared" si="7"/>
        <v>1.8718073985059234E-2</v>
      </c>
      <c r="H79" s="15">
        <f t="shared" si="13"/>
        <v>85828.71176006482</v>
      </c>
      <c r="I79" s="15">
        <f t="shared" si="10"/>
        <v>1606.5481767672168</v>
      </c>
      <c r="J79" s="15">
        <f t="shared" si="8"/>
        <v>85147.053368662484</v>
      </c>
      <c r="K79" s="15">
        <f t="shared" si="11"/>
        <v>1332689.3601856632</v>
      </c>
      <c r="L79" s="22">
        <f t="shared" si="12"/>
        <v>15.527314028797404</v>
      </c>
    </row>
    <row r="80" spans="1:12" x14ac:dyDescent="0.2">
      <c r="A80" s="18">
        <v>71</v>
      </c>
      <c r="B80" s="10">
        <v>6</v>
      </c>
      <c r="C80" s="10">
        <v>483</v>
      </c>
      <c r="D80" s="10">
        <v>468</v>
      </c>
      <c r="E80" s="62">
        <v>0.42620000000000002</v>
      </c>
      <c r="F80" s="20">
        <f t="shared" si="9"/>
        <v>1.2618296529968454E-2</v>
      </c>
      <c r="G80" s="20">
        <f t="shared" si="7"/>
        <v>1.2527592021427192E-2</v>
      </c>
      <c r="H80" s="15">
        <f t="shared" si="13"/>
        <v>84222.163583297603</v>
      </c>
      <c r="I80" s="15">
        <f t="shared" si="10"/>
        <v>1055.1009045334549</v>
      </c>
      <c r="J80" s="15">
        <f t="shared" si="8"/>
        <v>83616.74668427631</v>
      </c>
      <c r="K80" s="15">
        <f t="shared" si="11"/>
        <v>1247542.3068170007</v>
      </c>
      <c r="L80" s="22">
        <f t="shared" si="12"/>
        <v>14.81251791380488</v>
      </c>
    </row>
    <row r="81" spans="1:12" x14ac:dyDescent="0.2">
      <c r="A81" s="18">
        <v>72</v>
      </c>
      <c r="B81" s="10">
        <v>13</v>
      </c>
      <c r="C81" s="10">
        <v>600</v>
      </c>
      <c r="D81" s="10">
        <v>471</v>
      </c>
      <c r="E81" s="62">
        <v>0.57440000000000002</v>
      </c>
      <c r="F81" s="20">
        <f t="shared" si="9"/>
        <v>2.4276377217553689E-2</v>
      </c>
      <c r="G81" s="20">
        <f t="shared" si="7"/>
        <v>2.4028118073432886E-2</v>
      </c>
      <c r="H81" s="15">
        <f t="shared" si="13"/>
        <v>83167.062678764152</v>
      </c>
      <c r="I81" s="15">
        <f t="shared" si="10"/>
        <v>1998.3480018659386</v>
      </c>
      <c r="J81" s="15">
        <f t="shared" si="8"/>
        <v>82316.565769170018</v>
      </c>
      <c r="K81" s="15">
        <f t="shared" si="11"/>
        <v>1163925.5601327245</v>
      </c>
      <c r="L81" s="22">
        <f t="shared" si="12"/>
        <v>13.995030275728624</v>
      </c>
    </row>
    <row r="82" spans="1:12" x14ac:dyDescent="0.2">
      <c r="A82" s="18">
        <v>73</v>
      </c>
      <c r="B82" s="10">
        <v>12</v>
      </c>
      <c r="C82" s="10">
        <v>501</v>
      </c>
      <c r="D82" s="10">
        <v>577</v>
      </c>
      <c r="E82" s="62">
        <v>0.47070000000000001</v>
      </c>
      <c r="F82" s="20">
        <f t="shared" si="9"/>
        <v>2.2263450834879406E-2</v>
      </c>
      <c r="G82" s="20">
        <f t="shared" si="7"/>
        <v>2.2004152917127224E-2</v>
      </c>
      <c r="H82" s="15">
        <f t="shared" si="13"/>
        <v>81168.71467689822</v>
      </c>
      <c r="I82" s="15">
        <f t="shared" si="10"/>
        <v>1786.0488098371372</v>
      </c>
      <c r="J82" s="15">
        <f t="shared" si="8"/>
        <v>80223.359041851421</v>
      </c>
      <c r="K82" s="15">
        <f t="shared" si="11"/>
        <v>1081608.9943635545</v>
      </c>
      <c r="L82" s="22">
        <f t="shared" si="12"/>
        <v>13.325441934974929</v>
      </c>
    </row>
    <row r="83" spans="1:12" x14ac:dyDescent="0.2">
      <c r="A83" s="18">
        <v>74</v>
      </c>
      <c r="B83" s="10">
        <v>12</v>
      </c>
      <c r="C83" s="10">
        <v>471</v>
      </c>
      <c r="D83" s="10">
        <v>485</v>
      </c>
      <c r="E83" s="62">
        <v>0.33679999999999999</v>
      </c>
      <c r="F83" s="20">
        <f t="shared" si="9"/>
        <v>2.5104602510460251E-2</v>
      </c>
      <c r="G83" s="20">
        <f t="shared" si="7"/>
        <v>2.469347170457389E-2</v>
      </c>
      <c r="H83" s="15">
        <f t="shared" si="13"/>
        <v>79382.665867061078</v>
      </c>
      <c r="I83" s="15">
        <f t="shared" si="10"/>
        <v>1960.2336134219163</v>
      </c>
      <c r="J83" s="15">
        <f t="shared" si="8"/>
        <v>78082.638934639661</v>
      </c>
      <c r="K83" s="15">
        <f t="shared" si="11"/>
        <v>1001385.6353217032</v>
      </c>
      <c r="L83" s="22">
        <f t="shared" si="12"/>
        <v>12.614663722665638</v>
      </c>
    </row>
    <row r="84" spans="1:12" x14ac:dyDescent="0.2">
      <c r="A84" s="18">
        <v>75</v>
      </c>
      <c r="B84" s="10">
        <v>15</v>
      </c>
      <c r="C84" s="10">
        <v>466</v>
      </c>
      <c r="D84" s="10">
        <v>466</v>
      </c>
      <c r="E84" s="62">
        <v>0.48980000000000001</v>
      </c>
      <c r="F84" s="20">
        <f t="shared" si="9"/>
        <v>3.2188841201716736E-2</v>
      </c>
      <c r="G84" s="20">
        <f t="shared" si="7"/>
        <v>3.1668753285633157E-2</v>
      </c>
      <c r="H84" s="15">
        <f t="shared" si="13"/>
        <v>77422.432253639156</v>
      </c>
      <c r="I84" s="15">
        <f t="shared" si="10"/>
        <v>2451.8719058141455</v>
      </c>
      <c r="J84" s="15">
        <f t="shared" si="8"/>
        <v>76171.487207292783</v>
      </c>
      <c r="K84" s="15">
        <f t="shared" si="11"/>
        <v>923302.99638706353</v>
      </c>
      <c r="L84" s="22">
        <f t="shared" si="12"/>
        <v>11.925522997808748</v>
      </c>
    </row>
    <row r="85" spans="1:12" x14ac:dyDescent="0.2">
      <c r="A85" s="18">
        <v>76</v>
      </c>
      <c r="B85" s="10">
        <v>17</v>
      </c>
      <c r="C85" s="10">
        <v>465</v>
      </c>
      <c r="D85" s="10">
        <v>447</v>
      </c>
      <c r="E85" s="62">
        <v>0.46400000000000002</v>
      </c>
      <c r="F85" s="20">
        <f t="shared" si="9"/>
        <v>3.7280701754385963E-2</v>
      </c>
      <c r="G85" s="20">
        <f t="shared" si="7"/>
        <v>3.6550336263093619E-2</v>
      </c>
      <c r="H85" s="15">
        <f t="shared" si="13"/>
        <v>74970.560347825012</v>
      </c>
      <c r="I85" s="15">
        <f t="shared" si="10"/>
        <v>2740.199190545557</v>
      </c>
      <c r="J85" s="15">
        <f t="shared" si="8"/>
        <v>73501.813581692593</v>
      </c>
      <c r="K85" s="15">
        <f t="shared" si="11"/>
        <v>847131.50917977071</v>
      </c>
      <c r="L85" s="22">
        <f t="shared" si="12"/>
        <v>11.299522175764917</v>
      </c>
    </row>
    <row r="86" spans="1:12" x14ac:dyDescent="0.2">
      <c r="A86" s="18">
        <v>77</v>
      </c>
      <c r="B86" s="10">
        <v>13</v>
      </c>
      <c r="C86" s="10">
        <v>399</v>
      </c>
      <c r="D86" s="10">
        <v>455</v>
      </c>
      <c r="E86" s="62">
        <v>0.54749999999999999</v>
      </c>
      <c r="F86" s="20">
        <f t="shared" si="9"/>
        <v>3.0444964871194378E-2</v>
      </c>
      <c r="G86" s="20">
        <f t="shared" si="7"/>
        <v>3.003124404428453E-2</v>
      </c>
      <c r="H86" s="15">
        <f t="shared" si="13"/>
        <v>72230.361157279462</v>
      </c>
      <c r="I86" s="15">
        <f t="shared" si="10"/>
        <v>2169.1676033210692</v>
      </c>
      <c r="J86" s="15">
        <f t="shared" si="8"/>
        <v>71248.812816776684</v>
      </c>
      <c r="K86" s="15">
        <f t="shared" si="11"/>
        <v>773629.69559807808</v>
      </c>
      <c r="L86" s="22">
        <f t="shared" si="12"/>
        <v>10.710588777391303</v>
      </c>
    </row>
    <row r="87" spans="1:12" x14ac:dyDescent="0.2">
      <c r="A87" s="18">
        <v>78</v>
      </c>
      <c r="B87" s="10">
        <v>11</v>
      </c>
      <c r="C87" s="10">
        <v>294</v>
      </c>
      <c r="D87" s="10">
        <v>381</v>
      </c>
      <c r="E87" s="62">
        <v>0.54710000000000003</v>
      </c>
      <c r="F87" s="20">
        <f t="shared" si="9"/>
        <v>3.259259259259259E-2</v>
      </c>
      <c r="G87" s="20">
        <f t="shared" si="7"/>
        <v>3.2118485677637268E-2</v>
      </c>
      <c r="H87" s="15">
        <f t="shared" si="13"/>
        <v>70061.193553958394</v>
      </c>
      <c r="I87" s="15">
        <f t="shared" si="10"/>
        <v>2250.2594417209853</v>
      </c>
      <c r="J87" s="15">
        <f t="shared" si="8"/>
        <v>69042.051052802955</v>
      </c>
      <c r="K87" s="15">
        <f t="shared" si="11"/>
        <v>702380.88278130139</v>
      </c>
      <c r="L87" s="22">
        <f t="shared" si="12"/>
        <v>10.02524860271407</v>
      </c>
    </row>
    <row r="88" spans="1:12" x14ac:dyDescent="0.2">
      <c r="A88" s="18">
        <v>79</v>
      </c>
      <c r="B88" s="10">
        <v>17</v>
      </c>
      <c r="C88" s="10">
        <v>302</v>
      </c>
      <c r="D88" s="10">
        <v>279</v>
      </c>
      <c r="E88" s="62">
        <v>0.61509999999999998</v>
      </c>
      <c r="F88" s="20">
        <f t="shared" si="9"/>
        <v>5.8519793459552494E-2</v>
      </c>
      <c r="G88" s="20">
        <f t="shared" si="7"/>
        <v>5.7230713502038254E-2</v>
      </c>
      <c r="H88" s="15">
        <f t="shared" si="13"/>
        <v>67810.934112237403</v>
      </c>
      <c r="I88" s="15">
        <f t="shared" si="10"/>
        <v>3880.8681424830515</v>
      </c>
      <c r="J88" s="15">
        <f t="shared" si="8"/>
        <v>66317.187964195677</v>
      </c>
      <c r="K88" s="15">
        <f t="shared" si="11"/>
        <v>633338.83172849845</v>
      </c>
      <c r="L88" s="22">
        <f t="shared" si="12"/>
        <v>9.3397744776709075</v>
      </c>
    </row>
    <row r="89" spans="1:12" x14ac:dyDescent="0.2">
      <c r="A89" s="18">
        <v>80</v>
      </c>
      <c r="B89" s="10">
        <v>11</v>
      </c>
      <c r="C89" s="10">
        <v>300</v>
      </c>
      <c r="D89" s="10">
        <v>287</v>
      </c>
      <c r="E89" s="62">
        <v>0.378</v>
      </c>
      <c r="F89" s="20">
        <f t="shared" si="9"/>
        <v>3.7478705281090291E-2</v>
      </c>
      <c r="G89" s="20">
        <f t="shared" si="7"/>
        <v>3.6624914264405242E-2</v>
      </c>
      <c r="H89" s="15">
        <f t="shared" si="13"/>
        <v>63930.065969754352</v>
      </c>
      <c r="I89" s="15">
        <f t="shared" si="10"/>
        <v>2341.4331850600242</v>
      </c>
      <c r="J89" s="15">
        <f t="shared" si="8"/>
        <v>62473.694528647022</v>
      </c>
      <c r="K89" s="15">
        <f t="shared" si="11"/>
        <v>567021.64376430272</v>
      </c>
      <c r="L89" s="22">
        <f t="shared" si="12"/>
        <v>8.8694049531024035</v>
      </c>
    </row>
    <row r="90" spans="1:12" x14ac:dyDescent="0.2">
      <c r="A90" s="18">
        <v>81</v>
      </c>
      <c r="B90" s="10">
        <v>10</v>
      </c>
      <c r="C90" s="10">
        <v>191</v>
      </c>
      <c r="D90" s="10">
        <v>289</v>
      </c>
      <c r="E90" s="62">
        <v>0.497</v>
      </c>
      <c r="F90" s="20">
        <f t="shared" si="9"/>
        <v>4.1666666666666664E-2</v>
      </c>
      <c r="G90" s="20">
        <f t="shared" si="7"/>
        <v>4.0811329224992851E-2</v>
      </c>
      <c r="H90" s="15">
        <f t="shared" si="13"/>
        <v>61588.632784694331</v>
      </c>
      <c r="I90" s="15">
        <f t="shared" si="10"/>
        <v>2513.5139690933488</v>
      </c>
      <c r="J90" s="15">
        <f t="shared" si="8"/>
        <v>60324.335258240375</v>
      </c>
      <c r="K90" s="15">
        <f t="shared" si="11"/>
        <v>504547.94923565572</v>
      </c>
      <c r="L90" s="22">
        <f t="shared" si="12"/>
        <v>8.1922251951831484</v>
      </c>
    </row>
    <row r="91" spans="1:12" x14ac:dyDescent="0.2">
      <c r="A91" s="18">
        <v>82</v>
      </c>
      <c r="B91" s="10">
        <v>7</v>
      </c>
      <c r="C91" s="10">
        <v>189</v>
      </c>
      <c r="D91" s="10">
        <v>178</v>
      </c>
      <c r="E91" s="62">
        <v>0.40660000000000002</v>
      </c>
      <c r="F91" s="20">
        <f t="shared" si="9"/>
        <v>3.8147138964577658E-2</v>
      </c>
      <c r="G91" s="20">
        <f t="shared" si="7"/>
        <v>3.7302735143119936E-2</v>
      </c>
      <c r="H91" s="15">
        <f t="shared" si="13"/>
        <v>59075.118815600981</v>
      </c>
      <c r="I91" s="15">
        <f t="shared" si="10"/>
        <v>2203.6635107267043</v>
      </c>
      <c r="J91" s="15">
        <f t="shared" si="8"/>
        <v>57767.464888335751</v>
      </c>
      <c r="K91" s="15">
        <f t="shared" si="11"/>
        <v>444223.61397741537</v>
      </c>
      <c r="L91" s="22">
        <f t="shared" si="12"/>
        <v>7.5196397888598341</v>
      </c>
    </row>
    <row r="92" spans="1:12" x14ac:dyDescent="0.2">
      <c r="A92" s="18">
        <v>83</v>
      </c>
      <c r="B92" s="10">
        <v>16</v>
      </c>
      <c r="C92" s="10">
        <v>161</v>
      </c>
      <c r="D92" s="10">
        <v>178</v>
      </c>
      <c r="E92" s="62">
        <v>0.43490000000000001</v>
      </c>
      <c r="F92" s="20">
        <f t="shared" si="9"/>
        <v>9.4395280235988199E-2</v>
      </c>
      <c r="G92" s="20">
        <f t="shared" si="7"/>
        <v>8.9614969284469284E-2</v>
      </c>
      <c r="H92" s="15">
        <f t="shared" si="13"/>
        <v>56871.455304874275</v>
      </c>
      <c r="I92" s="15">
        <f t="shared" si="10"/>
        <v>5096.5337203093759</v>
      </c>
      <c r="J92" s="15">
        <f t="shared" si="8"/>
        <v>53991.404099527448</v>
      </c>
      <c r="K92" s="15">
        <f t="shared" si="11"/>
        <v>386456.14908907964</v>
      </c>
      <c r="L92" s="22">
        <f t="shared" si="12"/>
        <v>6.795256900274147</v>
      </c>
    </row>
    <row r="93" spans="1:12" x14ac:dyDescent="0.2">
      <c r="A93" s="18">
        <v>84</v>
      </c>
      <c r="B93" s="10">
        <v>13</v>
      </c>
      <c r="C93" s="10">
        <v>150</v>
      </c>
      <c r="D93" s="10">
        <v>152</v>
      </c>
      <c r="E93" s="62">
        <v>0.4143</v>
      </c>
      <c r="F93" s="20">
        <f t="shared" si="9"/>
        <v>8.6092715231788075E-2</v>
      </c>
      <c r="G93" s="20">
        <f t="shared" si="7"/>
        <v>8.1959926639561045E-2</v>
      </c>
      <c r="H93" s="15">
        <f t="shared" si="13"/>
        <v>51774.921584564901</v>
      </c>
      <c r="I93" s="15">
        <f t="shared" si="10"/>
        <v>4243.4687748399647</v>
      </c>
      <c r="J93" s="15">
        <f t="shared" si="8"/>
        <v>49289.521923141132</v>
      </c>
      <c r="K93" s="15">
        <f t="shared" si="11"/>
        <v>332464.74498955219</v>
      </c>
      <c r="L93" s="22">
        <f t="shared" si="12"/>
        <v>6.4213471467365064</v>
      </c>
    </row>
    <row r="94" spans="1:12" x14ac:dyDescent="0.2">
      <c r="A94" s="18">
        <v>85</v>
      </c>
      <c r="B94" s="10">
        <v>8</v>
      </c>
      <c r="C94" s="10">
        <v>131</v>
      </c>
      <c r="D94" s="10">
        <v>138</v>
      </c>
      <c r="E94" s="62">
        <v>0.3619</v>
      </c>
      <c r="F94" s="20">
        <f t="shared" si="9"/>
        <v>5.9479553903345722E-2</v>
      </c>
      <c r="G94" s="20">
        <f t="shared" si="7"/>
        <v>5.730461989845622E-2</v>
      </c>
      <c r="H94" s="15">
        <f t="shared" si="13"/>
        <v>47531.452809724935</v>
      </c>
      <c r="I94" s="15">
        <f t="shared" si="10"/>
        <v>2723.7718364826965</v>
      </c>
      <c r="J94" s="15">
        <f t="shared" si="8"/>
        <v>45793.414000865327</v>
      </c>
      <c r="K94" s="15">
        <f t="shared" si="11"/>
        <v>283175.22306641104</v>
      </c>
      <c r="L94" s="22">
        <f t="shared" si="12"/>
        <v>5.9576387071525279</v>
      </c>
    </row>
    <row r="95" spans="1:12" x14ac:dyDescent="0.2">
      <c r="A95" s="18">
        <v>86</v>
      </c>
      <c r="B95" s="10">
        <v>15</v>
      </c>
      <c r="C95" s="10">
        <v>139</v>
      </c>
      <c r="D95" s="10">
        <v>130</v>
      </c>
      <c r="E95" s="62">
        <v>0.46839999999999998</v>
      </c>
      <c r="F95" s="20">
        <f t="shared" si="9"/>
        <v>0.11152416356877323</v>
      </c>
      <c r="G95" s="20">
        <f t="shared" si="7"/>
        <v>0.10528236730912306</v>
      </c>
      <c r="H95" s="15">
        <f t="shared" si="13"/>
        <v>44807.680973242241</v>
      </c>
      <c r="I95" s="15">
        <f t="shared" si="10"/>
        <v>4717.4587264948941</v>
      </c>
      <c r="J95" s="15">
        <f t="shared" si="8"/>
        <v>42299.879914237557</v>
      </c>
      <c r="K95" s="15">
        <f t="shared" si="11"/>
        <v>237381.80906554573</v>
      </c>
      <c r="L95" s="22">
        <f t="shared" si="12"/>
        <v>5.2977927870737789</v>
      </c>
    </row>
    <row r="96" spans="1:12" x14ac:dyDescent="0.2">
      <c r="A96" s="18">
        <v>87</v>
      </c>
      <c r="B96" s="10">
        <v>8</v>
      </c>
      <c r="C96" s="10">
        <v>109</v>
      </c>
      <c r="D96" s="10">
        <v>117</v>
      </c>
      <c r="E96" s="62">
        <v>0.45100000000000001</v>
      </c>
      <c r="F96" s="20">
        <f t="shared" si="9"/>
        <v>7.0796460176991149E-2</v>
      </c>
      <c r="G96" s="20">
        <f t="shared" si="7"/>
        <v>6.8147744309663347E-2</v>
      </c>
      <c r="H96" s="15">
        <f t="shared" si="13"/>
        <v>40090.222246747348</v>
      </c>
      <c r="I96" s="15">
        <f t="shared" si="10"/>
        <v>2732.0582149889156</v>
      </c>
      <c r="J96" s="15">
        <f t="shared" si="8"/>
        <v>38590.32228671843</v>
      </c>
      <c r="K96" s="15">
        <f t="shared" si="11"/>
        <v>195081.92915130817</v>
      </c>
      <c r="L96" s="22">
        <f t="shared" si="12"/>
        <v>4.8660725288729427</v>
      </c>
    </row>
    <row r="97" spans="1:12" x14ac:dyDescent="0.2">
      <c r="A97" s="18">
        <v>88</v>
      </c>
      <c r="B97" s="10">
        <v>16</v>
      </c>
      <c r="C97" s="10">
        <v>94</v>
      </c>
      <c r="D97" s="10">
        <v>100</v>
      </c>
      <c r="E97" s="62">
        <v>0.5494</v>
      </c>
      <c r="F97" s="20">
        <f t="shared" si="9"/>
        <v>0.16494845360824742</v>
      </c>
      <c r="G97" s="20">
        <f t="shared" si="7"/>
        <v>0.15353671830618293</v>
      </c>
      <c r="H97" s="15">
        <f t="shared" si="13"/>
        <v>37358.164031758432</v>
      </c>
      <c r="I97" s="15">
        <f t="shared" si="10"/>
        <v>5735.8499073802695</v>
      </c>
      <c r="J97" s="15">
        <f t="shared" si="8"/>
        <v>34773.590063492884</v>
      </c>
      <c r="K97" s="15">
        <f t="shared" si="11"/>
        <v>156491.60686458973</v>
      </c>
      <c r="L97" s="22">
        <f t="shared" si="12"/>
        <v>4.1889533632208247</v>
      </c>
    </row>
    <row r="98" spans="1:12" x14ac:dyDescent="0.2">
      <c r="A98" s="18">
        <v>89</v>
      </c>
      <c r="B98" s="10">
        <v>11</v>
      </c>
      <c r="C98" s="10">
        <v>58</v>
      </c>
      <c r="D98" s="10">
        <v>79</v>
      </c>
      <c r="E98" s="62">
        <v>0.3957</v>
      </c>
      <c r="F98" s="20">
        <f t="shared" si="9"/>
        <v>0.16058394160583941</v>
      </c>
      <c r="G98" s="20">
        <f t="shared" si="7"/>
        <v>0.14637917796115096</v>
      </c>
      <c r="H98" s="15">
        <f t="shared" si="13"/>
        <v>31622.314124378161</v>
      </c>
      <c r="I98" s="15">
        <f t="shared" si="10"/>
        <v>4628.8483467557689</v>
      </c>
      <c r="J98" s="15">
        <f t="shared" si="8"/>
        <v>28825.101068433647</v>
      </c>
      <c r="K98" s="15">
        <f>K99+J98</f>
        <v>121718.01680109683</v>
      </c>
      <c r="L98" s="22">
        <f t="shared" si="12"/>
        <v>3.8491179463448066</v>
      </c>
    </row>
    <row r="99" spans="1:12" x14ac:dyDescent="0.2">
      <c r="A99" s="18">
        <v>90</v>
      </c>
      <c r="B99" s="10">
        <v>9</v>
      </c>
      <c r="C99" s="10">
        <v>60</v>
      </c>
      <c r="D99" s="10">
        <v>50</v>
      </c>
      <c r="E99" s="62">
        <v>0.42170000000000002</v>
      </c>
      <c r="F99" s="24">
        <f t="shared" si="9"/>
        <v>0.16363636363636364</v>
      </c>
      <c r="G99" s="24">
        <f t="shared" si="7"/>
        <v>0.14948998998417065</v>
      </c>
      <c r="H99" s="25">
        <f t="shared" si="13"/>
        <v>26993.46577762239</v>
      </c>
      <c r="I99" s="25">
        <f t="shared" si="10"/>
        <v>4035.2529287348243</v>
      </c>
      <c r="J99" s="25">
        <f t="shared" si="8"/>
        <v>24659.879008935044</v>
      </c>
      <c r="K99" s="25">
        <f t="shared" ref="K99:K102" si="14">K100+J99</f>
        <v>92892.915732663183</v>
      </c>
      <c r="L99" s="26">
        <f t="shared" si="12"/>
        <v>3.4413111861194015</v>
      </c>
    </row>
    <row r="100" spans="1:12" x14ac:dyDescent="0.2">
      <c r="A100" s="18">
        <v>91</v>
      </c>
      <c r="B100" s="10">
        <v>12</v>
      </c>
      <c r="C100" s="10">
        <v>50</v>
      </c>
      <c r="D100" s="10">
        <v>51</v>
      </c>
      <c r="E100" s="62">
        <v>0.45490000000000003</v>
      </c>
      <c r="F100" s="24">
        <f t="shared" si="9"/>
        <v>0.23762376237623761</v>
      </c>
      <c r="G100" s="24">
        <f t="shared" si="7"/>
        <v>0.21037425580107008</v>
      </c>
      <c r="H100" s="25">
        <f t="shared" si="13"/>
        <v>22958.212848887568</v>
      </c>
      <c r="I100" s="25">
        <f t="shared" si="10"/>
        <v>4829.8169426072873</v>
      </c>
      <c r="J100" s="25">
        <f t="shared" si="8"/>
        <v>20325.479633472336</v>
      </c>
      <c r="K100" s="25">
        <f t="shared" si="14"/>
        <v>68233.036723728132</v>
      </c>
      <c r="L100" s="26">
        <f t="shared" si="12"/>
        <v>2.9720534944441175</v>
      </c>
    </row>
    <row r="101" spans="1:12" x14ac:dyDescent="0.2">
      <c r="A101" s="18">
        <v>92</v>
      </c>
      <c r="B101" s="10">
        <v>4</v>
      </c>
      <c r="C101" s="10">
        <v>36</v>
      </c>
      <c r="D101" s="10">
        <v>43</v>
      </c>
      <c r="E101" s="62">
        <v>0.49890000000000001</v>
      </c>
      <c r="F101" s="24">
        <f t="shared" si="9"/>
        <v>0.10126582278481013</v>
      </c>
      <c r="G101" s="24">
        <f t="shared" si="7"/>
        <v>9.6375324062027146E-2</v>
      </c>
      <c r="H101" s="25">
        <f t="shared" si="13"/>
        <v>18128.395906280282</v>
      </c>
      <c r="I101" s="25">
        <f t="shared" si="10"/>
        <v>1747.1300301924884</v>
      </c>
      <c r="J101" s="25">
        <f t="shared" si="8"/>
        <v>17252.909048150825</v>
      </c>
      <c r="K101" s="25">
        <f t="shared" si="14"/>
        <v>47907.557090255796</v>
      </c>
      <c r="L101" s="26">
        <f t="shared" si="12"/>
        <v>2.6426804300792557</v>
      </c>
    </row>
    <row r="102" spans="1:12" x14ac:dyDescent="0.2">
      <c r="A102" s="18">
        <v>93</v>
      </c>
      <c r="B102" s="10">
        <v>4</v>
      </c>
      <c r="C102" s="10">
        <v>20</v>
      </c>
      <c r="D102" s="10">
        <v>34</v>
      </c>
      <c r="E102" s="62">
        <v>0.53920000000000001</v>
      </c>
      <c r="F102" s="24">
        <f t="shared" si="9"/>
        <v>0.14814814814814814</v>
      </c>
      <c r="G102" s="24">
        <f t="shared" si="7"/>
        <v>0.13868086758750761</v>
      </c>
      <c r="H102" s="25">
        <f t="shared" si="13"/>
        <v>16381.265876087793</v>
      </c>
      <c r="I102" s="25">
        <f t="shared" si="10"/>
        <v>2271.768163877488</v>
      </c>
      <c r="J102" s="25">
        <f t="shared" si="8"/>
        <v>15334.435106173047</v>
      </c>
      <c r="K102" s="25">
        <f t="shared" si="14"/>
        <v>30654.648042104967</v>
      </c>
      <c r="L102" s="26">
        <f t="shared" si="12"/>
        <v>1.8713235151657261</v>
      </c>
    </row>
    <row r="103" spans="1:12" x14ac:dyDescent="0.2">
      <c r="A103" s="18">
        <v>94</v>
      </c>
      <c r="B103" s="10">
        <v>6</v>
      </c>
      <c r="C103" s="10">
        <v>15</v>
      </c>
      <c r="D103" s="10">
        <v>17</v>
      </c>
      <c r="E103" s="62">
        <v>0.53320000000000001</v>
      </c>
      <c r="F103" s="24">
        <f t="shared" si="9"/>
        <v>0.375</v>
      </c>
      <c r="G103" s="24">
        <f t="shared" si="7"/>
        <v>0.31913535594230036</v>
      </c>
      <c r="H103" s="25">
        <f t="shared" si="13"/>
        <v>14109.497712210305</v>
      </c>
      <c r="I103" s="25">
        <f t="shared" si="10"/>
        <v>4502.839574553308</v>
      </c>
      <c r="J103" s="25">
        <f t="shared" si="8"/>
        <v>12007.572198808819</v>
      </c>
      <c r="K103" s="25">
        <f>K104+J103</f>
        <v>15320.212935931921</v>
      </c>
      <c r="L103" s="26">
        <f t="shared" si="12"/>
        <v>1.0858085275901683</v>
      </c>
    </row>
    <row r="104" spans="1:12" x14ac:dyDescent="0.2">
      <c r="A104" s="18" t="s">
        <v>21</v>
      </c>
      <c r="B104" s="10">
        <v>15</v>
      </c>
      <c r="C104" s="10">
        <v>44</v>
      </c>
      <c r="D104" s="10">
        <v>43</v>
      </c>
      <c r="E104" s="63"/>
      <c r="F104" s="24">
        <f>B104/((C104+D104)/2)</f>
        <v>0.34482758620689657</v>
      </c>
      <c r="G104" s="24">
        <v>1</v>
      </c>
      <c r="H104" s="25">
        <f t="shared" si="13"/>
        <v>9606.6581376569957</v>
      </c>
      <c r="I104" s="25">
        <f>H104*G104</f>
        <v>9606.6581376569957</v>
      </c>
      <c r="J104" s="25">
        <f>H104*F104</f>
        <v>3312.6407371231021</v>
      </c>
      <c r="K104" s="25">
        <f>J104</f>
        <v>3312.6407371231021</v>
      </c>
      <c r="L104" s="26">
        <f>K104/H104</f>
        <v>0.34482758620689657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29" t="s">
        <v>9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3" t="s">
        <v>22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">
      <c r="A109" s="35" t="s">
        <v>10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23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11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12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13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14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15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16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24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7"/>
      <c r="C119" s="47"/>
      <c r="D119" s="47"/>
      <c r="E119" s="48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8" t="s">
        <v>197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199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43831</v>
      </c>
      <c r="D7" s="69">
        <v>44197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0</v>
      </c>
      <c r="C9" s="10">
        <v>508</v>
      </c>
      <c r="D9" s="10">
        <v>466</v>
      </c>
      <c r="E9" s="62">
        <v>0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8032260.6365948934</v>
      </c>
      <c r="L9" s="21">
        <f>K9/H9</f>
        <v>80.322606365948928</v>
      </c>
    </row>
    <row r="10" spans="1:13" ht="15" x14ac:dyDescent="0.25">
      <c r="A10" s="18">
        <v>1</v>
      </c>
      <c r="B10" s="50">
        <v>0</v>
      </c>
      <c r="C10" s="10">
        <v>520</v>
      </c>
      <c r="D10" s="10">
        <v>505</v>
      </c>
      <c r="E10" s="62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7932260.6365948934</v>
      </c>
      <c r="L10" s="22">
        <f t="shared" ref="L10:L73" si="5">K10/H10</f>
        <v>79.322606365948928</v>
      </c>
    </row>
    <row r="11" spans="1:13" ht="15" x14ac:dyDescent="0.25">
      <c r="A11" s="18">
        <v>2</v>
      </c>
      <c r="B11" s="51">
        <v>0</v>
      </c>
      <c r="C11" s="10">
        <v>506</v>
      </c>
      <c r="D11" s="10">
        <v>500</v>
      </c>
      <c r="E11" s="62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7832260.6365948934</v>
      </c>
      <c r="L11" s="22">
        <f t="shared" si="5"/>
        <v>78.322606365948928</v>
      </c>
    </row>
    <row r="12" spans="1:13" ht="15" x14ac:dyDescent="0.25">
      <c r="A12" s="18">
        <v>3</v>
      </c>
      <c r="B12" s="51">
        <v>0</v>
      </c>
      <c r="C12" s="10">
        <v>621</v>
      </c>
      <c r="D12" s="10">
        <v>502</v>
      </c>
      <c r="E12" s="62">
        <v>0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7732260.6365948934</v>
      </c>
      <c r="L12" s="22">
        <f t="shared" si="5"/>
        <v>77.322606365948928</v>
      </c>
    </row>
    <row r="13" spans="1:13" ht="15" x14ac:dyDescent="0.25">
      <c r="A13" s="18">
        <v>4</v>
      </c>
      <c r="B13" s="51">
        <v>0</v>
      </c>
      <c r="C13" s="10">
        <v>688</v>
      </c>
      <c r="D13" s="10">
        <v>630</v>
      </c>
      <c r="E13" s="62">
        <v>0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7632260.6365948934</v>
      </c>
      <c r="L13" s="22">
        <f t="shared" si="5"/>
        <v>76.322606365948928</v>
      </c>
    </row>
    <row r="14" spans="1:13" ht="15" x14ac:dyDescent="0.25">
      <c r="A14" s="18">
        <v>5</v>
      </c>
      <c r="B14" s="51">
        <v>0</v>
      </c>
      <c r="C14" s="10">
        <v>670</v>
      </c>
      <c r="D14" s="10">
        <v>670</v>
      </c>
      <c r="E14" s="62">
        <v>0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7532260.6365948934</v>
      </c>
      <c r="L14" s="22">
        <f t="shared" si="5"/>
        <v>75.322606365948928</v>
      </c>
    </row>
    <row r="15" spans="1:13" ht="15" x14ac:dyDescent="0.25">
      <c r="A15" s="18">
        <v>6</v>
      </c>
      <c r="B15" s="51">
        <v>0</v>
      </c>
      <c r="C15" s="10">
        <v>713</v>
      </c>
      <c r="D15" s="10">
        <v>654</v>
      </c>
      <c r="E15" s="62">
        <v>0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7432260.6365948934</v>
      </c>
      <c r="L15" s="22">
        <f t="shared" si="5"/>
        <v>74.322606365948928</v>
      </c>
    </row>
    <row r="16" spans="1:13" ht="15" x14ac:dyDescent="0.25">
      <c r="A16" s="18">
        <v>7</v>
      </c>
      <c r="B16" s="51">
        <v>0</v>
      </c>
      <c r="C16" s="10">
        <v>727</v>
      </c>
      <c r="D16" s="10">
        <v>704</v>
      </c>
      <c r="E16" s="62">
        <v>0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7332260.6365948934</v>
      </c>
      <c r="L16" s="22">
        <f t="shared" si="5"/>
        <v>73.322606365948928</v>
      </c>
    </row>
    <row r="17" spans="1:12" ht="15" x14ac:dyDescent="0.25">
      <c r="A17" s="18">
        <v>8</v>
      </c>
      <c r="B17" s="51">
        <v>0</v>
      </c>
      <c r="C17" s="10">
        <v>710</v>
      </c>
      <c r="D17" s="10">
        <v>733</v>
      </c>
      <c r="E17" s="62">
        <v>0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7232260.6365948934</v>
      </c>
      <c r="L17" s="22">
        <f t="shared" si="5"/>
        <v>72.322606365948928</v>
      </c>
    </row>
    <row r="18" spans="1:12" ht="15" x14ac:dyDescent="0.25">
      <c r="A18" s="18">
        <v>9</v>
      </c>
      <c r="B18" s="51">
        <v>0</v>
      </c>
      <c r="C18" s="10">
        <v>732</v>
      </c>
      <c r="D18" s="10">
        <v>702</v>
      </c>
      <c r="E18" s="62">
        <v>0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7132260.6365948934</v>
      </c>
      <c r="L18" s="22">
        <f t="shared" si="5"/>
        <v>71.322606365948928</v>
      </c>
    </row>
    <row r="19" spans="1:12" ht="15" x14ac:dyDescent="0.25">
      <c r="A19" s="18">
        <v>10</v>
      </c>
      <c r="B19" s="51">
        <v>0</v>
      </c>
      <c r="C19" s="10">
        <v>720</v>
      </c>
      <c r="D19" s="10">
        <v>716</v>
      </c>
      <c r="E19" s="62">
        <v>0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7032260.6365948934</v>
      </c>
      <c r="L19" s="22">
        <f t="shared" si="5"/>
        <v>70.322606365948928</v>
      </c>
    </row>
    <row r="20" spans="1:12" x14ac:dyDescent="0.2">
      <c r="A20" s="18">
        <v>11</v>
      </c>
      <c r="B20" s="10">
        <v>0</v>
      </c>
      <c r="C20" s="10">
        <v>741</v>
      </c>
      <c r="D20" s="10">
        <v>710</v>
      </c>
      <c r="E20" s="62">
        <v>0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6932260.6365948934</v>
      </c>
      <c r="L20" s="22">
        <f t="shared" si="5"/>
        <v>69.322606365948928</v>
      </c>
    </row>
    <row r="21" spans="1:12" x14ac:dyDescent="0.2">
      <c r="A21" s="18">
        <v>12</v>
      </c>
      <c r="B21" s="10">
        <v>0</v>
      </c>
      <c r="C21" s="10">
        <v>744</v>
      </c>
      <c r="D21" s="10">
        <v>736</v>
      </c>
      <c r="E21" s="62">
        <v>0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6832260.6365948934</v>
      </c>
      <c r="L21" s="22">
        <f t="shared" si="5"/>
        <v>68.322606365948928</v>
      </c>
    </row>
    <row r="22" spans="1:12" x14ac:dyDescent="0.2">
      <c r="A22" s="18">
        <v>13</v>
      </c>
      <c r="B22" s="10">
        <v>0</v>
      </c>
      <c r="C22" s="10">
        <v>718</v>
      </c>
      <c r="D22" s="10">
        <v>737</v>
      </c>
      <c r="E22" s="62">
        <v>0</v>
      </c>
      <c r="F22" s="20">
        <f t="shared" si="2"/>
        <v>0</v>
      </c>
      <c r="G22" s="20">
        <f t="shared" si="0"/>
        <v>0</v>
      </c>
      <c r="H22" s="15">
        <f t="shared" si="6"/>
        <v>100000</v>
      </c>
      <c r="I22" s="15">
        <f t="shared" si="3"/>
        <v>0</v>
      </c>
      <c r="J22" s="15">
        <f t="shared" si="1"/>
        <v>100000</v>
      </c>
      <c r="K22" s="15">
        <f t="shared" si="4"/>
        <v>6732260.6365948934</v>
      </c>
      <c r="L22" s="22">
        <f t="shared" si="5"/>
        <v>67.322606365948928</v>
      </c>
    </row>
    <row r="23" spans="1:12" x14ac:dyDescent="0.2">
      <c r="A23" s="18">
        <v>14</v>
      </c>
      <c r="B23" s="10">
        <v>0</v>
      </c>
      <c r="C23" s="10">
        <v>733</v>
      </c>
      <c r="D23" s="10">
        <v>712</v>
      </c>
      <c r="E23" s="62">
        <v>0</v>
      </c>
      <c r="F23" s="20">
        <f t="shared" si="2"/>
        <v>0</v>
      </c>
      <c r="G23" s="20">
        <f t="shared" si="0"/>
        <v>0</v>
      </c>
      <c r="H23" s="15">
        <f t="shared" si="6"/>
        <v>100000</v>
      </c>
      <c r="I23" s="15">
        <f t="shared" si="3"/>
        <v>0</v>
      </c>
      <c r="J23" s="15">
        <f t="shared" si="1"/>
        <v>100000</v>
      </c>
      <c r="K23" s="15">
        <f t="shared" si="4"/>
        <v>6632260.6365948934</v>
      </c>
      <c r="L23" s="22">
        <f t="shared" si="5"/>
        <v>66.322606365948928</v>
      </c>
    </row>
    <row r="24" spans="1:12" x14ac:dyDescent="0.2">
      <c r="A24" s="18">
        <v>15</v>
      </c>
      <c r="B24" s="10">
        <v>0</v>
      </c>
      <c r="C24" s="10">
        <v>739</v>
      </c>
      <c r="D24" s="10">
        <v>717</v>
      </c>
      <c r="E24" s="62">
        <v>0</v>
      </c>
      <c r="F24" s="20">
        <f t="shared" si="2"/>
        <v>0</v>
      </c>
      <c r="G24" s="20">
        <f t="shared" si="0"/>
        <v>0</v>
      </c>
      <c r="H24" s="15">
        <f t="shared" si="6"/>
        <v>100000</v>
      </c>
      <c r="I24" s="15">
        <f t="shared" si="3"/>
        <v>0</v>
      </c>
      <c r="J24" s="15">
        <f t="shared" si="1"/>
        <v>100000</v>
      </c>
      <c r="K24" s="15">
        <f t="shared" si="4"/>
        <v>6532260.6365948934</v>
      </c>
      <c r="L24" s="22">
        <f t="shared" si="5"/>
        <v>65.322606365948928</v>
      </c>
    </row>
    <row r="25" spans="1:12" x14ac:dyDescent="0.2">
      <c r="A25" s="18">
        <v>16</v>
      </c>
      <c r="B25" s="10">
        <v>0</v>
      </c>
      <c r="C25" s="10">
        <v>677</v>
      </c>
      <c r="D25" s="10">
        <v>725</v>
      </c>
      <c r="E25" s="62">
        <v>0</v>
      </c>
      <c r="F25" s="20">
        <f t="shared" si="2"/>
        <v>0</v>
      </c>
      <c r="G25" s="20">
        <f t="shared" si="0"/>
        <v>0</v>
      </c>
      <c r="H25" s="15">
        <f t="shared" si="6"/>
        <v>100000</v>
      </c>
      <c r="I25" s="15">
        <f t="shared" si="3"/>
        <v>0</v>
      </c>
      <c r="J25" s="15">
        <f t="shared" si="1"/>
        <v>100000</v>
      </c>
      <c r="K25" s="15">
        <f t="shared" si="4"/>
        <v>6432260.6365948934</v>
      </c>
      <c r="L25" s="22">
        <f t="shared" si="5"/>
        <v>64.322606365948928</v>
      </c>
    </row>
    <row r="26" spans="1:12" x14ac:dyDescent="0.2">
      <c r="A26" s="18">
        <v>17</v>
      </c>
      <c r="B26" s="10">
        <v>0</v>
      </c>
      <c r="C26" s="10">
        <v>657</v>
      </c>
      <c r="D26" s="10">
        <v>676</v>
      </c>
      <c r="E26" s="62">
        <v>0</v>
      </c>
      <c r="F26" s="20">
        <f t="shared" si="2"/>
        <v>0</v>
      </c>
      <c r="G26" s="20">
        <f t="shared" si="0"/>
        <v>0</v>
      </c>
      <c r="H26" s="15">
        <f t="shared" si="6"/>
        <v>100000</v>
      </c>
      <c r="I26" s="15">
        <f t="shared" si="3"/>
        <v>0</v>
      </c>
      <c r="J26" s="15">
        <f t="shared" si="1"/>
        <v>100000</v>
      </c>
      <c r="K26" s="15">
        <f t="shared" si="4"/>
        <v>6332260.6365948934</v>
      </c>
      <c r="L26" s="22">
        <f t="shared" si="5"/>
        <v>63.322606365948936</v>
      </c>
    </row>
    <row r="27" spans="1:12" x14ac:dyDescent="0.2">
      <c r="A27" s="18">
        <v>18</v>
      </c>
      <c r="B27" s="10">
        <v>0</v>
      </c>
      <c r="C27" s="10">
        <v>624</v>
      </c>
      <c r="D27" s="10">
        <v>653</v>
      </c>
      <c r="E27" s="62">
        <v>0</v>
      </c>
      <c r="F27" s="20">
        <f t="shared" si="2"/>
        <v>0</v>
      </c>
      <c r="G27" s="20">
        <f t="shared" si="0"/>
        <v>0</v>
      </c>
      <c r="H27" s="15">
        <f t="shared" si="6"/>
        <v>100000</v>
      </c>
      <c r="I27" s="15">
        <f t="shared" si="3"/>
        <v>0</v>
      </c>
      <c r="J27" s="15">
        <f t="shared" si="1"/>
        <v>100000</v>
      </c>
      <c r="K27" s="15">
        <f t="shared" si="4"/>
        <v>6232260.6365948934</v>
      </c>
      <c r="L27" s="22">
        <f t="shared" si="5"/>
        <v>62.322606365948936</v>
      </c>
    </row>
    <row r="28" spans="1:12" x14ac:dyDescent="0.2">
      <c r="A28" s="18">
        <v>19</v>
      </c>
      <c r="B28" s="10">
        <v>0</v>
      </c>
      <c r="C28" s="10">
        <v>692</v>
      </c>
      <c r="D28" s="10">
        <v>624</v>
      </c>
      <c r="E28" s="62">
        <v>0</v>
      </c>
      <c r="F28" s="20">
        <f t="shared" si="2"/>
        <v>0</v>
      </c>
      <c r="G28" s="20">
        <f t="shared" si="0"/>
        <v>0</v>
      </c>
      <c r="H28" s="15">
        <f t="shared" si="6"/>
        <v>100000</v>
      </c>
      <c r="I28" s="15">
        <f t="shared" si="3"/>
        <v>0</v>
      </c>
      <c r="J28" s="15">
        <f t="shared" si="1"/>
        <v>100000</v>
      </c>
      <c r="K28" s="15">
        <f t="shared" si="4"/>
        <v>6132260.6365948934</v>
      </c>
      <c r="L28" s="22">
        <f t="shared" si="5"/>
        <v>61.322606365948936</v>
      </c>
    </row>
    <row r="29" spans="1:12" x14ac:dyDescent="0.2">
      <c r="A29" s="18">
        <v>20</v>
      </c>
      <c r="B29" s="10">
        <v>2</v>
      </c>
      <c r="C29" s="10">
        <v>639</v>
      </c>
      <c r="D29" s="10">
        <v>699</v>
      </c>
      <c r="E29" s="62">
        <v>0.30049999999999999</v>
      </c>
      <c r="F29" s="20">
        <f t="shared" si="2"/>
        <v>2.9895366218236174E-3</v>
      </c>
      <c r="G29" s="20">
        <f t="shared" si="0"/>
        <v>2.9832980061127775E-3</v>
      </c>
      <c r="H29" s="15">
        <f t="shared" si="6"/>
        <v>100000</v>
      </c>
      <c r="I29" s="15">
        <f t="shared" si="3"/>
        <v>298.32980061127773</v>
      </c>
      <c r="J29" s="15">
        <f t="shared" si="1"/>
        <v>99791.318304472414</v>
      </c>
      <c r="K29" s="15">
        <f t="shared" si="4"/>
        <v>6032260.6365948934</v>
      </c>
      <c r="L29" s="22">
        <f t="shared" si="5"/>
        <v>60.322606365948936</v>
      </c>
    </row>
    <row r="30" spans="1:12" x14ac:dyDescent="0.2">
      <c r="A30" s="18">
        <v>21</v>
      </c>
      <c r="B30" s="10">
        <v>0</v>
      </c>
      <c r="C30" s="10">
        <v>633</v>
      </c>
      <c r="D30" s="10">
        <v>643</v>
      </c>
      <c r="E30" s="62">
        <v>0</v>
      </c>
      <c r="F30" s="20">
        <f t="shared" si="2"/>
        <v>0</v>
      </c>
      <c r="G30" s="20">
        <f t="shared" si="0"/>
        <v>0</v>
      </c>
      <c r="H30" s="15">
        <f t="shared" si="6"/>
        <v>99701.670199388725</v>
      </c>
      <c r="I30" s="15">
        <f t="shared" si="3"/>
        <v>0</v>
      </c>
      <c r="J30" s="15">
        <f t="shared" si="1"/>
        <v>99701.670199388725</v>
      </c>
      <c r="K30" s="15">
        <f t="shared" si="4"/>
        <v>5932469.3182904208</v>
      </c>
      <c r="L30" s="22">
        <f t="shared" si="5"/>
        <v>59.502205995409625</v>
      </c>
    </row>
    <row r="31" spans="1:12" x14ac:dyDescent="0.2">
      <c r="A31" s="18">
        <v>22</v>
      </c>
      <c r="B31" s="10">
        <v>0</v>
      </c>
      <c r="C31" s="10">
        <v>654</v>
      </c>
      <c r="D31" s="10">
        <v>627</v>
      </c>
      <c r="E31" s="62">
        <v>0</v>
      </c>
      <c r="F31" s="20">
        <f t="shared" si="2"/>
        <v>0</v>
      </c>
      <c r="G31" s="20">
        <f t="shared" si="0"/>
        <v>0</v>
      </c>
      <c r="H31" s="15">
        <f t="shared" si="6"/>
        <v>99701.670199388725</v>
      </c>
      <c r="I31" s="15">
        <f t="shared" si="3"/>
        <v>0</v>
      </c>
      <c r="J31" s="15">
        <f t="shared" si="1"/>
        <v>99701.670199388725</v>
      </c>
      <c r="K31" s="15">
        <f t="shared" si="4"/>
        <v>5832767.6480910322</v>
      </c>
      <c r="L31" s="22">
        <f t="shared" si="5"/>
        <v>58.502205995409625</v>
      </c>
    </row>
    <row r="32" spans="1:12" x14ac:dyDescent="0.2">
      <c r="A32" s="18">
        <v>23</v>
      </c>
      <c r="B32" s="10">
        <v>0</v>
      </c>
      <c r="C32" s="10">
        <v>633</v>
      </c>
      <c r="D32" s="10">
        <v>637</v>
      </c>
      <c r="E32" s="62">
        <v>0</v>
      </c>
      <c r="F32" s="20">
        <f t="shared" si="2"/>
        <v>0</v>
      </c>
      <c r="G32" s="20">
        <f t="shared" si="0"/>
        <v>0</v>
      </c>
      <c r="H32" s="15">
        <f t="shared" si="6"/>
        <v>99701.670199388725</v>
      </c>
      <c r="I32" s="15">
        <f t="shared" si="3"/>
        <v>0</v>
      </c>
      <c r="J32" s="15">
        <f t="shared" si="1"/>
        <v>99701.670199388725</v>
      </c>
      <c r="K32" s="15">
        <f t="shared" si="4"/>
        <v>5733065.9778916435</v>
      </c>
      <c r="L32" s="22">
        <f t="shared" si="5"/>
        <v>57.502205995409625</v>
      </c>
    </row>
    <row r="33" spans="1:12" x14ac:dyDescent="0.2">
      <c r="A33" s="18">
        <v>24</v>
      </c>
      <c r="B33" s="10">
        <v>0</v>
      </c>
      <c r="C33" s="10">
        <v>684</v>
      </c>
      <c r="D33" s="10">
        <v>624</v>
      </c>
      <c r="E33" s="62">
        <v>0</v>
      </c>
      <c r="F33" s="20">
        <f t="shared" si="2"/>
        <v>0</v>
      </c>
      <c r="G33" s="20">
        <f t="shared" si="0"/>
        <v>0</v>
      </c>
      <c r="H33" s="15">
        <f t="shared" si="6"/>
        <v>99701.670199388725</v>
      </c>
      <c r="I33" s="15">
        <f t="shared" si="3"/>
        <v>0</v>
      </c>
      <c r="J33" s="15">
        <f t="shared" si="1"/>
        <v>99701.670199388725</v>
      </c>
      <c r="K33" s="15">
        <f t="shared" si="4"/>
        <v>5633364.3076922549</v>
      </c>
      <c r="L33" s="22">
        <f t="shared" si="5"/>
        <v>56.502205995409625</v>
      </c>
    </row>
    <row r="34" spans="1:12" x14ac:dyDescent="0.2">
      <c r="A34" s="18">
        <v>25</v>
      </c>
      <c r="B34" s="10">
        <v>0</v>
      </c>
      <c r="C34" s="10">
        <v>638</v>
      </c>
      <c r="D34" s="10">
        <v>662</v>
      </c>
      <c r="E34" s="62">
        <v>0</v>
      </c>
      <c r="F34" s="20">
        <f t="shared" si="2"/>
        <v>0</v>
      </c>
      <c r="G34" s="20">
        <f t="shared" si="0"/>
        <v>0</v>
      </c>
      <c r="H34" s="15">
        <f t="shared" si="6"/>
        <v>99701.670199388725</v>
      </c>
      <c r="I34" s="15">
        <f t="shared" si="3"/>
        <v>0</v>
      </c>
      <c r="J34" s="15">
        <f t="shared" si="1"/>
        <v>99701.670199388725</v>
      </c>
      <c r="K34" s="15">
        <f t="shared" si="4"/>
        <v>5533662.6374928663</v>
      </c>
      <c r="L34" s="22">
        <f t="shared" si="5"/>
        <v>55.502205995409625</v>
      </c>
    </row>
    <row r="35" spans="1:12" x14ac:dyDescent="0.2">
      <c r="A35" s="18">
        <v>26</v>
      </c>
      <c r="B35" s="10">
        <v>0</v>
      </c>
      <c r="C35" s="10">
        <v>648</v>
      </c>
      <c r="D35" s="10">
        <v>635</v>
      </c>
      <c r="E35" s="62">
        <v>0</v>
      </c>
      <c r="F35" s="20">
        <f t="shared" si="2"/>
        <v>0</v>
      </c>
      <c r="G35" s="20">
        <f t="shared" si="0"/>
        <v>0</v>
      </c>
      <c r="H35" s="15">
        <f t="shared" si="6"/>
        <v>99701.670199388725</v>
      </c>
      <c r="I35" s="15">
        <f t="shared" si="3"/>
        <v>0</v>
      </c>
      <c r="J35" s="15">
        <f t="shared" si="1"/>
        <v>99701.670199388725</v>
      </c>
      <c r="K35" s="15">
        <f t="shared" si="4"/>
        <v>5433960.9672934776</v>
      </c>
      <c r="L35" s="22">
        <f t="shared" si="5"/>
        <v>54.502205995409625</v>
      </c>
    </row>
    <row r="36" spans="1:12" x14ac:dyDescent="0.2">
      <c r="A36" s="18">
        <v>27</v>
      </c>
      <c r="B36" s="10">
        <v>0</v>
      </c>
      <c r="C36" s="10">
        <v>701</v>
      </c>
      <c r="D36" s="10">
        <v>643</v>
      </c>
      <c r="E36" s="62">
        <v>0</v>
      </c>
      <c r="F36" s="20">
        <f t="shared" si="2"/>
        <v>0</v>
      </c>
      <c r="G36" s="20">
        <f t="shared" si="0"/>
        <v>0</v>
      </c>
      <c r="H36" s="15">
        <f t="shared" si="6"/>
        <v>99701.670199388725</v>
      </c>
      <c r="I36" s="15">
        <f t="shared" si="3"/>
        <v>0</v>
      </c>
      <c r="J36" s="15">
        <f t="shared" si="1"/>
        <v>99701.670199388725</v>
      </c>
      <c r="K36" s="15">
        <f t="shared" si="4"/>
        <v>5334259.297094089</v>
      </c>
      <c r="L36" s="22">
        <f t="shared" si="5"/>
        <v>53.502205995409632</v>
      </c>
    </row>
    <row r="37" spans="1:12" x14ac:dyDescent="0.2">
      <c r="A37" s="18">
        <v>28</v>
      </c>
      <c r="B37" s="10">
        <v>1</v>
      </c>
      <c r="C37" s="10">
        <v>693</v>
      </c>
      <c r="D37" s="10">
        <v>670</v>
      </c>
      <c r="E37" s="62">
        <v>0.55189999999999995</v>
      </c>
      <c r="F37" s="20">
        <f t="shared" si="2"/>
        <v>1.467351430667645E-3</v>
      </c>
      <c r="G37" s="20">
        <f t="shared" si="0"/>
        <v>1.466387251463858E-3</v>
      </c>
      <c r="H37" s="15">
        <f t="shared" si="6"/>
        <v>99701.670199388725</v>
      </c>
      <c r="I37" s="15">
        <f t="shared" si="3"/>
        <v>146.20125813003767</v>
      </c>
      <c r="J37" s="15">
        <f t="shared" si="1"/>
        <v>99636.157415620663</v>
      </c>
      <c r="K37" s="15">
        <f t="shared" si="4"/>
        <v>5234557.6268947003</v>
      </c>
      <c r="L37" s="22">
        <f t="shared" si="5"/>
        <v>52.502205995409632</v>
      </c>
    </row>
    <row r="38" spans="1:12" x14ac:dyDescent="0.2">
      <c r="A38" s="18">
        <v>29</v>
      </c>
      <c r="B38" s="10">
        <v>0</v>
      </c>
      <c r="C38" s="10">
        <v>667</v>
      </c>
      <c r="D38" s="10">
        <v>668</v>
      </c>
      <c r="E38" s="62">
        <v>0</v>
      </c>
      <c r="F38" s="20">
        <f t="shared" si="2"/>
        <v>0</v>
      </c>
      <c r="G38" s="20">
        <f t="shared" si="0"/>
        <v>0</v>
      </c>
      <c r="H38" s="15">
        <f t="shared" si="6"/>
        <v>99555.468941258689</v>
      </c>
      <c r="I38" s="15">
        <f t="shared" si="3"/>
        <v>0</v>
      </c>
      <c r="J38" s="15">
        <f t="shared" si="1"/>
        <v>99555.468941258689</v>
      </c>
      <c r="K38" s="15">
        <f t="shared" si="4"/>
        <v>5134921.4694790794</v>
      </c>
      <c r="L38" s="22">
        <f t="shared" si="5"/>
        <v>51.578497134184239</v>
      </c>
    </row>
    <row r="39" spans="1:12" x14ac:dyDescent="0.2">
      <c r="A39" s="18">
        <v>30</v>
      </c>
      <c r="B39" s="10">
        <v>1</v>
      </c>
      <c r="C39" s="10">
        <v>661</v>
      </c>
      <c r="D39" s="10">
        <v>662</v>
      </c>
      <c r="E39" s="62">
        <v>0.153</v>
      </c>
      <c r="F39" s="20">
        <f t="shared" si="2"/>
        <v>1.5117157974300832E-3</v>
      </c>
      <c r="G39" s="20">
        <f t="shared" si="0"/>
        <v>1.5097826365938097E-3</v>
      </c>
      <c r="H39" s="15">
        <f t="shared" si="6"/>
        <v>99555.468941258689</v>
      </c>
      <c r="I39" s="15">
        <f t="shared" si="3"/>
        <v>150.30711838546668</v>
      </c>
      <c r="J39" s="15">
        <f t="shared" si="1"/>
        <v>99428.158811986199</v>
      </c>
      <c r="K39" s="15">
        <f t="shared" si="4"/>
        <v>5035366.0005378211</v>
      </c>
      <c r="L39" s="22">
        <f t="shared" si="5"/>
        <v>50.578497134184246</v>
      </c>
    </row>
    <row r="40" spans="1:12" x14ac:dyDescent="0.2">
      <c r="A40" s="18">
        <v>31</v>
      </c>
      <c r="B40" s="10">
        <v>0</v>
      </c>
      <c r="C40" s="10">
        <v>639</v>
      </c>
      <c r="D40" s="10">
        <v>632</v>
      </c>
      <c r="E40" s="62">
        <v>0</v>
      </c>
      <c r="F40" s="20">
        <f t="shared" si="2"/>
        <v>0</v>
      </c>
      <c r="G40" s="20">
        <f t="shared" si="0"/>
        <v>0</v>
      </c>
      <c r="H40" s="15">
        <f t="shared" si="6"/>
        <v>99405.161822873226</v>
      </c>
      <c r="I40" s="15">
        <f t="shared" si="3"/>
        <v>0</v>
      </c>
      <c r="J40" s="15">
        <f t="shared" si="1"/>
        <v>99405.161822873226</v>
      </c>
      <c r="K40" s="15">
        <f t="shared" si="4"/>
        <v>4935937.8417258346</v>
      </c>
      <c r="L40" s="22">
        <f t="shared" si="5"/>
        <v>49.654743790076203</v>
      </c>
    </row>
    <row r="41" spans="1:12" x14ac:dyDescent="0.2">
      <c r="A41" s="18">
        <v>32</v>
      </c>
      <c r="B41" s="10">
        <v>0</v>
      </c>
      <c r="C41" s="10">
        <v>664</v>
      </c>
      <c r="D41" s="10">
        <v>633</v>
      </c>
      <c r="E41" s="62">
        <v>0</v>
      </c>
      <c r="F41" s="20">
        <f t="shared" si="2"/>
        <v>0</v>
      </c>
      <c r="G41" s="20">
        <f t="shared" si="0"/>
        <v>0</v>
      </c>
      <c r="H41" s="15">
        <f t="shared" si="6"/>
        <v>99405.161822873226</v>
      </c>
      <c r="I41" s="15">
        <f t="shared" si="3"/>
        <v>0</v>
      </c>
      <c r="J41" s="15">
        <f t="shared" si="1"/>
        <v>99405.161822873226</v>
      </c>
      <c r="K41" s="15">
        <f t="shared" si="4"/>
        <v>4836532.6799029615</v>
      </c>
      <c r="L41" s="22">
        <f t="shared" si="5"/>
        <v>48.654743790076203</v>
      </c>
    </row>
    <row r="42" spans="1:12" x14ac:dyDescent="0.2">
      <c r="A42" s="18">
        <v>33</v>
      </c>
      <c r="B42" s="10">
        <v>0</v>
      </c>
      <c r="C42" s="10">
        <v>671</v>
      </c>
      <c r="D42" s="10">
        <v>665</v>
      </c>
      <c r="E42" s="62">
        <v>0</v>
      </c>
      <c r="F42" s="20">
        <f t="shared" si="2"/>
        <v>0</v>
      </c>
      <c r="G42" s="20">
        <f t="shared" si="0"/>
        <v>0</v>
      </c>
      <c r="H42" s="15">
        <f t="shared" si="6"/>
        <v>99405.161822873226</v>
      </c>
      <c r="I42" s="15">
        <f t="shared" si="3"/>
        <v>0</v>
      </c>
      <c r="J42" s="15">
        <f t="shared" si="1"/>
        <v>99405.161822873226</v>
      </c>
      <c r="K42" s="15">
        <f t="shared" si="4"/>
        <v>4737127.5180800883</v>
      </c>
      <c r="L42" s="22">
        <f t="shared" si="5"/>
        <v>47.654743790076211</v>
      </c>
    </row>
    <row r="43" spans="1:12" x14ac:dyDescent="0.2">
      <c r="A43" s="18">
        <v>34</v>
      </c>
      <c r="B43" s="10">
        <v>1</v>
      </c>
      <c r="C43" s="10">
        <v>739</v>
      </c>
      <c r="D43" s="10">
        <v>661</v>
      </c>
      <c r="E43" s="62">
        <v>0.74860000000000004</v>
      </c>
      <c r="F43" s="20">
        <f t="shared" si="2"/>
        <v>1.4285714285714286E-3</v>
      </c>
      <c r="G43" s="20">
        <f t="shared" si="0"/>
        <v>1.4280585515430602E-3</v>
      </c>
      <c r="H43" s="15">
        <f t="shared" si="6"/>
        <v>99405.161822873226</v>
      </c>
      <c r="I43" s="15">
        <f t="shared" si="3"/>
        <v>141.95639140867584</v>
      </c>
      <c r="J43" s="15">
        <f t="shared" si="1"/>
        <v>99369.473986073092</v>
      </c>
      <c r="K43" s="15">
        <f t="shared" si="4"/>
        <v>4637722.3562572151</v>
      </c>
      <c r="L43" s="22">
        <f t="shared" si="5"/>
        <v>46.654743790076211</v>
      </c>
    </row>
    <row r="44" spans="1:12" x14ac:dyDescent="0.2">
      <c r="A44" s="18">
        <v>35</v>
      </c>
      <c r="B44" s="10">
        <v>0</v>
      </c>
      <c r="C44" s="10">
        <v>814</v>
      </c>
      <c r="D44" s="10">
        <v>720</v>
      </c>
      <c r="E44" s="62">
        <v>0</v>
      </c>
      <c r="F44" s="20">
        <f t="shared" si="2"/>
        <v>0</v>
      </c>
      <c r="G44" s="20">
        <f t="shared" si="0"/>
        <v>0</v>
      </c>
      <c r="H44" s="15">
        <f t="shared" si="6"/>
        <v>99263.20543146455</v>
      </c>
      <c r="I44" s="15">
        <f t="shared" si="3"/>
        <v>0</v>
      </c>
      <c r="J44" s="15">
        <f t="shared" si="1"/>
        <v>99263.20543146455</v>
      </c>
      <c r="K44" s="15">
        <f t="shared" si="4"/>
        <v>4538352.8822711417</v>
      </c>
      <c r="L44" s="22">
        <f t="shared" si="5"/>
        <v>45.720394203918886</v>
      </c>
    </row>
    <row r="45" spans="1:12" x14ac:dyDescent="0.2">
      <c r="A45" s="18">
        <v>36</v>
      </c>
      <c r="B45" s="10">
        <v>1</v>
      </c>
      <c r="C45" s="10">
        <v>745</v>
      </c>
      <c r="D45" s="10">
        <v>780</v>
      </c>
      <c r="E45" s="62">
        <v>0.6694</v>
      </c>
      <c r="F45" s="20">
        <f t="shared" si="2"/>
        <v>1.3114754098360656E-3</v>
      </c>
      <c r="G45" s="20">
        <f t="shared" si="0"/>
        <v>1.3109070349301664E-3</v>
      </c>
      <c r="H45" s="15">
        <f t="shared" si="6"/>
        <v>99263.20543146455</v>
      </c>
      <c r="I45" s="15">
        <f t="shared" si="3"/>
        <v>130.12483430982519</v>
      </c>
      <c r="J45" s="15">
        <f t="shared" si="1"/>
        <v>99220.186161241727</v>
      </c>
      <c r="K45" s="15">
        <f t="shared" si="4"/>
        <v>4439089.6768396776</v>
      </c>
      <c r="L45" s="22">
        <f t="shared" si="5"/>
        <v>44.720394203918893</v>
      </c>
    </row>
    <row r="46" spans="1:12" x14ac:dyDescent="0.2">
      <c r="A46" s="18">
        <v>37</v>
      </c>
      <c r="B46" s="10">
        <v>1</v>
      </c>
      <c r="C46" s="10">
        <v>828</v>
      </c>
      <c r="D46" s="10">
        <v>729</v>
      </c>
      <c r="E46" s="62">
        <v>3.0099999999999998E-2</v>
      </c>
      <c r="F46" s="20">
        <f t="shared" si="2"/>
        <v>1.2845215157353885E-3</v>
      </c>
      <c r="G46" s="20">
        <f t="shared" si="0"/>
        <v>1.282923176379229E-3</v>
      </c>
      <c r="H46" s="15">
        <f t="shared" si="6"/>
        <v>99133.080597154723</v>
      </c>
      <c r="I46" s="15">
        <f t="shared" si="3"/>
        <v>127.18012664395985</v>
      </c>
      <c r="J46" s="15">
        <f t="shared" si="1"/>
        <v>99009.728592322746</v>
      </c>
      <c r="K46" s="15">
        <f t="shared" si="4"/>
        <v>4339869.4906784361</v>
      </c>
      <c r="L46" s="22">
        <f t="shared" si="5"/>
        <v>43.778216762114795</v>
      </c>
    </row>
    <row r="47" spans="1:12" x14ac:dyDescent="0.2">
      <c r="A47" s="18">
        <v>38</v>
      </c>
      <c r="B47" s="10">
        <v>0</v>
      </c>
      <c r="C47" s="10">
        <v>850</v>
      </c>
      <c r="D47" s="10">
        <v>797</v>
      </c>
      <c r="E47" s="62">
        <v>0</v>
      </c>
      <c r="F47" s="20">
        <f t="shared" si="2"/>
        <v>0</v>
      </c>
      <c r="G47" s="20">
        <f t="shared" si="0"/>
        <v>0</v>
      </c>
      <c r="H47" s="15">
        <f t="shared" si="6"/>
        <v>99005.900470510765</v>
      </c>
      <c r="I47" s="15">
        <f t="shared" si="3"/>
        <v>0</v>
      </c>
      <c r="J47" s="15">
        <f t="shared" si="1"/>
        <v>99005.900470510765</v>
      </c>
      <c r="K47" s="15">
        <f t="shared" si="4"/>
        <v>4240859.762086113</v>
      </c>
      <c r="L47" s="22">
        <f t="shared" si="5"/>
        <v>42.834414332196971</v>
      </c>
    </row>
    <row r="48" spans="1:12" x14ac:dyDescent="0.2">
      <c r="A48" s="18">
        <v>39</v>
      </c>
      <c r="B48" s="10">
        <v>0</v>
      </c>
      <c r="C48" s="10">
        <v>911</v>
      </c>
      <c r="D48" s="10">
        <v>848</v>
      </c>
      <c r="E48" s="62">
        <v>0</v>
      </c>
      <c r="F48" s="20">
        <f t="shared" si="2"/>
        <v>0</v>
      </c>
      <c r="G48" s="20">
        <f t="shared" si="0"/>
        <v>0</v>
      </c>
      <c r="H48" s="15">
        <f t="shared" si="6"/>
        <v>99005.900470510765</v>
      </c>
      <c r="I48" s="15">
        <f t="shared" si="3"/>
        <v>0</v>
      </c>
      <c r="J48" s="15">
        <f t="shared" si="1"/>
        <v>99005.900470510765</v>
      </c>
      <c r="K48" s="15">
        <f t="shared" si="4"/>
        <v>4141853.8616156024</v>
      </c>
      <c r="L48" s="22">
        <f t="shared" si="5"/>
        <v>41.834414332196971</v>
      </c>
    </row>
    <row r="49" spans="1:12" x14ac:dyDescent="0.2">
      <c r="A49" s="18">
        <v>40</v>
      </c>
      <c r="B49" s="10">
        <v>0</v>
      </c>
      <c r="C49" s="10">
        <v>993</v>
      </c>
      <c r="D49" s="10">
        <v>882</v>
      </c>
      <c r="E49" s="62">
        <v>0</v>
      </c>
      <c r="F49" s="20">
        <f t="shared" si="2"/>
        <v>0</v>
      </c>
      <c r="G49" s="20">
        <f t="shared" si="0"/>
        <v>0</v>
      </c>
      <c r="H49" s="15">
        <f t="shared" si="6"/>
        <v>99005.900470510765</v>
      </c>
      <c r="I49" s="15">
        <f t="shared" si="3"/>
        <v>0</v>
      </c>
      <c r="J49" s="15">
        <f t="shared" si="1"/>
        <v>99005.900470510765</v>
      </c>
      <c r="K49" s="15">
        <f t="shared" si="4"/>
        <v>4042847.9611450918</v>
      </c>
      <c r="L49" s="22">
        <f t="shared" si="5"/>
        <v>40.834414332196971</v>
      </c>
    </row>
    <row r="50" spans="1:12" x14ac:dyDescent="0.2">
      <c r="A50" s="18">
        <v>41</v>
      </c>
      <c r="B50" s="10">
        <v>0</v>
      </c>
      <c r="C50" s="10">
        <v>972</v>
      </c>
      <c r="D50" s="10">
        <v>960</v>
      </c>
      <c r="E50" s="62">
        <v>0</v>
      </c>
      <c r="F50" s="20">
        <f t="shared" si="2"/>
        <v>0</v>
      </c>
      <c r="G50" s="20">
        <f t="shared" si="0"/>
        <v>0</v>
      </c>
      <c r="H50" s="15">
        <f t="shared" si="6"/>
        <v>99005.900470510765</v>
      </c>
      <c r="I50" s="15">
        <f t="shared" si="3"/>
        <v>0</v>
      </c>
      <c r="J50" s="15">
        <f t="shared" si="1"/>
        <v>99005.900470510765</v>
      </c>
      <c r="K50" s="15">
        <f t="shared" si="4"/>
        <v>3943842.0606745812</v>
      </c>
      <c r="L50" s="22">
        <f t="shared" si="5"/>
        <v>39.834414332196971</v>
      </c>
    </row>
    <row r="51" spans="1:12" x14ac:dyDescent="0.2">
      <c r="A51" s="18">
        <v>42</v>
      </c>
      <c r="B51" s="10">
        <v>2</v>
      </c>
      <c r="C51" s="10">
        <v>1068</v>
      </c>
      <c r="D51" s="10">
        <v>960</v>
      </c>
      <c r="E51" s="62">
        <v>0.4577</v>
      </c>
      <c r="F51" s="20">
        <f t="shared" si="2"/>
        <v>1.9723865877712033E-3</v>
      </c>
      <c r="G51" s="20">
        <f t="shared" si="0"/>
        <v>1.9702791274737101E-3</v>
      </c>
      <c r="H51" s="15">
        <f t="shared" si="6"/>
        <v>99005.900470510765</v>
      </c>
      <c r="I51" s="15">
        <f t="shared" si="3"/>
        <v>195.06925919378693</v>
      </c>
      <c r="J51" s="15">
        <f t="shared" si="1"/>
        <v>98900.114411249975</v>
      </c>
      <c r="K51" s="15">
        <f t="shared" si="4"/>
        <v>3844836.1602040706</v>
      </c>
      <c r="L51" s="22">
        <f t="shared" si="5"/>
        <v>38.834414332196978</v>
      </c>
    </row>
    <row r="52" spans="1:12" x14ac:dyDescent="0.2">
      <c r="A52" s="18">
        <v>43</v>
      </c>
      <c r="B52" s="10">
        <v>0</v>
      </c>
      <c r="C52" s="10">
        <v>1049</v>
      </c>
      <c r="D52" s="10">
        <v>1049</v>
      </c>
      <c r="E52" s="62">
        <v>0</v>
      </c>
      <c r="F52" s="20">
        <f t="shared" si="2"/>
        <v>0</v>
      </c>
      <c r="G52" s="20">
        <f t="shared" si="0"/>
        <v>0</v>
      </c>
      <c r="H52" s="15">
        <f t="shared" si="6"/>
        <v>98810.831211316981</v>
      </c>
      <c r="I52" s="15">
        <f t="shared" si="3"/>
        <v>0</v>
      </c>
      <c r="J52" s="15">
        <f t="shared" si="1"/>
        <v>98810.831211316981</v>
      </c>
      <c r="K52" s="15">
        <f t="shared" si="4"/>
        <v>3745936.0457928209</v>
      </c>
      <c r="L52" s="22">
        <f t="shared" si="5"/>
        <v>37.910176443934134</v>
      </c>
    </row>
    <row r="53" spans="1:12" x14ac:dyDescent="0.2">
      <c r="A53" s="18">
        <v>44</v>
      </c>
      <c r="B53" s="10">
        <v>1</v>
      </c>
      <c r="C53" s="10">
        <v>1055</v>
      </c>
      <c r="D53" s="10">
        <v>1051</v>
      </c>
      <c r="E53" s="62">
        <v>0.4672</v>
      </c>
      <c r="F53" s="20">
        <f t="shared" si="2"/>
        <v>9.4966761633428305E-4</v>
      </c>
      <c r="G53" s="20">
        <f t="shared" si="0"/>
        <v>9.4918734376376332E-4</v>
      </c>
      <c r="H53" s="15">
        <f t="shared" si="6"/>
        <v>98810.831211316981</v>
      </c>
      <c r="I53" s="15">
        <f t="shared" si="3"/>
        <v>93.789990412559533</v>
      </c>
      <c r="J53" s="15">
        <f t="shared" si="1"/>
        <v>98760.85990442516</v>
      </c>
      <c r="K53" s="15">
        <f t="shared" si="4"/>
        <v>3647125.214581504</v>
      </c>
      <c r="L53" s="22">
        <f t="shared" si="5"/>
        <v>36.910176443934134</v>
      </c>
    </row>
    <row r="54" spans="1:12" x14ac:dyDescent="0.2">
      <c r="A54" s="18">
        <v>45</v>
      </c>
      <c r="B54" s="10">
        <v>1</v>
      </c>
      <c r="C54" s="10">
        <v>1068</v>
      </c>
      <c r="D54" s="10">
        <v>1039</v>
      </c>
      <c r="E54" s="62">
        <v>0.60660000000000003</v>
      </c>
      <c r="F54" s="20">
        <f t="shared" si="2"/>
        <v>9.4921689606074992E-4</v>
      </c>
      <c r="G54" s="20">
        <f t="shared" si="0"/>
        <v>9.4886256997149814E-4</v>
      </c>
      <c r="H54" s="15">
        <f t="shared" si="6"/>
        <v>98717.041220904415</v>
      </c>
      <c r="I54" s="15">
        <f t="shared" si="3"/>
        <v>93.668905432849684</v>
      </c>
      <c r="J54" s="15">
        <f t="shared" si="1"/>
        <v>98680.191873507138</v>
      </c>
      <c r="K54" s="15">
        <f t="shared" si="4"/>
        <v>3548364.3546770788</v>
      </c>
      <c r="L54" s="22">
        <f t="shared" si="5"/>
        <v>35.944800520679237</v>
      </c>
    </row>
    <row r="55" spans="1:12" x14ac:dyDescent="0.2">
      <c r="A55" s="18">
        <v>46</v>
      </c>
      <c r="B55" s="10">
        <v>1</v>
      </c>
      <c r="C55" s="10">
        <v>1067</v>
      </c>
      <c r="D55" s="10">
        <v>1038</v>
      </c>
      <c r="E55" s="62">
        <v>0.63109999999999999</v>
      </c>
      <c r="F55" s="20">
        <f t="shared" si="2"/>
        <v>9.501187648456057E-4</v>
      </c>
      <c r="G55" s="20">
        <f t="shared" si="0"/>
        <v>9.4978586602757482E-4</v>
      </c>
      <c r="H55" s="15">
        <f t="shared" si="6"/>
        <v>98623.37231547157</v>
      </c>
      <c r="I55" s="15">
        <f t="shared" si="3"/>
        <v>93.671085085210109</v>
      </c>
      <c r="J55" s="15">
        <f t="shared" si="1"/>
        <v>98588.817052183629</v>
      </c>
      <c r="K55" s="15">
        <f t="shared" si="4"/>
        <v>3449684.1628035717</v>
      </c>
      <c r="L55" s="22">
        <f t="shared" si="5"/>
        <v>34.978363463063225</v>
      </c>
    </row>
    <row r="56" spans="1:12" x14ac:dyDescent="0.2">
      <c r="A56" s="18">
        <v>47</v>
      </c>
      <c r="B56" s="10">
        <v>2</v>
      </c>
      <c r="C56" s="10">
        <v>989</v>
      </c>
      <c r="D56" s="10">
        <v>1044</v>
      </c>
      <c r="E56" s="62">
        <v>0.2883</v>
      </c>
      <c r="F56" s="20">
        <f t="shared" si="2"/>
        <v>1.9675356615838661E-3</v>
      </c>
      <c r="G56" s="20">
        <f t="shared" si="0"/>
        <v>1.9647843835793534E-3</v>
      </c>
      <c r="H56" s="15">
        <f t="shared" si="6"/>
        <v>98529.701230386359</v>
      </c>
      <c r="I56" s="15">
        <f t="shared" si="3"/>
        <v>193.58961829620253</v>
      </c>
      <c r="J56" s="15">
        <f t="shared" si="1"/>
        <v>98391.923499044948</v>
      </c>
      <c r="K56" s="15">
        <f t="shared" si="4"/>
        <v>3351095.345751388</v>
      </c>
      <c r="L56" s="22">
        <f t="shared" si="5"/>
        <v>34.011017022326229</v>
      </c>
    </row>
    <row r="57" spans="1:12" x14ac:dyDescent="0.2">
      <c r="A57" s="18">
        <v>48</v>
      </c>
      <c r="B57" s="10">
        <v>0</v>
      </c>
      <c r="C57" s="10">
        <v>1000</v>
      </c>
      <c r="D57" s="10">
        <v>977</v>
      </c>
      <c r="E57" s="62">
        <v>0</v>
      </c>
      <c r="F57" s="20">
        <f t="shared" si="2"/>
        <v>0</v>
      </c>
      <c r="G57" s="20">
        <f t="shared" si="0"/>
        <v>0</v>
      </c>
      <c r="H57" s="15">
        <f t="shared" si="6"/>
        <v>98336.111612090157</v>
      </c>
      <c r="I57" s="15">
        <f t="shared" si="3"/>
        <v>0</v>
      </c>
      <c r="J57" s="15">
        <f t="shared" si="1"/>
        <v>98336.111612090157</v>
      </c>
      <c r="K57" s="15">
        <f t="shared" si="4"/>
        <v>3252703.422252343</v>
      </c>
      <c r="L57" s="22">
        <f t="shared" si="5"/>
        <v>33.077405328811395</v>
      </c>
    </row>
    <row r="58" spans="1:12" x14ac:dyDescent="0.2">
      <c r="A58" s="18">
        <v>49</v>
      </c>
      <c r="B58" s="10">
        <v>2</v>
      </c>
      <c r="C58" s="10">
        <v>870</v>
      </c>
      <c r="D58" s="10">
        <v>981</v>
      </c>
      <c r="E58" s="62">
        <v>0.31830000000000003</v>
      </c>
      <c r="F58" s="20">
        <f t="shared" si="2"/>
        <v>2.1609940572663426E-3</v>
      </c>
      <c r="G58" s="20">
        <f t="shared" si="0"/>
        <v>2.1578152724554666E-3</v>
      </c>
      <c r="H58" s="15">
        <f t="shared" si="6"/>
        <v>98336.111612090157</v>
      </c>
      <c r="I58" s="15">
        <f t="shared" si="3"/>
        <v>212.19116347045349</v>
      </c>
      <c r="J58" s="15">
        <f t="shared" si="1"/>
        <v>98191.460895952347</v>
      </c>
      <c r="K58" s="15">
        <f t="shared" si="4"/>
        <v>3154367.3106402527</v>
      </c>
      <c r="L58" s="22">
        <f t="shared" si="5"/>
        <v>32.077405328811395</v>
      </c>
    </row>
    <row r="59" spans="1:12" x14ac:dyDescent="0.2">
      <c r="A59" s="18">
        <v>50</v>
      </c>
      <c r="B59" s="10">
        <v>2</v>
      </c>
      <c r="C59" s="10">
        <v>909</v>
      </c>
      <c r="D59" s="10">
        <v>852</v>
      </c>
      <c r="E59" s="62">
        <v>0.72399999999999998</v>
      </c>
      <c r="F59" s="20">
        <f t="shared" si="2"/>
        <v>2.2714366837024418E-3</v>
      </c>
      <c r="G59" s="20">
        <f t="shared" si="0"/>
        <v>2.2700135746811763E-3</v>
      </c>
      <c r="H59" s="15">
        <f t="shared" si="6"/>
        <v>98123.920448619698</v>
      </c>
      <c r="I59" s="15">
        <f t="shared" si="3"/>
        <v>222.74263141930257</v>
      </c>
      <c r="J59" s="15">
        <f t="shared" si="1"/>
        <v>98062.443482347968</v>
      </c>
      <c r="K59" s="15">
        <f t="shared" si="4"/>
        <v>3056175.8497443004</v>
      </c>
      <c r="L59" s="22">
        <f t="shared" si="5"/>
        <v>31.146083806798114</v>
      </c>
    </row>
    <row r="60" spans="1:12" x14ac:dyDescent="0.2">
      <c r="A60" s="18">
        <v>51</v>
      </c>
      <c r="B60" s="10">
        <v>5</v>
      </c>
      <c r="C60" s="10">
        <v>815</v>
      </c>
      <c r="D60" s="10">
        <v>883</v>
      </c>
      <c r="E60" s="62">
        <v>0.54479999999999995</v>
      </c>
      <c r="F60" s="20">
        <f t="shared" si="2"/>
        <v>5.8892815076560662E-3</v>
      </c>
      <c r="G60" s="20">
        <f t="shared" si="0"/>
        <v>5.8735357275431239E-3</v>
      </c>
      <c r="H60" s="15">
        <f t="shared" si="6"/>
        <v>97901.177817200398</v>
      </c>
      <c r="I60" s="15">
        <f t="shared" si="3"/>
        <v>575.02606567787893</v>
      </c>
      <c r="J60" s="15">
        <f t="shared" si="1"/>
        <v>97639.425952103818</v>
      </c>
      <c r="K60" s="15">
        <f t="shared" si="4"/>
        <v>2958113.4062619526</v>
      </c>
      <c r="L60" s="22">
        <f t="shared" si="5"/>
        <v>30.215299470505833</v>
      </c>
    </row>
    <row r="61" spans="1:12" x14ac:dyDescent="0.2">
      <c r="A61" s="18">
        <v>52</v>
      </c>
      <c r="B61" s="10">
        <v>3</v>
      </c>
      <c r="C61" s="10">
        <v>827</v>
      </c>
      <c r="D61" s="10">
        <v>798</v>
      </c>
      <c r="E61" s="62">
        <v>0.43990000000000001</v>
      </c>
      <c r="F61" s="20">
        <f t="shared" si="2"/>
        <v>3.6923076923076922E-3</v>
      </c>
      <c r="G61" s="20">
        <f t="shared" si="0"/>
        <v>3.6846875317420474E-3</v>
      </c>
      <c r="H61" s="15">
        <f t="shared" si="6"/>
        <v>97326.151751522513</v>
      </c>
      <c r="I61" s="15">
        <f t="shared" si="3"/>
        <v>358.6164578712694</v>
      </c>
      <c r="J61" s="15">
        <f t="shared" si="1"/>
        <v>97125.290673468815</v>
      </c>
      <c r="K61" s="15">
        <f t="shared" si="4"/>
        <v>2860473.9803098487</v>
      </c>
      <c r="L61" s="22">
        <f t="shared" si="5"/>
        <v>29.390599842196075</v>
      </c>
    </row>
    <row r="62" spans="1:12" x14ac:dyDescent="0.2">
      <c r="A62" s="18">
        <v>53</v>
      </c>
      <c r="B62" s="10">
        <v>2</v>
      </c>
      <c r="C62" s="10">
        <v>789</v>
      </c>
      <c r="D62" s="10">
        <v>807</v>
      </c>
      <c r="E62" s="62">
        <v>0.75960000000000005</v>
      </c>
      <c r="F62" s="20">
        <f t="shared" si="2"/>
        <v>2.5062656641604009E-3</v>
      </c>
      <c r="G62" s="20">
        <f t="shared" si="0"/>
        <v>2.5047565326555125E-3</v>
      </c>
      <c r="H62" s="15">
        <f t="shared" si="6"/>
        <v>96967.53529365125</v>
      </c>
      <c r="I62" s="15">
        <f t="shared" si="3"/>
        <v>242.88006748227693</v>
      </c>
      <c r="J62" s="15">
        <f t="shared" si="1"/>
        <v>96909.146925428518</v>
      </c>
      <c r="K62" s="15">
        <f t="shared" si="4"/>
        <v>2763348.6896363799</v>
      </c>
      <c r="L62" s="22">
        <f t="shared" si="5"/>
        <v>28.497668640004139</v>
      </c>
    </row>
    <row r="63" spans="1:12" x14ac:dyDescent="0.2">
      <c r="A63" s="18">
        <v>54</v>
      </c>
      <c r="B63" s="10">
        <v>4</v>
      </c>
      <c r="C63" s="10">
        <v>795</v>
      </c>
      <c r="D63" s="10">
        <v>760</v>
      </c>
      <c r="E63" s="62">
        <v>0.70289999999999997</v>
      </c>
      <c r="F63" s="20">
        <f t="shared" si="2"/>
        <v>5.144694533762058E-3</v>
      </c>
      <c r="G63" s="20">
        <f t="shared" si="0"/>
        <v>5.1368429271580257E-3</v>
      </c>
      <c r="H63" s="15">
        <f t="shared" si="6"/>
        <v>96724.655226168979</v>
      </c>
      <c r="I63" s="15">
        <f t="shared" si="3"/>
        <v>496.85936108034468</v>
      </c>
      <c r="J63" s="15">
        <f t="shared" si="1"/>
        <v>96577.038309992</v>
      </c>
      <c r="K63" s="15">
        <f t="shared" si="4"/>
        <v>2666439.5427109515</v>
      </c>
      <c r="L63" s="22">
        <f t="shared" si="5"/>
        <v>27.567320208855527</v>
      </c>
    </row>
    <row r="64" spans="1:12" x14ac:dyDescent="0.2">
      <c r="A64" s="18">
        <v>55</v>
      </c>
      <c r="B64" s="10">
        <v>0</v>
      </c>
      <c r="C64" s="10">
        <v>768</v>
      </c>
      <c r="D64" s="10">
        <v>776</v>
      </c>
      <c r="E64" s="62">
        <v>0</v>
      </c>
      <c r="F64" s="20">
        <f t="shared" si="2"/>
        <v>0</v>
      </c>
      <c r="G64" s="20">
        <f t="shared" si="0"/>
        <v>0</v>
      </c>
      <c r="H64" s="15">
        <f t="shared" si="6"/>
        <v>96227.795865088628</v>
      </c>
      <c r="I64" s="15">
        <f t="shared" si="3"/>
        <v>0</v>
      </c>
      <c r="J64" s="15">
        <f t="shared" si="1"/>
        <v>96227.795865088628</v>
      </c>
      <c r="K64" s="15">
        <f t="shared" si="4"/>
        <v>2569862.5044009597</v>
      </c>
      <c r="L64" s="22">
        <f t="shared" si="5"/>
        <v>26.706031051609109</v>
      </c>
    </row>
    <row r="65" spans="1:12" x14ac:dyDescent="0.2">
      <c r="A65" s="18">
        <v>56</v>
      </c>
      <c r="B65" s="10">
        <v>5</v>
      </c>
      <c r="C65" s="10">
        <v>762</v>
      </c>
      <c r="D65" s="10">
        <v>765</v>
      </c>
      <c r="E65" s="62">
        <v>0.40329999999999999</v>
      </c>
      <c r="F65" s="20">
        <f t="shared" si="2"/>
        <v>6.5487884741322853E-3</v>
      </c>
      <c r="G65" s="20">
        <f t="shared" si="0"/>
        <v>6.5232976313253973E-3</v>
      </c>
      <c r="H65" s="15">
        <f t="shared" si="6"/>
        <v>96227.795865088628</v>
      </c>
      <c r="I65" s="15">
        <f t="shared" si="3"/>
        <v>627.72255283439654</v>
      </c>
      <c r="J65" s="15">
        <f t="shared" si="1"/>
        <v>95853.233817812346</v>
      </c>
      <c r="K65" s="15">
        <f t="shared" si="4"/>
        <v>2473634.708535871</v>
      </c>
      <c r="L65" s="22">
        <f t="shared" si="5"/>
        <v>25.706031051609109</v>
      </c>
    </row>
    <row r="66" spans="1:12" x14ac:dyDescent="0.2">
      <c r="A66" s="18">
        <v>57</v>
      </c>
      <c r="B66" s="10">
        <v>1</v>
      </c>
      <c r="C66" s="10">
        <v>730</v>
      </c>
      <c r="D66" s="10">
        <v>744</v>
      </c>
      <c r="E66" s="62">
        <v>0.74590000000000001</v>
      </c>
      <c r="F66" s="20">
        <f t="shared" si="2"/>
        <v>1.3568521031207597E-3</v>
      </c>
      <c r="G66" s="20">
        <f t="shared" si="0"/>
        <v>1.3563844541522384E-3</v>
      </c>
      <c r="H66" s="15">
        <f t="shared" si="6"/>
        <v>95600.07331225423</v>
      </c>
      <c r="I66" s="15">
        <f t="shared" si="3"/>
        <v>129.67045325655593</v>
      </c>
      <c r="J66" s="15">
        <f t="shared" si="1"/>
        <v>95567.124050081751</v>
      </c>
      <c r="K66" s="15">
        <f t="shared" si="4"/>
        <v>2377781.4747180585</v>
      </c>
      <c r="L66" s="22">
        <f t="shared" si="5"/>
        <v>24.872172084550787</v>
      </c>
    </row>
    <row r="67" spans="1:12" x14ac:dyDescent="0.2">
      <c r="A67" s="18">
        <v>58</v>
      </c>
      <c r="B67" s="10">
        <v>4</v>
      </c>
      <c r="C67" s="10">
        <v>638</v>
      </c>
      <c r="D67" s="10">
        <v>724</v>
      </c>
      <c r="E67" s="62">
        <v>0.4597</v>
      </c>
      <c r="F67" s="20">
        <f t="shared" si="2"/>
        <v>5.8737151248164461E-3</v>
      </c>
      <c r="G67" s="20">
        <f t="shared" si="0"/>
        <v>5.8551334589844973E-3</v>
      </c>
      <c r="H67" s="15">
        <f t="shared" si="6"/>
        <v>95470.402858997681</v>
      </c>
      <c r="I67" s="15">
        <f t="shared" si="3"/>
        <v>558.9919501224465</v>
      </c>
      <c r="J67" s="15">
        <f t="shared" si="1"/>
        <v>95168.379508346523</v>
      </c>
      <c r="K67" s="15">
        <f t="shared" si="4"/>
        <v>2282214.3506679768</v>
      </c>
      <c r="L67" s="22">
        <f t="shared" si="5"/>
        <v>23.904941032234134</v>
      </c>
    </row>
    <row r="68" spans="1:12" x14ac:dyDescent="0.2">
      <c r="A68" s="18">
        <v>59</v>
      </c>
      <c r="B68" s="10">
        <v>3</v>
      </c>
      <c r="C68" s="10">
        <v>618</v>
      </c>
      <c r="D68" s="10">
        <v>623</v>
      </c>
      <c r="E68" s="62">
        <v>0.48909999999999998</v>
      </c>
      <c r="F68" s="20">
        <f t="shared" si="2"/>
        <v>4.8348106365834007E-3</v>
      </c>
      <c r="G68" s="20">
        <f t="shared" si="0"/>
        <v>4.8228975743558186E-3</v>
      </c>
      <c r="H68" s="15">
        <f t="shared" si="6"/>
        <v>94911.41090887523</v>
      </c>
      <c r="I68" s="15">
        <f t="shared" si="3"/>
        <v>457.74801345110274</v>
      </c>
      <c r="J68" s="15">
        <f t="shared" si="1"/>
        <v>94677.54744880306</v>
      </c>
      <c r="K68" s="15">
        <f t="shared" si="4"/>
        <v>2187045.9711596305</v>
      </c>
      <c r="L68" s="22">
        <f t="shared" si="5"/>
        <v>23.043024544850784</v>
      </c>
    </row>
    <row r="69" spans="1:12" x14ac:dyDescent="0.2">
      <c r="A69" s="18">
        <v>60</v>
      </c>
      <c r="B69" s="10">
        <v>4</v>
      </c>
      <c r="C69" s="10">
        <v>602</v>
      </c>
      <c r="D69" s="10">
        <v>606</v>
      </c>
      <c r="E69" s="62">
        <v>0.35659999999999997</v>
      </c>
      <c r="F69" s="20">
        <f t="shared" si="2"/>
        <v>6.6225165562913907E-3</v>
      </c>
      <c r="G69" s="20">
        <f t="shared" si="0"/>
        <v>6.5944182206413198E-3</v>
      </c>
      <c r="H69" s="15">
        <f t="shared" si="6"/>
        <v>94453.662895424131</v>
      </c>
      <c r="I69" s="15">
        <f t="shared" si="3"/>
        <v>622.86695560389785</v>
      </c>
      <c r="J69" s="15">
        <f t="shared" si="1"/>
        <v>94052.91029618858</v>
      </c>
      <c r="K69" s="15">
        <f t="shared" si="4"/>
        <v>2092368.4237108275</v>
      </c>
      <c r="L69" s="22">
        <f t="shared" si="5"/>
        <v>22.152326967218055</v>
      </c>
    </row>
    <row r="70" spans="1:12" x14ac:dyDescent="0.2">
      <c r="A70" s="18">
        <v>61</v>
      </c>
      <c r="B70" s="10">
        <v>5</v>
      </c>
      <c r="C70" s="10">
        <v>560</v>
      </c>
      <c r="D70" s="10">
        <v>599</v>
      </c>
      <c r="E70" s="62">
        <v>0.58309999999999995</v>
      </c>
      <c r="F70" s="20">
        <f t="shared" si="2"/>
        <v>8.6281276962899053E-3</v>
      </c>
      <c r="G70" s="20">
        <f t="shared" si="0"/>
        <v>8.597202985980542E-3</v>
      </c>
      <c r="H70" s="15">
        <f t="shared" si="6"/>
        <v>93830.795939820237</v>
      </c>
      <c r="I70" s="15">
        <f t="shared" si="3"/>
        <v>806.68239903075346</v>
      </c>
      <c r="J70" s="15">
        <f t="shared" si="1"/>
        <v>93494.490047664309</v>
      </c>
      <c r="K70" s="15">
        <f t="shared" si="4"/>
        <v>1998315.5134146388</v>
      </c>
      <c r="L70" s="22">
        <f t="shared" si="5"/>
        <v>21.297011214700639</v>
      </c>
    </row>
    <row r="71" spans="1:12" x14ac:dyDescent="0.2">
      <c r="A71" s="18">
        <v>62</v>
      </c>
      <c r="B71" s="10">
        <v>0</v>
      </c>
      <c r="C71" s="10">
        <v>533</v>
      </c>
      <c r="D71" s="10">
        <v>550</v>
      </c>
      <c r="E71" s="62">
        <v>0</v>
      </c>
      <c r="F71" s="20">
        <f t="shared" si="2"/>
        <v>0</v>
      </c>
      <c r="G71" s="20">
        <f t="shared" si="0"/>
        <v>0</v>
      </c>
      <c r="H71" s="15">
        <f t="shared" si="6"/>
        <v>93024.113540789476</v>
      </c>
      <c r="I71" s="15">
        <f t="shared" si="3"/>
        <v>0</v>
      </c>
      <c r="J71" s="15">
        <f t="shared" si="1"/>
        <v>93024.113540789476</v>
      </c>
      <c r="K71" s="15">
        <f t="shared" si="4"/>
        <v>1904821.0233669744</v>
      </c>
      <c r="L71" s="22">
        <f t="shared" si="5"/>
        <v>20.47663719506172</v>
      </c>
    </row>
    <row r="72" spans="1:12" x14ac:dyDescent="0.2">
      <c r="A72" s="18">
        <v>63</v>
      </c>
      <c r="B72" s="10">
        <v>8</v>
      </c>
      <c r="C72" s="10">
        <v>496</v>
      </c>
      <c r="D72" s="10">
        <v>520</v>
      </c>
      <c r="E72" s="62">
        <v>0.37530000000000002</v>
      </c>
      <c r="F72" s="20">
        <f t="shared" si="2"/>
        <v>1.5748031496062992E-2</v>
      </c>
      <c r="G72" s="20">
        <f t="shared" si="0"/>
        <v>1.5594614867593922E-2</v>
      </c>
      <c r="H72" s="15">
        <f t="shared" si="6"/>
        <v>93024.113540789476</v>
      </c>
      <c r="I72" s="15">
        <f t="shared" si="3"/>
        <v>1450.6752240679407</v>
      </c>
      <c r="J72" s="15">
        <f t="shared" si="1"/>
        <v>92117.876728314237</v>
      </c>
      <c r="K72" s="15">
        <f t="shared" si="4"/>
        <v>1811796.9098261849</v>
      </c>
      <c r="L72" s="22">
        <f t="shared" si="5"/>
        <v>19.47663719506172</v>
      </c>
    </row>
    <row r="73" spans="1:12" x14ac:dyDescent="0.2">
      <c r="A73" s="18">
        <v>64</v>
      </c>
      <c r="B73" s="10">
        <v>13</v>
      </c>
      <c r="C73" s="10">
        <v>489</v>
      </c>
      <c r="D73" s="10">
        <v>474</v>
      </c>
      <c r="E73" s="62">
        <v>0.49349999999999999</v>
      </c>
      <c r="F73" s="20">
        <f t="shared" si="2"/>
        <v>2.6998961578400829E-2</v>
      </c>
      <c r="G73" s="20">
        <f t="shared" ref="G73:G103" si="7">F73/((1+(1-E73)*F73))</f>
        <v>2.6634732305574137E-2</v>
      </c>
      <c r="H73" s="15">
        <f t="shared" si="6"/>
        <v>91573.438316721542</v>
      </c>
      <c r="I73" s="15">
        <f t="shared" si="3"/>
        <v>2439.0340158668837</v>
      </c>
      <c r="J73" s="15">
        <f t="shared" ref="J73:J103" si="8">H74+I73*E73</f>
        <v>90338.067587684971</v>
      </c>
      <c r="K73" s="15">
        <f t="shared" si="4"/>
        <v>1719679.0330978706</v>
      </c>
      <c r="L73" s="22">
        <f t="shared" si="5"/>
        <v>18.779234073859744</v>
      </c>
    </row>
    <row r="74" spans="1:12" x14ac:dyDescent="0.2">
      <c r="A74" s="18">
        <v>65</v>
      </c>
      <c r="B74" s="10">
        <v>5</v>
      </c>
      <c r="C74" s="10">
        <v>471</v>
      </c>
      <c r="D74" s="10">
        <v>470</v>
      </c>
      <c r="E74" s="62">
        <v>0.66669999999999996</v>
      </c>
      <c r="F74" s="20">
        <f t="shared" ref="F74:F103" si="9">B74/((C74+D74)/2)</f>
        <v>1.0626992561105207E-2</v>
      </c>
      <c r="G74" s="20">
        <f t="shared" si="7"/>
        <v>1.058948485333034E-2</v>
      </c>
      <c r="H74" s="15">
        <f t="shared" si="6"/>
        <v>89134.404300854658</v>
      </c>
      <c r="I74" s="15">
        <f t="shared" ref="I74:I103" si="10">H74*G74</f>
        <v>943.88742425452313</v>
      </c>
      <c r="J74" s="15">
        <f t="shared" si="8"/>
        <v>88819.806622350618</v>
      </c>
      <c r="K74" s="15">
        <f t="shared" ref="K74:K97" si="11">K75+J74</f>
        <v>1629340.9655101856</v>
      </c>
      <c r="L74" s="22">
        <f t="shared" ref="L74:L103" si="12">K74/H74</f>
        <v>18.279596731366304</v>
      </c>
    </row>
    <row r="75" spans="1:12" x14ac:dyDescent="0.2">
      <c r="A75" s="18">
        <v>66</v>
      </c>
      <c r="B75" s="10">
        <v>4</v>
      </c>
      <c r="C75" s="10">
        <v>473</v>
      </c>
      <c r="D75" s="10">
        <v>453</v>
      </c>
      <c r="E75" s="62">
        <v>0.37019999999999997</v>
      </c>
      <c r="F75" s="20">
        <f t="shared" si="9"/>
        <v>8.6393088552915772E-3</v>
      </c>
      <c r="G75" s="20">
        <f t="shared" si="7"/>
        <v>8.5925564402069797E-3</v>
      </c>
      <c r="H75" s="15">
        <f t="shared" ref="H75:H104" si="13">H74-I74</f>
        <v>88190.51687660013</v>
      </c>
      <c r="I75" s="15">
        <f t="shared" si="10"/>
        <v>757.78199375321276</v>
      </c>
      <c r="J75" s="15">
        <f t="shared" si="8"/>
        <v>87713.26577693435</v>
      </c>
      <c r="K75" s="15">
        <f t="shared" si="11"/>
        <v>1540521.158887835</v>
      </c>
      <c r="L75" s="22">
        <f t="shared" si="12"/>
        <v>17.468104433988032</v>
      </c>
    </row>
    <row r="76" spans="1:12" x14ac:dyDescent="0.2">
      <c r="A76" s="18">
        <v>67</v>
      </c>
      <c r="B76" s="10">
        <v>8</v>
      </c>
      <c r="C76" s="10">
        <v>493</v>
      </c>
      <c r="D76" s="10">
        <v>458</v>
      </c>
      <c r="E76" s="62">
        <v>0.51160000000000005</v>
      </c>
      <c r="F76" s="20">
        <f t="shared" si="9"/>
        <v>1.6824395373291272E-2</v>
      </c>
      <c r="G76" s="20">
        <f t="shared" si="7"/>
        <v>1.6687275451849701E-2</v>
      </c>
      <c r="H76" s="15">
        <f t="shared" si="13"/>
        <v>87432.734882846911</v>
      </c>
      <c r="I76" s="15">
        <f t="shared" si="10"/>
        <v>1459.0141304986143</v>
      </c>
      <c r="J76" s="15">
        <f t="shared" si="8"/>
        <v>86720.152381511391</v>
      </c>
      <c r="K76" s="15">
        <f t="shared" si="11"/>
        <v>1452807.8931109007</v>
      </c>
      <c r="L76" s="22">
        <f t="shared" si="12"/>
        <v>16.616292456796081</v>
      </c>
    </row>
    <row r="77" spans="1:12" x14ac:dyDescent="0.2">
      <c r="A77" s="18">
        <v>68</v>
      </c>
      <c r="B77" s="10">
        <v>7</v>
      </c>
      <c r="C77" s="10">
        <v>513</v>
      </c>
      <c r="D77" s="10">
        <v>477</v>
      </c>
      <c r="E77" s="62">
        <v>0.62060000000000004</v>
      </c>
      <c r="F77" s="20">
        <f t="shared" si="9"/>
        <v>1.4141414141414142E-2</v>
      </c>
      <c r="G77" s="20">
        <f t="shared" si="7"/>
        <v>1.4065946784906356E-2</v>
      </c>
      <c r="H77" s="15">
        <f t="shared" si="13"/>
        <v>85973.720752348294</v>
      </c>
      <c r="I77" s="15">
        <f t="shared" si="10"/>
        <v>1209.3017810029303</v>
      </c>
      <c r="J77" s="15">
        <f t="shared" si="8"/>
        <v>85514.911656635784</v>
      </c>
      <c r="K77" s="15">
        <f t="shared" si="11"/>
        <v>1366087.7407293892</v>
      </c>
      <c r="L77" s="22">
        <f t="shared" si="12"/>
        <v>15.889596597365781</v>
      </c>
    </row>
    <row r="78" spans="1:12" x14ac:dyDescent="0.2">
      <c r="A78" s="18">
        <v>69</v>
      </c>
      <c r="B78" s="10">
        <v>7</v>
      </c>
      <c r="C78" s="10">
        <v>490</v>
      </c>
      <c r="D78" s="10">
        <v>490</v>
      </c>
      <c r="E78" s="62">
        <v>0.48909999999999998</v>
      </c>
      <c r="F78" s="20">
        <f t="shared" si="9"/>
        <v>1.4285714285714285E-2</v>
      </c>
      <c r="G78" s="20">
        <f t="shared" si="7"/>
        <v>1.4182204453495842E-2</v>
      </c>
      <c r="H78" s="15">
        <f t="shared" si="13"/>
        <v>84764.418971345367</v>
      </c>
      <c r="I78" s="15">
        <f t="shared" si="10"/>
        <v>1202.1463202334016</v>
      </c>
      <c r="J78" s="15">
        <f t="shared" si="8"/>
        <v>84150.242416338122</v>
      </c>
      <c r="K78" s="15">
        <f t="shared" si="11"/>
        <v>1280572.8290727534</v>
      </c>
      <c r="L78" s="22">
        <f t="shared" si="12"/>
        <v>15.107433574288422</v>
      </c>
    </row>
    <row r="79" spans="1:12" x14ac:dyDescent="0.2">
      <c r="A79" s="18">
        <v>70</v>
      </c>
      <c r="B79" s="10">
        <v>10</v>
      </c>
      <c r="C79" s="10">
        <v>499</v>
      </c>
      <c r="D79" s="10">
        <v>474</v>
      </c>
      <c r="E79" s="62">
        <v>0.57569999999999999</v>
      </c>
      <c r="F79" s="20">
        <f t="shared" si="9"/>
        <v>2.0554984583761562E-2</v>
      </c>
      <c r="G79" s="20">
        <f t="shared" si="7"/>
        <v>2.0377264678253182E-2</v>
      </c>
      <c r="H79" s="15">
        <f t="shared" si="13"/>
        <v>83562.272651111969</v>
      </c>
      <c r="I79" s="15">
        <f t="shared" si="10"/>
        <v>1702.7705469280659</v>
      </c>
      <c r="J79" s="15">
        <f t="shared" si="8"/>
        <v>82839.787108050397</v>
      </c>
      <c r="K79" s="15">
        <f t="shared" si="11"/>
        <v>1196422.5866564154</v>
      </c>
      <c r="L79" s="22">
        <f t="shared" si="12"/>
        <v>14.31773632643648</v>
      </c>
    </row>
    <row r="80" spans="1:12" x14ac:dyDescent="0.2">
      <c r="A80" s="18">
        <v>71</v>
      </c>
      <c r="B80" s="10">
        <v>11</v>
      </c>
      <c r="C80" s="10">
        <v>616</v>
      </c>
      <c r="D80" s="10">
        <v>483</v>
      </c>
      <c r="E80" s="62">
        <v>0.42620000000000002</v>
      </c>
      <c r="F80" s="20">
        <f t="shared" si="9"/>
        <v>2.0018198362147407E-2</v>
      </c>
      <c r="G80" s="20">
        <f t="shared" si="7"/>
        <v>1.9790871658356302E-2</v>
      </c>
      <c r="H80" s="15">
        <f t="shared" si="13"/>
        <v>81859.502104183906</v>
      </c>
      <c r="I80" s="15">
        <f t="shared" si="10"/>
        <v>1620.0709001608514</v>
      </c>
      <c r="J80" s="15">
        <f t="shared" si="8"/>
        <v>80929.905421671618</v>
      </c>
      <c r="K80" s="15">
        <f t="shared" si="11"/>
        <v>1113582.7995483649</v>
      </c>
      <c r="L80" s="22">
        <f t="shared" si="12"/>
        <v>13.603586277999714</v>
      </c>
    </row>
    <row r="81" spans="1:12" x14ac:dyDescent="0.2">
      <c r="A81" s="18">
        <v>72</v>
      </c>
      <c r="B81" s="10">
        <v>13</v>
      </c>
      <c r="C81" s="10">
        <v>512</v>
      </c>
      <c r="D81" s="10">
        <v>600</v>
      </c>
      <c r="E81" s="62">
        <v>0.57440000000000002</v>
      </c>
      <c r="F81" s="20">
        <f t="shared" si="9"/>
        <v>2.3381294964028777E-2</v>
      </c>
      <c r="G81" s="20">
        <f t="shared" si="7"/>
        <v>2.3150918343505494E-2</v>
      </c>
      <c r="H81" s="15">
        <f t="shared" si="13"/>
        <v>80239.431204023058</v>
      </c>
      <c r="I81" s="15">
        <f t="shared" si="10"/>
        <v>1857.6165197336645</v>
      </c>
      <c r="J81" s="15">
        <f t="shared" si="8"/>
        <v>79448.829613224414</v>
      </c>
      <c r="K81" s="15">
        <f t="shared" si="11"/>
        <v>1032652.8941266933</v>
      </c>
      <c r="L81" s="22">
        <f t="shared" si="12"/>
        <v>12.869643747859941</v>
      </c>
    </row>
    <row r="82" spans="1:12" x14ac:dyDescent="0.2">
      <c r="A82" s="18">
        <v>73</v>
      </c>
      <c r="B82" s="10">
        <v>15</v>
      </c>
      <c r="C82" s="10">
        <v>501</v>
      </c>
      <c r="D82" s="10">
        <v>501</v>
      </c>
      <c r="E82" s="62">
        <v>0.47070000000000001</v>
      </c>
      <c r="F82" s="20">
        <f t="shared" si="9"/>
        <v>2.9940119760479042E-2</v>
      </c>
      <c r="G82" s="20">
        <f t="shared" si="7"/>
        <v>2.9473051315529644E-2</v>
      </c>
      <c r="H82" s="15">
        <f t="shared" si="13"/>
        <v>78381.814684289391</v>
      </c>
      <c r="I82" s="15">
        <f t="shared" si="10"/>
        <v>2310.1512463943964</v>
      </c>
      <c r="J82" s="15">
        <f t="shared" si="8"/>
        <v>77159.051629572845</v>
      </c>
      <c r="K82" s="15">
        <f t="shared" si="11"/>
        <v>953204.06451346888</v>
      </c>
      <c r="L82" s="22">
        <f t="shared" si="12"/>
        <v>12.161035928459132</v>
      </c>
    </row>
    <row r="83" spans="1:12" x14ac:dyDescent="0.2">
      <c r="A83" s="18">
        <v>74</v>
      </c>
      <c r="B83" s="10">
        <v>14</v>
      </c>
      <c r="C83" s="10">
        <v>482</v>
      </c>
      <c r="D83" s="10">
        <v>471</v>
      </c>
      <c r="E83" s="62">
        <v>0.33679999999999999</v>
      </c>
      <c r="F83" s="20">
        <f t="shared" si="9"/>
        <v>2.9380902413431269E-2</v>
      </c>
      <c r="G83" s="20">
        <f t="shared" si="7"/>
        <v>2.8819345520897318E-2</v>
      </c>
      <c r="H83" s="15">
        <f t="shared" si="13"/>
        <v>76071.663437894997</v>
      </c>
      <c r="I83" s="15">
        <f t="shared" si="10"/>
        <v>2192.3355529661076</v>
      </c>
      <c r="J83" s="15">
        <f t="shared" si="8"/>
        <v>74617.706499167878</v>
      </c>
      <c r="K83" s="15">
        <f t="shared" si="11"/>
        <v>876045.01288389601</v>
      </c>
      <c r="L83" s="22">
        <f t="shared" si="12"/>
        <v>11.516049121222389</v>
      </c>
    </row>
    <row r="84" spans="1:12" x14ac:dyDescent="0.2">
      <c r="A84" s="18">
        <v>75</v>
      </c>
      <c r="B84" s="10">
        <v>15</v>
      </c>
      <c r="C84" s="10">
        <v>485</v>
      </c>
      <c r="D84" s="10">
        <v>466</v>
      </c>
      <c r="E84" s="62">
        <v>0.48980000000000001</v>
      </c>
      <c r="F84" s="20">
        <f t="shared" si="9"/>
        <v>3.1545741324921134E-2</v>
      </c>
      <c r="G84" s="20">
        <f t="shared" si="7"/>
        <v>3.1046066152957758E-2</v>
      </c>
      <c r="H84" s="15">
        <f t="shared" si="13"/>
        <v>73879.327884928891</v>
      </c>
      <c r="I84" s="15">
        <f t="shared" si="10"/>
        <v>2293.6625008515593</v>
      </c>
      <c r="J84" s="15">
        <f t="shared" si="8"/>
        <v>72709.101276994435</v>
      </c>
      <c r="K84" s="15">
        <f t="shared" si="11"/>
        <v>801427.30638472817</v>
      </c>
      <c r="L84" s="22">
        <f t="shared" si="12"/>
        <v>10.847788269446566</v>
      </c>
    </row>
    <row r="85" spans="1:12" x14ac:dyDescent="0.2">
      <c r="A85" s="18">
        <v>76</v>
      </c>
      <c r="B85" s="10">
        <v>17</v>
      </c>
      <c r="C85" s="10">
        <v>417</v>
      </c>
      <c r="D85" s="10">
        <v>465</v>
      </c>
      <c r="E85" s="62">
        <v>0.46400000000000002</v>
      </c>
      <c r="F85" s="20">
        <f t="shared" si="9"/>
        <v>3.8548752834467119E-2</v>
      </c>
      <c r="G85" s="20">
        <f t="shared" si="7"/>
        <v>3.7768377648229774E-2</v>
      </c>
      <c r="H85" s="15">
        <f t="shared" si="13"/>
        <v>71585.665384077336</v>
      </c>
      <c r="I85" s="15">
        <f t="shared" si="10"/>
        <v>2703.6744444256424</v>
      </c>
      <c r="J85" s="15">
        <f t="shared" si="8"/>
        <v>70136.495881865194</v>
      </c>
      <c r="K85" s="15">
        <f t="shared" si="11"/>
        <v>728718.20510773372</v>
      </c>
      <c r="L85" s="22">
        <f t="shared" si="12"/>
        <v>10.179666574277888</v>
      </c>
    </row>
    <row r="86" spans="1:12" x14ac:dyDescent="0.2">
      <c r="A86" s="18">
        <v>77</v>
      </c>
      <c r="B86" s="10">
        <v>15</v>
      </c>
      <c r="C86" s="10">
        <v>315</v>
      </c>
      <c r="D86" s="10">
        <v>399</v>
      </c>
      <c r="E86" s="62">
        <v>0.54749999999999999</v>
      </c>
      <c r="F86" s="20">
        <f t="shared" si="9"/>
        <v>4.2016806722689079E-2</v>
      </c>
      <c r="G86" s="20">
        <f t="shared" si="7"/>
        <v>4.1232862591485418E-2</v>
      </c>
      <c r="H86" s="15">
        <f t="shared" si="13"/>
        <v>68881.990939651689</v>
      </c>
      <c r="I86" s="15">
        <f t="shared" si="10"/>
        <v>2840.2016674426018</v>
      </c>
      <c r="J86" s="15">
        <f t="shared" si="8"/>
        <v>67596.799685133912</v>
      </c>
      <c r="K86" s="15">
        <f t="shared" si="11"/>
        <v>658581.70922586857</v>
      </c>
      <c r="L86" s="22">
        <f t="shared" si="12"/>
        <v>9.5610144283265512</v>
      </c>
    </row>
    <row r="87" spans="1:12" x14ac:dyDescent="0.2">
      <c r="A87" s="18">
        <v>78</v>
      </c>
      <c r="B87" s="10">
        <v>18</v>
      </c>
      <c r="C87" s="10">
        <v>318</v>
      </c>
      <c r="D87" s="10">
        <v>294</v>
      </c>
      <c r="E87" s="62">
        <v>0.54710000000000003</v>
      </c>
      <c r="F87" s="20">
        <f t="shared" si="9"/>
        <v>5.8823529411764705E-2</v>
      </c>
      <c r="G87" s="20">
        <f t="shared" si="7"/>
        <v>5.7297068109024858E-2</v>
      </c>
      <c r="H87" s="15">
        <f t="shared" si="13"/>
        <v>66041.789272209091</v>
      </c>
      <c r="I87" s="15">
        <f t="shared" si="10"/>
        <v>3784.0008979716317</v>
      </c>
      <c r="J87" s="15">
        <f t="shared" si="8"/>
        <v>64328.015265517744</v>
      </c>
      <c r="K87" s="15">
        <f t="shared" si="11"/>
        <v>590984.90954073472</v>
      </c>
      <c r="L87" s="22">
        <f t="shared" si="12"/>
        <v>8.9486507869256933</v>
      </c>
    </row>
    <row r="88" spans="1:12" x14ac:dyDescent="0.2">
      <c r="A88" s="18">
        <v>79</v>
      </c>
      <c r="B88" s="10">
        <v>14</v>
      </c>
      <c r="C88" s="10">
        <v>319</v>
      </c>
      <c r="D88" s="10">
        <v>302</v>
      </c>
      <c r="E88" s="62">
        <v>0.61509999999999998</v>
      </c>
      <c r="F88" s="20">
        <f t="shared" si="9"/>
        <v>4.5088566827697261E-2</v>
      </c>
      <c r="G88" s="20">
        <f t="shared" si="7"/>
        <v>4.4319421466934864E-2</v>
      </c>
      <c r="H88" s="15">
        <f t="shared" si="13"/>
        <v>62257.788374237462</v>
      </c>
      <c r="I88" s="15">
        <f t="shared" si="10"/>
        <v>2759.2291625570674</v>
      </c>
      <c r="J88" s="15">
        <f t="shared" si="8"/>
        <v>61195.761069569249</v>
      </c>
      <c r="K88" s="15">
        <f t="shared" si="11"/>
        <v>526656.89427521697</v>
      </c>
      <c r="L88" s="22">
        <f t="shared" si="12"/>
        <v>8.4592933354688498</v>
      </c>
    </row>
    <row r="89" spans="1:12" x14ac:dyDescent="0.2">
      <c r="A89" s="18">
        <v>80</v>
      </c>
      <c r="B89" s="10">
        <v>11</v>
      </c>
      <c r="C89" s="10">
        <v>197</v>
      </c>
      <c r="D89" s="10">
        <v>300</v>
      </c>
      <c r="E89" s="62">
        <v>0.378</v>
      </c>
      <c r="F89" s="20">
        <f t="shared" si="9"/>
        <v>4.4265593561368208E-2</v>
      </c>
      <c r="G89" s="20">
        <f t="shared" si="7"/>
        <v>4.3079477720077385E-2</v>
      </c>
      <c r="H89" s="15">
        <f t="shared" si="13"/>
        <v>59498.559211680396</v>
      </c>
      <c r="I89" s="15">
        <f t="shared" si="10"/>
        <v>2563.1668559362906</v>
      </c>
      <c r="J89" s="15">
        <f t="shared" si="8"/>
        <v>57904.269427288025</v>
      </c>
      <c r="K89" s="15">
        <f t="shared" si="11"/>
        <v>465461.13320564775</v>
      </c>
      <c r="L89" s="22">
        <f t="shared" si="12"/>
        <v>7.8230656233146441</v>
      </c>
    </row>
    <row r="90" spans="1:12" x14ac:dyDescent="0.2">
      <c r="A90" s="18">
        <v>81</v>
      </c>
      <c r="B90" s="10">
        <v>12</v>
      </c>
      <c r="C90" s="10">
        <v>205</v>
      </c>
      <c r="D90" s="10">
        <v>191</v>
      </c>
      <c r="E90" s="62">
        <v>0.497</v>
      </c>
      <c r="F90" s="20">
        <f t="shared" si="9"/>
        <v>6.0606060606060608E-2</v>
      </c>
      <c r="G90" s="20">
        <f t="shared" si="7"/>
        <v>5.8813150620478739E-2</v>
      </c>
      <c r="H90" s="15">
        <f t="shared" si="13"/>
        <v>56935.392355744108</v>
      </c>
      <c r="I90" s="15">
        <f t="shared" si="10"/>
        <v>3348.549806254432</v>
      </c>
      <c r="J90" s="15">
        <f t="shared" si="8"/>
        <v>55251.071803198131</v>
      </c>
      <c r="K90" s="15">
        <f t="shared" si="11"/>
        <v>407556.86377835972</v>
      </c>
      <c r="L90" s="22">
        <f t="shared" si="12"/>
        <v>7.158234042401256</v>
      </c>
    </row>
    <row r="91" spans="1:12" x14ac:dyDescent="0.2">
      <c r="A91" s="18">
        <v>82</v>
      </c>
      <c r="B91" s="10">
        <v>12</v>
      </c>
      <c r="C91" s="10">
        <v>176</v>
      </c>
      <c r="D91" s="10">
        <v>189</v>
      </c>
      <c r="E91" s="62">
        <v>0.40660000000000002</v>
      </c>
      <c r="F91" s="20">
        <f t="shared" si="9"/>
        <v>6.575342465753424E-2</v>
      </c>
      <c r="G91" s="20">
        <f t="shared" si="7"/>
        <v>6.3284196670407467E-2</v>
      </c>
      <c r="H91" s="15">
        <f t="shared" si="13"/>
        <v>53586.84254948968</v>
      </c>
      <c r="I91" s="15">
        <f t="shared" si="10"/>
        <v>3391.200282848064</v>
      </c>
      <c r="J91" s="15">
        <f t="shared" si="8"/>
        <v>51574.504301647641</v>
      </c>
      <c r="K91" s="15">
        <f t="shared" si="11"/>
        <v>352305.79197516158</v>
      </c>
      <c r="L91" s="22">
        <f t="shared" si="12"/>
        <v>6.5744831233486565</v>
      </c>
    </row>
    <row r="92" spans="1:12" x14ac:dyDescent="0.2">
      <c r="A92" s="18">
        <v>83</v>
      </c>
      <c r="B92" s="10">
        <v>17</v>
      </c>
      <c r="C92" s="10">
        <v>167</v>
      </c>
      <c r="D92" s="10">
        <v>161</v>
      </c>
      <c r="E92" s="62">
        <v>0.43490000000000001</v>
      </c>
      <c r="F92" s="20">
        <f t="shared" si="9"/>
        <v>0.10365853658536585</v>
      </c>
      <c r="G92" s="20">
        <f t="shared" si="7"/>
        <v>9.7922488014575468E-2</v>
      </c>
      <c r="H92" s="15">
        <f t="shared" si="13"/>
        <v>50195.642266641618</v>
      </c>
      <c r="I92" s="15">
        <f t="shared" si="10"/>
        <v>4915.282178239132</v>
      </c>
      <c r="J92" s="15">
        <f t="shared" si="8"/>
        <v>47418.016307718681</v>
      </c>
      <c r="K92" s="15">
        <f t="shared" si="11"/>
        <v>300731.28767351393</v>
      </c>
      <c r="L92" s="22">
        <f t="shared" si="12"/>
        <v>5.9911831803249997</v>
      </c>
    </row>
    <row r="93" spans="1:12" x14ac:dyDescent="0.2">
      <c r="A93" s="18">
        <v>84</v>
      </c>
      <c r="B93" s="10">
        <v>19</v>
      </c>
      <c r="C93" s="10">
        <v>146</v>
      </c>
      <c r="D93" s="10">
        <v>150</v>
      </c>
      <c r="E93" s="62">
        <v>0.4143</v>
      </c>
      <c r="F93" s="20">
        <f t="shared" si="9"/>
        <v>0.12837837837837837</v>
      </c>
      <c r="G93" s="20">
        <f t="shared" si="7"/>
        <v>0.11940050889753738</v>
      </c>
      <c r="H93" s="15">
        <f t="shared" si="13"/>
        <v>45280.360088402485</v>
      </c>
      <c r="I93" s="15">
        <f t="shared" si="10"/>
        <v>5406.4980376189978</v>
      </c>
      <c r="J93" s="15">
        <f t="shared" si="8"/>
        <v>42113.774187769035</v>
      </c>
      <c r="K93" s="15">
        <f t="shared" si="11"/>
        <v>253313.27136579526</v>
      </c>
      <c r="L93" s="22">
        <f t="shared" si="12"/>
        <v>5.594329878809325</v>
      </c>
    </row>
    <row r="94" spans="1:12" x14ac:dyDescent="0.2">
      <c r="A94" s="18">
        <v>85</v>
      </c>
      <c r="B94" s="10">
        <v>16</v>
      </c>
      <c r="C94" s="10">
        <v>151</v>
      </c>
      <c r="D94" s="10">
        <v>131</v>
      </c>
      <c r="E94" s="62">
        <v>0.3619</v>
      </c>
      <c r="F94" s="20">
        <f t="shared" si="9"/>
        <v>0.11347517730496454</v>
      </c>
      <c r="G94" s="20">
        <f t="shared" si="7"/>
        <v>0.10581338750978773</v>
      </c>
      <c r="H94" s="15">
        <f t="shared" si="13"/>
        <v>39873.862050783486</v>
      </c>
      <c r="I94" s="15">
        <f t="shared" si="10"/>
        <v>4219.1884166913724</v>
      </c>
      <c r="J94" s="15">
        <f t="shared" si="8"/>
        <v>37181.597922092718</v>
      </c>
      <c r="K94" s="15">
        <f t="shared" si="11"/>
        <v>211199.49717802621</v>
      </c>
      <c r="L94" s="22">
        <f t="shared" si="12"/>
        <v>5.2966902706600587</v>
      </c>
    </row>
    <row r="95" spans="1:12" x14ac:dyDescent="0.2">
      <c r="A95" s="18">
        <v>86</v>
      </c>
      <c r="B95" s="10">
        <v>16</v>
      </c>
      <c r="C95" s="10">
        <v>123</v>
      </c>
      <c r="D95" s="10">
        <v>139</v>
      </c>
      <c r="E95" s="62">
        <v>0.46839999999999998</v>
      </c>
      <c r="F95" s="20">
        <f t="shared" si="9"/>
        <v>0.12213740458015267</v>
      </c>
      <c r="G95" s="20">
        <f t="shared" si="7"/>
        <v>0.11469073642921861</v>
      </c>
      <c r="H95" s="15">
        <f t="shared" si="13"/>
        <v>35654.673634092112</v>
      </c>
      <c r="I95" s="15">
        <f t="shared" si="10"/>
        <v>4089.2607762374682</v>
      </c>
      <c r="J95" s="15">
        <f t="shared" si="8"/>
        <v>33480.822605444271</v>
      </c>
      <c r="K95" s="15">
        <f t="shared" si="11"/>
        <v>174017.8992559335</v>
      </c>
      <c r="L95" s="22">
        <f t="shared" si="12"/>
        <v>4.8806476548292368</v>
      </c>
    </row>
    <row r="96" spans="1:12" x14ac:dyDescent="0.2">
      <c r="A96" s="18">
        <v>87</v>
      </c>
      <c r="B96" s="10">
        <v>15</v>
      </c>
      <c r="C96" s="10">
        <v>105</v>
      </c>
      <c r="D96" s="10">
        <v>109</v>
      </c>
      <c r="E96" s="62">
        <v>0.45100000000000001</v>
      </c>
      <c r="F96" s="20">
        <f t="shared" si="9"/>
        <v>0.14018691588785046</v>
      </c>
      <c r="G96" s="20">
        <f t="shared" si="7"/>
        <v>0.13016878552523103</v>
      </c>
      <c r="H96" s="15">
        <f t="shared" si="13"/>
        <v>31565.412857854644</v>
      </c>
      <c r="I96" s="15">
        <f t="shared" si="10"/>
        <v>4108.8314563094509</v>
      </c>
      <c r="J96" s="15">
        <f t="shared" si="8"/>
        <v>29309.664388340756</v>
      </c>
      <c r="K96" s="15">
        <f t="shared" si="11"/>
        <v>140537.07665048924</v>
      </c>
      <c r="L96" s="22">
        <f t="shared" si="12"/>
        <v>4.4522489626020656</v>
      </c>
    </row>
    <row r="97" spans="1:12" x14ac:dyDescent="0.2">
      <c r="A97" s="18">
        <v>88</v>
      </c>
      <c r="B97" s="10">
        <v>15</v>
      </c>
      <c r="C97" s="10">
        <v>72</v>
      </c>
      <c r="D97" s="10">
        <v>94</v>
      </c>
      <c r="E97" s="62">
        <v>0.5494</v>
      </c>
      <c r="F97" s="20">
        <f t="shared" si="9"/>
        <v>0.18072289156626506</v>
      </c>
      <c r="G97" s="20">
        <f t="shared" si="7"/>
        <v>0.16711416125402465</v>
      </c>
      <c r="H97" s="15">
        <f t="shared" si="13"/>
        <v>27456.581401545194</v>
      </c>
      <c r="I97" s="15">
        <f t="shared" si="10"/>
        <v>4588.383571822078</v>
      </c>
      <c r="J97" s="15">
        <f t="shared" si="8"/>
        <v>25389.055764082168</v>
      </c>
      <c r="K97" s="15">
        <f t="shared" si="11"/>
        <v>111227.41226214849</v>
      </c>
      <c r="L97" s="22">
        <f t="shared" si="12"/>
        <v>4.0510291734967723</v>
      </c>
    </row>
    <row r="98" spans="1:12" x14ac:dyDescent="0.2">
      <c r="A98" s="18">
        <v>89</v>
      </c>
      <c r="B98" s="10">
        <v>6</v>
      </c>
      <c r="C98" s="10">
        <v>66</v>
      </c>
      <c r="D98" s="10">
        <v>58</v>
      </c>
      <c r="E98" s="62">
        <v>0.3957</v>
      </c>
      <c r="F98" s="20">
        <f t="shared" si="9"/>
        <v>9.6774193548387094E-2</v>
      </c>
      <c r="G98" s="20">
        <f t="shared" si="7"/>
        <v>9.1427456884335123E-2</v>
      </c>
      <c r="H98" s="15">
        <f t="shared" si="13"/>
        <v>22868.197829723118</v>
      </c>
      <c r="I98" s="15">
        <f t="shared" si="10"/>
        <v>2090.7811710994565</v>
      </c>
      <c r="J98" s="15">
        <f t="shared" si="8"/>
        <v>21604.738768027717</v>
      </c>
      <c r="K98" s="15">
        <f>K99+J98</f>
        <v>85838.356498066321</v>
      </c>
      <c r="L98" s="22">
        <f t="shared" si="12"/>
        <v>3.7536126430783825</v>
      </c>
    </row>
    <row r="99" spans="1:12" x14ac:dyDescent="0.2">
      <c r="A99" s="18">
        <v>90</v>
      </c>
      <c r="B99" s="10">
        <v>9</v>
      </c>
      <c r="C99" s="10">
        <v>61</v>
      </c>
      <c r="D99" s="10">
        <v>60</v>
      </c>
      <c r="E99" s="62">
        <v>0.42170000000000002</v>
      </c>
      <c r="F99" s="24">
        <f t="shared" si="9"/>
        <v>0.1487603305785124</v>
      </c>
      <c r="G99" s="24">
        <f t="shared" si="7"/>
        <v>0.13697650244198664</v>
      </c>
      <c r="H99" s="25">
        <f t="shared" si="13"/>
        <v>20777.416658623661</v>
      </c>
      <c r="I99" s="25">
        <f t="shared" si="10"/>
        <v>2846.0178636781379</v>
      </c>
      <c r="J99" s="25">
        <f t="shared" si="8"/>
        <v>19131.564528058592</v>
      </c>
      <c r="K99" s="25">
        <f t="shared" ref="K99:K102" si="14">K100+J99</f>
        <v>64233.617730038604</v>
      </c>
      <c r="L99" s="26">
        <f t="shared" si="12"/>
        <v>3.0915112684799753</v>
      </c>
    </row>
    <row r="100" spans="1:12" x14ac:dyDescent="0.2">
      <c r="A100" s="18">
        <v>91</v>
      </c>
      <c r="B100" s="10">
        <v>16</v>
      </c>
      <c r="C100" s="10">
        <v>52</v>
      </c>
      <c r="D100" s="10">
        <v>50</v>
      </c>
      <c r="E100" s="62">
        <v>0.45490000000000003</v>
      </c>
      <c r="F100" s="24">
        <f t="shared" si="9"/>
        <v>0.31372549019607843</v>
      </c>
      <c r="G100" s="24">
        <f t="shared" si="7"/>
        <v>0.26790976799014088</v>
      </c>
      <c r="H100" s="25">
        <f t="shared" si="13"/>
        <v>17931.398794945522</v>
      </c>
      <c r="I100" s="25">
        <f t="shared" si="10"/>
        <v>4803.9968908925466</v>
      </c>
      <c r="J100" s="25">
        <f t="shared" si="8"/>
        <v>15312.740089719995</v>
      </c>
      <c r="K100" s="25">
        <f t="shared" si="14"/>
        <v>45102.053201980016</v>
      </c>
      <c r="L100" s="26">
        <f t="shared" si="12"/>
        <v>2.5152557097047734</v>
      </c>
    </row>
    <row r="101" spans="1:12" x14ac:dyDescent="0.2">
      <c r="A101" s="18">
        <v>92</v>
      </c>
      <c r="B101" s="10">
        <v>10</v>
      </c>
      <c r="C101" s="10">
        <v>24</v>
      </c>
      <c r="D101" s="10">
        <v>36</v>
      </c>
      <c r="E101" s="62">
        <v>0.49890000000000001</v>
      </c>
      <c r="F101" s="24">
        <f t="shared" si="9"/>
        <v>0.33333333333333331</v>
      </c>
      <c r="G101" s="24">
        <f t="shared" si="7"/>
        <v>0.28562451800862582</v>
      </c>
      <c r="H101" s="25">
        <f t="shared" si="13"/>
        <v>13127.401904052975</v>
      </c>
      <c r="I101" s="25">
        <f t="shared" si="10"/>
        <v>3749.5078415506478</v>
      </c>
      <c r="J101" s="25">
        <f t="shared" si="8"/>
        <v>11248.523524651946</v>
      </c>
      <c r="K101" s="25">
        <f t="shared" si="14"/>
        <v>29789.313112260024</v>
      </c>
      <c r="L101" s="26">
        <f t="shared" si="12"/>
        <v>2.2692466742457871</v>
      </c>
    </row>
    <row r="102" spans="1:12" x14ac:dyDescent="0.2">
      <c r="A102" s="18">
        <v>93</v>
      </c>
      <c r="B102" s="10">
        <v>3</v>
      </c>
      <c r="C102" s="10">
        <v>22</v>
      </c>
      <c r="D102" s="10">
        <v>20</v>
      </c>
      <c r="E102" s="62">
        <v>0.53920000000000001</v>
      </c>
      <c r="F102" s="24">
        <f t="shared" si="9"/>
        <v>0.14285714285714285</v>
      </c>
      <c r="G102" s="24">
        <f t="shared" si="7"/>
        <v>0.13403388376581601</v>
      </c>
      <c r="H102" s="25">
        <f t="shared" si="13"/>
        <v>9377.8940625023279</v>
      </c>
      <c r="I102" s="25">
        <f t="shared" si="10"/>
        <v>1256.9555627415732</v>
      </c>
      <c r="J102" s="25">
        <f t="shared" si="8"/>
        <v>8798.6889391910117</v>
      </c>
      <c r="K102" s="25">
        <f t="shared" si="14"/>
        <v>18540.78958760808</v>
      </c>
      <c r="L102" s="26">
        <f t="shared" si="12"/>
        <v>1.9770738999647852</v>
      </c>
    </row>
    <row r="103" spans="1:12" x14ac:dyDescent="0.2">
      <c r="A103" s="18">
        <v>94</v>
      </c>
      <c r="B103" s="10">
        <v>6</v>
      </c>
      <c r="C103" s="10">
        <v>19</v>
      </c>
      <c r="D103" s="10">
        <v>15</v>
      </c>
      <c r="E103" s="62">
        <v>0.53320000000000001</v>
      </c>
      <c r="F103" s="24">
        <f t="shared" si="9"/>
        <v>0.35294117647058826</v>
      </c>
      <c r="G103" s="24">
        <f t="shared" si="7"/>
        <v>0.30301805987636865</v>
      </c>
      <c r="H103" s="25">
        <f t="shared" si="13"/>
        <v>8120.9384997607549</v>
      </c>
      <c r="I103" s="25">
        <f t="shared" si="10"/>
        <v>2460.7910285728117</v>
      </c>
      <c r="J103" s="25">
        <f t="shared" si="8"/>
        <v>6972.2412476229674</v>
      </c>
      <c r="K103" s="25">
        <f>K104+J103</f>
        <v>9742.1006484170684</v>
      </c>
      <c r="L103" s="26">
        <f t="shared" si="12"/>
        <v>1.1996274382208501</v>
      </c>
    </row>
    <row r="104" spans="1:12" x14ac:dyDescent="0.2">
      <c r="A104" s="18" t="s">
        <v>21</v>
      </c>
      <c r="B104" s="10">
        <v>23</v>
      </c>
      <c r="C104" s="10">
        <v>50</v>
      </c>
      <c r="D104" s="10">
        <v>44</v>
      </c>
      <c r="E104" s="63"/>
      <c r="F104" s="24">
        <f>B104/((C104+D104)/2)</f>
        <v>0.48936170212765956</v>
      </c>
      <c r="G104" s="24">
        <v>1</v>
      </c>
      <c r="H104" s="25">
        <f t="shared" si="13"/>
        <v>5660.1474711879437</v>
      </c>
      <c r="I104" s="25">
        <f>H104*G104</f>
        <v>5660.1474711879437</v>
      </c>
      <c r="J104" s="25">
        <f>H104*F104</f>
        <v>2769.8594007941001</v>
      </c>
      <c r="K104" s="25">
        <f>J104</f>
        <v>2769.8594007941001</v>
      </c>
      <c r="L104" s="26">
        <f>K104/H104</f>
        <v>0.48936170212765956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29"/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3" t="s">
        <v>22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">
      <c r="A109" s="35" t="s">
        <v>10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23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11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12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13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14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15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16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24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7"/>
      <c r="C119" s="47"/>
      <c r="D119" s="47"/>
      <c r="E119" s="48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8" t="s">
        <v>197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43466</v>
      </c>
      <c r="D7" s="69">
        <v>43831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6"/>
    </row>
    <row r="9" spans="1:13" x14ac:dyDescent="0.2">
      <c r="A9" s="18">
        <v>0</v>
      </c>
      <c r="B9" s="10">
        <v>0</v>
      </c>
      <c r="C9" s="10">
        <v>490</v>
      </c>
      <c r="D9" s="10">
        <v>508</v>
      </c>
      <c r="E9" s="62">
        <v>0.5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8410301.4262838326</v>
      </c>
      <c r="L9" s="21">
        <f>K9/H9</f>
        <v>84.103014262838329</v>
      </c>
    </row>
    <row r="10" spans="1:13" ht="15" x14ac:dyDescent="0.25">
      <c r="A10" s="18">
        <v>1</v>
      </c>
      <c r="B10" s="50">
        <v>0</v>
      </c>
      <c r="C10" s="10">
        <v>515</v>
      </c>
      <c r="D10" s="10">
        <v>520</v>
      </c>
      <c r="E10" s="62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8310301.4262838326</v>
      </c>
      <c r="L10" s="22">
        <f t="shared" ref="L10:L73" si="5">K10/H10</f>
        <v>83.103014262838329</v>
      </c>
    </row>
    <row r="11" spans="1:13" ht="15" x14ac:dyDescent="0.25">
      <c r="A11" s="18">
        <v>2</v>
      </c>
      <c r="B11" s="51">
        <v>0</v>
      </c>
      <c r="C11" s="10">
        <v>593</v>
      </c>
      <c r="D11" s="10">
        <v>506</v>
      </c>
      <c r="E11" s="62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8210301.4262838326</v>
      </c>
      <c r="L11" s="22">
        <f t="shared" si="5"/>
        <v>82.103014262838329</v>
      </c>
    </row>
    <row r="12" spans="1:13" ht="15" x14ac:dyDescent="0.25">
      <c r="A12" s="18">
        <v>3</v>
      </c>
      <c r="B12" s="51">
        <v>0</v>
      </c>
      <c r="C12" s="10">
        <v>681</v>
      </c>
      <c r="D12" s="10">
        <v>621</v>
      </c>
      <c r="E12" s="62">
        <v>0.5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8110301.4262838326</v>
      </c>
      <c r="L12" s="22">
        <f t="shared" si="5"/>
        <v>81.103014262838329</v>
      </c>
    </row>
    <row r="13" spans="1:13" ht="15" x14ac:dyDescent="0.25">
      <c r="A13" s="18">
        <v>4</v>
      </c>
      <c r="B13" s="51">
        <v>0</v>
      </c>
      <c r="C13" s="10">
        <v>651</v>
      </c>
      <c r="D13" s="10">
        <v>688</v>
      </c>
      <c r="E13" s="62">
        <v>0.5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8010301.4262838326</v>
      </c>
      <c r="L13" s="22">
        <f t="shared" si="5"/>
        <v>80.103014262838329</v>
      </c>
    </row>
    <row r="14" spans="1:13" ht="15" x14ac:dyDescent="0.25">
      <c r="A14" s="18">
        <v>5</v>
      </c>
      <c r="B14" s="51">
        <v>0</v>
      </c>
      <c r="C14" s="10">
        <v>671</v>
      </c>
      <c r="D14" s="10">
        <v>670</v>
      </c>
      <c r="E14" s="62">
        <v>0.5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7910301.4262838326</v>
      </c>
      <c r="L14" s="22">
        <f t="shared" si="5"/>
        <v>79.103014262838329</v>
      </c>
    </row>
    <row r="15" spans="1:13" ht="15" x14ac:dyDescent="0.25">
      <c r="A15" s="18">
        <v>6</v>
      </c>
      <c r="B15" s="51">
        <v>0</v>
      </c>
      <c r="C15" s="10">
        <v>718</v>
      </c>
      <c r="D15" s="10">
        <v>713</v>
      </c>
      <c r="E15" s="62">
        <v>0.5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7810301.4262838326</v>
      </c>
      <c r="L15" s="22">
        <f t="shared" si="5"/>
        <v>78.103014262838329</v>
      </c>
    </row>
    <row r="16" spans="1:13" ht="15" x14ac:dyDescent="0.25">
      <c r="A16" s="18">
        <v>7</v>
      </c>
      <c r="B16" s="51">
        <v>0</v>
      </c>
      <c r="C16" s="10">
        <v>680</v>
      </c>
      <c r="D16" s="10">
        <v>727</v>
      </c>
      <c r="E16" s="62">
        <v>0.5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7710301.4262838326</v>
      </c>
      <c r="L16" s="22">
        <f t="shared" si="5"/>
        <v>77.103014262838329</v>
      </c>
    </row>
    <row r="17" spans="1:12" ht="15" x14ac:dyDescent="0.25">
      <c r="A17" s="18">
        <v>8</v>
      </c>
      <c r="B17" s="51">
        <v>0</v>
      </c>
      <c r="C17" s="10">
        <v>723</v>
      </c>
      <c r="D17" s="10">
        <v>710</v>
      </c>
      <c r="E17" s="62">
        <v>0.5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7610301.4262838326</v>
      </c>
      <c r="L17" s="22">
        <f t="shared" si="5"/>
        <v>76.103014262838329</v>
      </c>
    </row>
    <row r="18" spans="1:12" ht="15" x14ac:dyDescent="0.25">
      <c r="A18" s="18">
        <v>9</v>
      </c>
      <c r="B18" s="51">
        <v>0</v>
      </c>
      <c r="C18" s="10">
        <v>724</v>
      </c>
      <c r="D18" s="10">
        <v>732</v>
      </c>
      <c r="E18" s="62">
        <v>0.5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7510301.4262838326</v>
      </c>
      <c r="L18" s="22">
        <f t="shared" si="5"/>
        <v>75.103014262838329</v>
      </c>
    </row>
    <row r="19" spans="1:12" ht="15" x14ac:dyDescent="0.25">
      <c r="A19" s="18">
        <v>10</v>
      </c>
      <c r="B19" s="51">
        <v>0</v>
      </c>
      <c r="C19" s="10">
        <v>725</v>
      </c>
      <c r="D19" s="10">
        <v>720</v>
      </c>
      <c r="E19" s="62">
        <v>0.5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7410301.4262838326</v>
      </c>
      <c r="L19" s="22">
        <f t="shared" si="5"/>
        <v>74.103014262838329</v>
      </c>
    </row>
    <row r="20" spans="1:12" x14ac:dyDescent="0.2">
      <c r="A20" s="18">
        <v>11</v>
      </c>
      <c r="B20" s="10">
        <v>0</v>
      </c>
      <c r="C20" s="10">
        <v>727</v>
      </c>
      <c r="D20" s="10">
        <v>741</v>
      </c>
      <c r="E20" s="62">
        <v>0.5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7310301.4262838326</v>
      </c>
      <c r="L20" s="22">
        <f t="shared" si="5"/>
        <v>73.103014262838329</v>
      </c>
    </row>
    <row r="21" spans="1:12" x14ac:dyDescent="0.2">
      <c r="A21" s="18">
        <v>12</v>
      </c>
      <c r="B21" s="10">
        <v>0</v>
      </c>
      <c r="C21" s="10">
        <v>716</v>
      </c>
      <c r="D21" s="10">
        <v>744</v>
      </c>
      <c r="E21" s="62">
        <v>0.5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7210301.4262838326</v>
      </c>
      <c r="L21" s="22">
        <f t="shared" si="5"/>
        <v>72.103014262838329</v>
      </c>
    </row>
    <row r="22" spans="1:12" x14ac:dyDescent="0.2">
      <c r="A22" s="18">
        <v>13</v>
      </c>
      <c r="B22" s="10">
        <v>0</v>
      </c>
      <c r="C22" s="10">
        <v>738</v>
      </c>
      <c r="D22" s="10">
        <v>718</v>
      </c>
      <c r="E22" s="62">
        <v>0.5</v>
      </c>
      <c r="F22" s="20">
        <f t="shared" si="2"/>
        <v>0</v>
      </c>
      <c r="G22" s="20">
        <f t="shared" si="0"/>
        <v>0</v>
      </c>
      <c r="H22" s="15">
        <f t="shared" si="6"/>
        <v>100000</v>
      </c>
      <c r="I22" s="15">
        <f t="shared" si="3"/>
        <v>0</v>
      </c>
      <c r="J22" s="15">
        <f t="shared" si="1"/>
        <v>100000</v>
      </c>
      <c r="K22" s="15">
        <f t="shared" si="4"/>
        <v>7110301.4262838326</v>
      </c>
      <c r="L22" s="22">
        <f t="shared" si="5"/>
        <v>71.103014262838329</v>
      </c>
    </row>
    <row r="23" spans="1:12" x14ac:dyDescent="0.2">
      <c r="A23" s="18">
        <v>14</v>
      </c>
      <c r="B23" s="10">
        <v>0</v>
      </c>
      <c r="C23" s="10">
        <v>736</v>
      </c>
      <c r="D23" s="10">
        <v>733</v>
      </c>
      <c r="E23" s="62">
        <v>0.5</v>
      </c>
      <c r="F23" s="20">
        <f t="shared" si="2"/>
        <v>0</v>
      </c>
      <c r="G23" s="20">
        <f t="shared" si="0"/>
        <v>0</v>
      </c>
      <c r="H23" s="15">
        <f t="shared" si="6"/>
        <v>100000</v>
      </c>
      <c r="I23" s="15">
        <f t="shared" si="3"/>
        <v>0</v>
      </c>
      <c r="J23" s="15">
        <f t="shared" si="1"/>
        <v>100000</v>
      </c>
      <c r="K23" s="15">
        <f t="shared" si="4"/>
        <v>7010301.4262838326</v>
      </c>
      <c r="L23" s="22">
        <f t="shared" si="5"/>
        <v>70.103014262838329</v>
      </c>
    </row>
    <row r="24" spans="1:12" x14ac:dyDescent="0.2">
      <c r="A24" s="18">
        <v>15</v>
      </c>
      <c r="B24" s="10">
        <v>0</v>
      </c>
      <c r="C24" s="10">
        <v>684</v>
      </c>
      <c r="D24" s="10">
        <v>739</v>
      </c>
      <c r="E24" s="62">
        <v>0.5</v>
      </c>
      <c r="F24" s="20">
        <f t="shared" si="2"/>
        <v>0</v>
      </c>
      <c r="G24" s="20">
        <f t="shared" si="0"/>
        <v>0</v>
      </c>
      <c r="H24" s="15">
        <f t="shared" si="6"/>
        <v>100000</v>
      </c>
      <c r="I24" s="15">
        <f t="shared" si="3"/>
        <v>0</v>
      </c>
      <c r="J24" s="15">
        <f t="shared" si="1"/>
        <v>100000</v>
      </c>
      <c r="K24" s="15">
        <f t="shared" si="4"/>
        <v>6910301.4262838326</v>
      </c>
      <c r="L24" s="22">
        <f t="shared" si="5"/>
        <v>69.103014262838329</v>
      </c>
    </row>
    <row r="25" spans="1:12" x14ac:dyDescent="0.2">
      <c r="A25" s="18">
        <v>16</v>
      </c>
      <c r="B25" s="10">
        <v>0</v>
      </c>
      <c r="C25" s="10">
        <v>662</v>
      </c>
      <c r="D25" s="10">
        <v>677</v>
      </c>
      <c r="E25" s="62">
        <v>0.5</v>
      </c>
      <c r="F25" s="20">
        <f t="shared" si="2"/>
        <v>0</v>
      </c>
      <c r="G25" s="20">
        <f t="shared" si="0"/>
        <v>0</v>
      </c>
      <c r="H25" s="15">
        <f t="shared" si="6"/>
        <v>100000</v>
      </c>
      <c r="I25" s="15">
        <f t="shared" si="3"/>
        <v>0</v>
      </c>
      <c r="J25" s="15">
        <f t="shared" si="1"/>
        <v>100000</v>
      </c>
      <c r="K25" s="15">
        <f t="shared" si="4"/>
        <v>6810301.4262838326</v>
      </c>
      <c r="L25" s="22">
        <f t="shared" si="5"/>
        <v>68.103014262838329</v>
      </c>
    </row>
    <row r="26" spans="1:12" x14ac:dyDescent="0.2">
      <c r="A26" s="18">
        <v>17</v>
      </c>
      <c r="B26" s="10">
        <v>0</v>
      </c>
      <c r="C26" s="10">
        <v>620</v>
      </c>
      <c r="D26" s="10">
        <v>657</v>
      </c>
      <c r="E26" s="62">
        <v>0.5</v>
      </c>
      <c r="F26" s="20">
        <f t="shared" si="2"/>
        <v>0</v>
      </c>
      <c r="G26" s="20">
        <f t="shared" si="0"/>
        <v>0</v>
      </c>
      <c r="H26" s="15">
        <f t="shared" si="6"/>
        <v>100000</v>
      </c>
      <c r="I26" s="15">
        <f t="shared" si="3"/>
        <v>0</v>
      </c>
      <c r="J26" s="15">
        <f t="shared" si="1"/>
        <v>100000</v>
      </c>
      <c r="K26" s="15">
        <f t="shared" si="4"/>
        <v>6710301.4262838326</v>
      </c>
      <c r="L26" s="22">
        <f t="shared" si="5"/>
        <v>67.103014262838329</v>
      </c>
    </row>
    <row r="27" spans="1:12" x14ac:dyDescent="0.2">
      <c r="A27" s="18">
        <v>18</v>
      </c>
      <c r="B27" s="10">
        <v>0</v>
      </c>
      <c r="C27" s="10">
        <v>690</v>
      </c>
      <c r="D27" s="10">
        <v>624</v>
      </c>
      <c r="E27" s="62">
        <v>0.5</v>
      </c>
      <c r="F27" s="20">
        <f t="shared" si="2"/>
        <v>0</v>
      </c>
      <c r="G27" s="20">
        <f t="shared" si="0"/>
        <v>0</v>
      </c>
      <c r="H27" s="15">
        <f t="shared" si="6"/>
        <v>100000</v>
      </c>
      <c r="I27" s="15">
        <f t="shared" si="3"/>
        <v>0</v>
      </c>
      <c r="J27" s="15">
        <f t="shared" si="1"/>
        <v>100000</v>
      </c>
      <c r="K27" s="15">
        <f t="shared" si="4"/>
        <v>6610301.4262838326</v>
      </c>
      <c r="L27" s="22">
        <f t="shared" si="5"/>
        <v>66.103014262838329</v>
      </c>
    </row>
    <row r="28" spans="1:12" x14ac:dyDescent="0.2">
      <c r="A28" s="18">
        <v>19</v>
      </c>
      <c r="B28" s="10">
        <v>0</v>
      </c>
      <c r="C28" s="10">
        <v>619</v>
      </c>
      <c r="D28" s="10">
        <v>692</v>
      </c>
      <c r="E28" s="62">
        <v>0.5</v>
      </c>
      <c r="F28" s="20">
        <f t="shared" si="2"/>
        <v>0</v>
      </c>
      <c r="G28" s="20">
        <f t="shared" si="0"/>
        <v>0</v>
      </c>
      <c r="H28" s="15">
        <f t="shared" si="6"/>
        <v>100000</v>
      </c>
      <c r="I28" s="15">
        <f t="shared" si="3"/>
        <v>0</v>
      </c>
      <c r="J28" s="15">
        <f t="shared" si="1"/>
        <v>100000</v>
      </c>
      <c r="K28" s="15">
        <f t="shared" si="4"/>
        <v>6510301.4262838326</v>
      </c>
      <c r="L28" s="22">
        <f t="shared" si="5"/>
        <v>65.103014262838329</v>
      </c>
    </row>
    <row r="29" spans="1:12" x14ac:dyDescent="0.2">
      <c r="A29" s="18">
        <v>20</v>
      </c>
      <c r="B29" s="10">
        <v>0</v>
      </c>
      <c r="C29" s="10">
        <v>634</v>
      </c>
      <c r="D29" s="10">
        <v>639</v>
      </c>
      <c r="E29" s="62">
        <v>0.5</v>
      </c>
      <c r="F29" s="20">
        <f t="shared" si="2"/>
        <v>0</v>
      </c>
      <c r="G29" s="20">
        <f t="shared" si="0"/>
        <v>0</v>
      </c>
      <c r="H29" s="15">
        <f t="shared" si="6"/>
        <v>100000</v>
      </c>
      <c r="I29" s="15">
        <f t="shared" si="3"/>
        <v>0</v>
      </c>
      <c r="J29" s="15">
        <f t="shared" si="1"/>
        <v>100000</v>
      </c>
      <c r="K29" s="15">
        <f t="shared" si="4"/>
        <v>6410301.4262838326</v>
      </c>
      <c r="L29" s="22">
        <f t="shared" si="5"/>
        <v>64.103014262838329</v>
      </c>
    </row>
    <row r="30" spans="1:12" x14ac:dyDescent="0.2">
      <c r="A30" s="18">
        <v>21</v>
      </c>
      <c r="B30" s="10">
        <v>0</v>
      </c>
      <c r="C30" s="10">
        <v>645</v>
      </c>
      <c r="D30" s="10">
        <v>633</v>
      </c>
      <c r="E30" s="62">
        <v>0.5</v>
      </c>
      <c r="F30" s="20">
        <f t="shared" si="2"/>
        <v>0</v>
      </c>
      <c r="G30" s="20">
        <f t="shared" si="0"/>
        <v>0</v>
      </c>
      <c r="H30" s="15">
        <f t="shared" si="6"/>
        <v>100000</v>
      </c>
      <c r="I30" s="15">
        <f t="shared" si="3"/>
        <v>0</v>
      </c>
      <c r="J30" s="15">
        <f t="shared" si="1"/>
        <v>100000</v>
      </c>
      <c r="K30" s="15">
        <f t="shared" si="4"/>
        <v>6310301.4262838326</v>
      </c>
      <c r="L30" s="22">
        <f t="shared" si="5"/>
        <v>63.103014262838329</v>
      </c>
    </row>
    <row r="31" spans="1:12" x14ac:dyDescent="0.2">
      <c r="A31" s="18">
        <v>22</v>
      </c>
      <c r="B31" s="10">
        <v>0</v>
      </c>
      <c r="C31" s="10">
        <v>619</v>
      </c>
      <c r="D31" s="10">
        <v>654</v>
      </c>
      <c r="E31" s="62">
        <v>0.5</v>
      </c>
      <c r="F31" s="20">
        <f t="shared" si="2"/>
        <v>0</v>
      </c>
      <c r="G31" s="20">
        <f t="shared" si="0"/>
        <v>0</v>
      </c>
      <c r="H31" s="15">
        <f t="shared" si="6"/>
        <v>100000</v>
      </c>
      <c r="I31" s="15">
        <f t="shared" si="3"/>
        <v>0</v>
      </c>
      <c r="J31" s="15">
        <f t="shared" si="1"/>
        <v>100000</v>
      </c>
      <c r="K31" s="15">
        <f t="shared" si="4"/>
        <v>6210301.4262838326</v>
      </c>
      <c r="L31" s="22">
        <f t="shared" si="5"/>
        <v>62.103014262838329</v>
      </c>
    </row>
    <row r="32" spans="1:12" x14ac:dyDescent="0.2">
      <c r="A32" s="18">
        <v>23</v>
      </c>
      <c r="B32" s="10">
        <v>0</v>
      </c>
      <c r="C32" s="10">
        <v>661</v>
      </c>
      <c r="D32" s="10">
        <v>633</v>
      </c>
      <c r="E32" s="62">
        <v>0.5</v>
      </c>
      <c r="F32" s="20">
        <f t="shared" si="2"/>
        <v>0</v>
      </c>
      <c r="G32" s="20">
        <f t="shared" si="0"/>
        <v>0</v>
      </c>
      <c r="H32" s="15">
        <f t="shared" si="6"/>
        <v>100000</v>
      </c>
      <c r="I32" s="15">
        <f t="shared" si="3"/>
        <v>0</v>
      </c>
      <c r="J32" s="15">
        <f t="shared" si="1"/>
        <v>100000</v>
      </c>
      <c r="K32" s="15">
        <f t="shared" si="4"/>
        <v>6110301.4262838326</v>
      </c>
      <c r="L32" s="22">
        <f t="shared" si="5"/>
        <v>61.103014262838329</v>
      </c>
    </row>
    <row r="33" spans="1:12" x14ac:dyDescent="0.2">
      <c r="A33" s="18">
        <v>24</v>
      </c>
      <c r="B33" s="10">
        <v>0</v>
      </c>
      <c r="C33" s="10">
        <v>610</v>
      </c>
      <c r="D33" s="10">
        <v>684</v>
      </c>
      <c r="E33" s="62">
        <v>0.5</v>
      </c>
      <c r="F33" s="20">
        <f t="shared" si="2"/>
        <v>0</v>
      </c>
      <c r="G33" s="20">
        <f t="shared" si="0"/>
        <v>0</v>
      </c>
      <c r="H33" s="15">
        <f t="shared" si="6"/>
        <v>100000</v>
      </c>
      <c r="I33" s="15">
        <f t="shared" si="3"/>
        <v>0</v>
      </c>
      <c r="J33" s="15">
        <f t="shared" si="1"/>
        <v>100000</v>
      </c>
      <c r="K33" s="15">
        <f t="shared" si="4"/>
        <v>6010301.4262838326</v>
      </c>
      <c r="L33" s="22">
        <f t="shared" si="5"/>
        <v>60.103014262838329</v>
      </c>
    </row>
    <row r="34" spans="1:12" x14ac:dyDescent="0.2">
      <c r="A34" s="18">
        <v>25</v>
      </c>
      <c r="B34" s="10">
        <v>0</v>
      </c>
      <c r="C34" s="10">
        <v>630</v>
      </c>
      <c r="D34" s="10">
        <v>638</v>
      </c>
      <c r="E34" s="62">
        <v>0.5</v>
      </c>
      <c r="F34" s="20">
        <f t="shared" si="2"/>
        <v>0</v>
      </c>
      <c r="G34" s="20">
        <f t="shared" si="0"/>
        <v>0</v>
      </c>
      <c r="H34" s="15">
        <f t="shared" si="6"/>
        <v>100000</v>
      </c>
      <c r="I34" s="15">
        <f t="shared" si="3"/>
        <v>0</v>
      </c>
      <c r="J34" s="15">
        <f t="shared" si="1"/>
        <v>100000</v>
      </c>
      <c r="K34" s="15">
        <f t="shared" si="4"/>
        <v>5910301.4262838326</v>
      </c>
      <c r="L34" s="22">
        <f t="shared" si="5"/>
        <v>59.103014262838329</v>
      </c>
    </row>
    <row r="35" spans="1:12" x14ac:dyDescent="0.2">
      <c r="A35" s="18">
        <v>26</v>
      </c>
      <c r="B35" s="10">
        <v>0</v>
      </c>
      <c r="C35" s="10">
        <v>669</v>
      </c>
      <c r="D35" s="10">
        <v>648</v>
      </c>
      <c r="E35" s="62">
        <v>0.5</v>
      </c>
      <c r="F35" s="20">
        <f t="shared" si="2"/>
        <v>0</v>
      </c>
      <c r="G35" s="20">
        <f t="shared" si="0"/>
        <v>0</v>
      </c>
      <c r="H35" s="15">
        <f t="shared" si="6"/>
        <v>100000</v>
      </c>
      <c r="I35" s="15">
        <f t="shared" si="3"/>
        <v>0</v>
      </c>
      <c r="J35" s="15">
        <f t="shared" si="1"/>
        <v>100000</v>
      </c>
      <c r="K35" s="15">
        <f t="shared" si="4"/>
        <v>5810301.4262838326</v>
      </c>
      <c r="L35" s="22">
        <f t="shared" si="5"/>
        <v>58.103014262838329</v>
      </c>
    </row>
    <row r="36" spans="1:12" x14ac:dyDescent="0.2">
      <c r="A36" s="18">
        <v>27</v>
      </c>
      <c r="B36" s="10">
        <v>0</v>
      </c>
      <c r="C36" s="10">
        <v>652</v>
      </c>
      <c r="D36" s="10">
        <v>701</v>
      </c>
      <c r="E36" s="62">
        <v>0.5</v>
      </c>
      <c r="F36" s="20">
        <f t="shared" si="2"/>
        <v>0</v>
      </c>
      <c r="G36" s="20">
        <f t="shared" si="0"/>
        <v>0</v>
      </c>
      <c r="H36" s="15">
        <f t="shared" si="6"/>
        <v>100000</v>
      </c>
      <c r="I36" s="15">
        <f t="shared" si="3"/>
        <v>0</v>
      </c>
      <c r="J36" s="15">
        <f t="shared" si="1"/>
        <v>100000</v>
      </c>
      <c r="K36" s="15">
        <f t="shared" si="4"/>
        <v>5710301.4262838326</v>
      </c>
      <c r="L36" s="22">
        <f t="shared" si="5"/>
        <v>57.103014262838329</v>
      </c>
    </row>
    <row r="37" spans="1:12" x14ac:dyDescent="0.2">
      <c r="A37" s="18">
        <v>28</v>
      </c>
      <c r="B37" s="10">
        <v>0</v>
      </c>
      <c r="C37" s="10">
        <v>645</v>
      </c>
      <c r="D37" s="10">
        <v>693</v>
      </c>
      <c r="E37" s="62">
        <v>0.5</v>
      </c>
      <c r="F37" s="20">
        <f t="shared" si="2"/>
        <v>0</v>
      </c>
      <c r="G37" s="20">
        <f t="shared" si="0"/>
        <v>0</v>
      </c>
      <c r="H37" s="15">
        <f t="shared" si="6"/>
        <v>100000</v>
      </c>
      <c r="I37" s="15">
        <f t="shared" si="3"/>
        <v>0</v>
      </c>
      <c r="J37" s="15">
        <f t="shared" si="1"/>
        <v>100000</v>
      </c>
      <c r="K37" s="15">
        <f t="shared" si="4"/>
        <v>5610301.4262838326</v>
      </c>
      <c r="L37" s="22">
        <f t="shared" si="5"/>
        <v>56.103014262838329</v>
      </c>
    </row>
    <row r="38" spans="1:12" x14ac:dyDescent="0.2">
      <c r="A38" s="18">
        <v>29</v>
      </c>
      <c r="B38" s="10">
        <v>0</v>
      </c>
      <c r="C38" s="10">
        <v>650</v>
      </c>
      <c r="D38" s="10">
        <v>667</v>
      </c>
      <c r="E38" s="62">
        <v>0.5</v>
      </c>
      <c r="F38" s="20">
        <f t="shared" si="2"/>
        <v>0</v>
      </c>
      <c r="G38" s="20">
        <f t="shared" si="0"/>
        <v>0</v>
      </c>
      <c r="H38" s="15">
        <f t="shared" si="6"/>
        <v>100000</v>
      </c>
      <c r="I38" s="15">
        <f t="shared" si="3"/>
        <v>0</v>
      </c>
      <c r="J38" s="15">
        <f t="shared" si="1"/>
        <v>100000</v>
      </c>
      <c r="K38" s="15">
        <f t="shared" si="4"/>
        <v>5510301.4262838326</v>
      </c>
      <c r="L38" s="22">
        <f t="shared" si="5"/>
        <v>55.103014262838329</v>
      </c>
    </row>
    <row r="39" spans="1:12" x14ac:dyDescent="0.2">
      <c r="A39" s="18">
        <v>30</v>
      </c>
      <c r="B39" s="10">
        <v>0</v>
      </c>
      <c r="C39" s="10">
        <v>628</v>
      </c>
      <c r="D39" s="10">
        <v>661</v>
      </c>
      <c r="E39" s="62">
        <v>0.5</v>
      </c>
      <c r="F39" s="20">
        <f t="shared" si="2"/>
        <v>0</v>
      </c>
      <c r="G39" s="20">
        <f t="shared" si="0"/>
        <v>0</v>
      </c>
      <c r="H39" s="15">
        <f t="shared" si="6"/>
        <v>100000</v>
      </c>
      <c r="I39" s="15">
        <f t="shared" si="3"/>
        <v>0</v>
      </c>
      <c r="J39" s="15">
        <f t="shared" si="1"/>
        <v>100000</v>
      </c>
      <c r="K39" s="15">
        <f t="shared" si="4"/>
        <v>5410301.4262838326</v>
      </c>
      <c r="L39" s="22">
        <f t="shared" si="5"/>
        <v>54.103014262838329</v>
      </c>
    </row>
    <row r="40" spans="1:12" x14ac:dyDescent="0.2">
      <c r="A40" s="18">
        <v>31</v>
      </c>
      <c r="B40" s="10">
        <v>0</v>
      </c>
      <c r="C40" s="10">
        <v>655</v>
      </c>
      <c r="D40" s="10">
        <v>639</v>
      </c>
      <c r="E40" s="62">
        <v>0.5</v>
      </c>
      <c r="F40" s="20">
        <f t="shared" si="2"/>
        <v>0</v>
      </c>
      <c r="G40" s="20">
        <f t="shared" si="0"/>
        <v>0</v>
      </c>
      <c r="H40" s="15">
        <f t="shared" si="6"/>
        <v>100000</v>
      </c>
      <c r="I40" s="15">
        <f t="shared" si="3"/>
        <v>0</v>
      </c>
      <c r="J40" s="15">
        <f t="shared" si="1"/>
        <v>100000</v>
      </c>
      <c r="K40" s="15">
        <f t="shared" si="4"/>
        <v>5310301.4262838326</v>
      </c>
      <c r="L40" s="22">
        <f t="shared" si="5"/>
        <v>53.103014262838329</v>
      </c>
    </row>
    <row r="41" spans="1:12" x14ac:dyDescent="0.2">
      <c r="A41" s="18">
        <v>32</v>
      </c>
      <c r="B41" s="10">
        <v>0</v>
      </c>
      <c r="C41" s="10">
        <v>655</v>
      </c>
      <c r="D41" s="10">
        <v>664</v>
      </c>
      <c r="E41" s="62">
        <v>0.5</v>
      </c>
      <c r="F41" s="20">
        <f t="shared" si="2"/>
        <v>0</v>
      </c>
      <c r="G41" s="20">
        <f t="shared" si="0"/>
        <v>0</v>
      </c>
      <c r="H41" s="15">
        <f t="shared" si="6"/>
        <v>100000</v>
      </c>
      <c r="I41" s="15">
        <f t="shared" si="3"/>
        <v>0</v>
      </c>
      <c r="J41" s="15">
        <f t="shared" si="1"/>
        <v>100000</v>
      </c>
      <c r="K41" s="15">
        <f t="shared" si="4"/>
        <v>5210301.4262838326</v>
      </c>
      <c r="L41" s="22">
        <f t="shared" si="5"/>
        <v>52.103014262838329</v>
      </c>
    </row>
    <row r="42" spans="1:12" x14ac:dyDescent="0.2">
      <c r="A42" s="18">
        <v>33</v>
      </c>
      <c r="B42" s="10">
        <v>0</v>
      </c>
      <c r="C42" s="10">
        <v>720</v>
      </c>
      <c r="D42" s="10">
        <v>671</v>
      </c>
      <c r="E42" s="62">
        <v>0.5</v>
      </c>
      <c r="F42" s="20">
        <f t="shared" si="2"/>
        <v>0</v>
      </c>
      <c r="G42" s="20">
        <f t="shared" si="0"/>
        <v>0</v>
      </c>
      <c r="H42" s="15">
        <f t="shared" si="6"/>
        <v>100000</v>
      </c>
      <c r="I42" s="15">
        <f t="shared" si="3"/>
        <v>0</v>
      </c>
      <c r="J42" s="15">
        <f t="shared" si="1"/>
        <v>100000</v>
      </c>
      <c r="K42" s="15">
        <f t="shared" si="4"/>
        <v>5110301.4262838326</v>
      </c>
      <c r="L42" s="22">
        <f t="shared" si="5"/>
        <v>51.103014262838329</v>
      </c>
    </row>
    <row r="43" spans="1:12" x14ac:dyDescent="0.2">
      <c r="A43" s="18">
        <v>34</v>
      </c>
      <c r="B43" s="10">
        <v>0</v>
      </c>
      <c r="C43" s="10">
        <v>805</v>
      </c>
      <c r="D43" s="10">
        <v>739</v>
      </c>
      <c r="E43" s="62">
        <v>0.5</v>
      </c>
      <c r="F43" s="20">
        <f t="shared" si="2"/>
        <v>0</v>
      </c>
      <c r="G43" s="20">
        <f t="shared" si="0"/>
        <v>0</v>
      </c>
      <c r="H43" s="15">
        <f t="shared" si="6"/>
        <v>100000</v>
      </c>
      <c r="I43" s="15">
        <f t="shared" si="3"/>
        <v>0</v>
      </c>
      <c r="J43" s="15">
        <f t="shared" si="1"/>
        <v>100000</v>
      </c>
      <c r="K43" s="15">
        <f t="shared" si="4"/>
        <v>5010301.4262838326</v>
      </c>
      <c r="L43" s="22">
        <f t="shared" si="5"/>
        <v>50.103014262838329</v>
      </c>
    </row>
    <row r="44" spans="1:12" x14ac:dyDescent="0.2">
      <c r="A44" s="18">
        <v>35</v>
      </c>
      <c r="B44" s="10">
        <v>0</v>
      </c>
      <c r="C44" s="10">
        <v>727</v>
      </c>
      <c r="D44" s="10">
        <v>814</v>
      </c>
      <c r="E44" s="62">
        <v>0.5</v>
      </c>
      <c r="F44" s="20">
        <f t="shared" si="2"/>
        <v>0</v>
      </c>
      <c r="G44" s="20">
        <f t="shared" si="0"/>
        <v>0</v>
      </c>
      <c r="H44" s="15">
        <f t="shared" si="6"/>
        <v>100000</v>
      </c>
      <c r="I44" s="15">
        <f t="shared" si="3"/>
        <v>0</v>
      </c>
      <c r="J44" s="15">
        <f t="shared" si="1"/>
        <v>100000</v>
      </c>
      <c r="K44" s="15">
        <f t="shared" si="4"/>
        <v>4910301.4262838326</v>
      </c>
      <c r="L44" s="22">
        <f t="shared" si="5"/>
        <v>49.103014262838329</v>
      </c>
    </row>
    <row r="45" spans="1:12" x14ac:dyDescent="0.2">
      <c r="A45" s="18">
        <v>36</v>
      </c>
      <c r="B45" s="10">
        <v>0</v>
      </c>
      <c r="C45" s="10">
        <v>821</v>
      </c>
      <c r="D45" s="10">
        <v>745</v>
      </c>
      <c r="E45" s="62">
        <v>0.5</v>
      </c>
      <c r="F45" s="20">
        <f t="shared" si="2"/>
        <v>0</v>
      </c>
      <c r="G45" s="20">
        <f t="shared" si="0"/>
        <v>0</v>
      </c>
      <c r="H45" s="15">
        <f t="shared" si="6"/>
        <v>100000</v>
      </c>
      <c r="I45" s="15">
        <f t="shared" si="3"/>
        <v>0</v>
      </c>
      <c r="J45" s="15">
        <f t="shared" si="1"/>
        <v>100000</v>
      </c>
      <c r="K45" s="15">
        <f t="shared" si="4"/>
        <v>4810301.4262838326</v>
      </c>
      <c r="L45" s="22">
        <f t="shared" si="5"/>
        <v>48.103014262838329</v>
      </c>
    </row>
    <row r="46" spans="1:12" x14ac:dyDescent="0.2">
      <c r="A46" s="18">
        <v>37</v>
      </c>
      <c r="B46" s="10">
        <v>1</v>
      </c>
      <c r="C46" s="10">
        <v>849</v>
      </c>
      <c r="D46" s="10">
        <v>828</v>
      </c>
      <c r="E46" s="62">
        <v>0.5</v>
      </c>
      <c r="F46" s="20">
        <f t="shared" si="2"/>
        <v>1.1926058437686344E-3</v>
      </c>
      <c r="G46" s="20">
        <f t="shared" si="0"/>
        <v>1.1918951132300357E-3</v>
      </c>
      <c r="H46" s="15">
        <f t="shared" si="6"/>
        <v>100000</v>
      </c>
      <c r="I46" s="15">
        <f t="shared" si="3"/>
        <v>119.18951132300357</v>
      </c>
      <c r="J46" s="15">
        <f t="shared" si="1"/>
        <v>99940.405244338501</v>
      </c>
      <c r="K46" s="15">
        <f t="shared" si="4"/>
        <v>4710301.4262838326</v>
      </c>
      <c r="L46" s="22">
        <f t="shared" si="5"/>
        <v>47.103014262838329</v>
      </c>
    </row>
    <row r="47" spans="1:12" x14ac:dyDescent="0.2">
      <c r="A47" s="18">
        <v>38</v>
      </c>
      <c r="B47" s="10">
        <v>0</v>
      </c>
      <c r="C47" s="10">
        <v>911</v>
      </c>
      <c r="D47" s="10">
        <v>850</v>
      </c>
      <c r="E47" s="62">
        <v>0.5</v>
      </c>
      <c r="F47" s="20">
        <f t="shared" si="2"/>
        <v>0</v>
      </c>
      <c r="G47" s="20">
        <f t="shared" si="0"/>
        <v>0</v>
      </c>
      <c r="H47" s="15">
        <f t="shared" si="6"/>
        <v>99880.810488677002</v>
      </c>
      <c r="I47" s="15">
        <f t="shared" si="3"/>
        <v>0</v>
      </c>
      <c r="J47" s="15">
        <f t="shared" si="1"/>
        <v>99880.810488677002</v>
      </c>
      <c r="K47" s="15">
        <f t="shared" si="4"/>
        <v>4610361.0210394943</v>
      </c>
      <c r="L47" s="22">
        <f t="shared" si="5"/>
        <v>46.158626451696129</v>
      </c>
    </row>
    <row r="48" spans="1:12" x14ac:dyDescent="0.2">
      <c r="A48" s="18">
        <v>39</v>
      </c>
      <c r="B48" s="10">
        <v>0</v>
      </c>
      <c r="C48" s="10">
        <v>982</v>
      </c>
      <c r="D48" s="10">
        <v>911</v>
      </c>
      <c r="E48" s="62">
        <v>0.5</v>
      </c>
      <c r="F48" s="20">
        <f t="shared" si="2"/>
        <v>0</v>
      </c>
      <c r="G48" s="20">
        <f t="shared" si="0"/>
        <v>0</v>
      </c>
      <c r="H48" s="15">
        <f t="shared" si="6"/>
        <v>99880.810488677002</v>
      </c>
      <c r="I48" s="15">
        <f t="shared" si="3"/>
        <v>0</v>
      </c>
      <c r="J48" s="15">
        <f t="shared" si="1"/>
        <v>99880.810488677002</v>
      </c>
      <c r="K48" s="15">
        <f t="shared" si="4"/>
        <v>4510480.2105508177</v>
      </c>
      <c r="L48" s="22">
        <f t="shared" si="5"/>
        <v>45.158626451696129</v>
      </c>
    </row>
    <row r="49" spans="1:12" x14ac:dyDescent="0.2">
      <c r="A49" s="18">
        <v>40</v>
      </c>
      <c r="B49" s="10">
        <v>0</v>
      </c>
      <c r="C49" s="10">
        <v>964</v>
      </c>
      <c r="D49" s="10">
        <v>993</v>
      </c>
      <c r="E49" s="62">
        <v>0.5</v>
      </c>
      <c r="F49" s="20">
        <f t="shared" si="2"/>
        <v>0</v>
      </c>
      <c r="G49" s="20">
        <f t="shared" si="0"/>
        <v>0</v>
      </c>
      <c r="H49" s="15">
        <f t="shared" si="6"/>
        <v>99880.810488677002</v>
      </c>
      <c r="I49" s="15">
        <f t="shared" si="3"/>
        <v>0</v>
      </c>
      <c r="J49" s="15">
        <f t="shared" si="1"/>
        <v>99880.810488677002</v>
      </c>
      <c r="K49" s="15">
        <f t="shared" si="4"/>
        <v>4410599.400062141</v>
      </c>
      <c r="L49" s="22">
        <f t="shared" si="5"/>
        <v>44.158626451696136</v>
      </c>
    </row>
    <row r="50" spans="1:12" x14ac:dyDescent="0.2">
      <c r="A50" s="18">
        <v>41</v>
      </c>
      <c r="B50" s="10">
        <v>0</v>
      </c>
      <c r="C50" s="10">
        <v>1059</v>
      </c>
      <c r="D50" s="10">
        <v>972</v>
      </c>
      <c r="E50" s="62">
        <v>0.5</v>
      </c>
      <c r="F50" s="20">
        <f t="shared" si="2"/>
        <v>0</v>
      </c>
      <c r="G50" s="20">
        <f t="shared" si="0"/>
        <v>0</v>
      </c>
      <c r="H50" s="15">
        <f t="shared" si="6"/>
        <v>99880.810488677002</v>
      </c>
      <c r="I50" s="15">
        <f t="shared" si="3"/>
        <v>0</v>
      </c>
      <c r="J50" s="15">
        <f t="shared" si="1"/>
        <v>99880.810488677002</v>
      </c>
      <c r="K50" s="15">
        <f t="shared" si="4"/>
        <v>4310718.5895734644</v>
      </c>
      <c r="L50" s="22">
        <f t="shared" si="5"/>
        <v>43.158626451696136</v>
      </c>
    </row>
    <row r="51" spans="1:12" x14ac:dyDescent="0.2">
      <c r="A51" s="18">
        <v>42</v>
      </c>
      <c r="B51" s="10">
        <v>1</v>
      </c>
      <c r="C51" s="10">
        <v>1057</v>
      </c>
      <c r="D51" s="10">
        <v>1068</v>
      </c>
      <c r="E51" s="62">
        <v>0.5</v>
      </c>
      <c r="F51" s="20">
        <f t="shared" si="2"/>
        <v>9.4117647058823532E-4</v>
      </c>
      <c r="G51" s="20">
        <f t="shared" si="0"/>
        <v>9.4073377234242701E-4</v>
      </c>
      <c r="H51" s="15">
        <f t="shared" si="6"/>
        <v>99880.810488677002</v>
      </c>
      <c r="I51" s="15">
        <f t="shared" si="3"/>
        <v>93.961251635632166</v>
      </c>
      <c r="J51" s="15">
        <f t="shared" si="1"/>
        <v>99833.829862859187</v>
      </c>
      <c r="K51" s="15">
        <f t="shared" si="4"/>
        <v>4210837.7790847877</v>
      </c>
      <c r="L51" s="22">
        <f t="shared" si="5"/>
        <v>42.158626451696144</v>
      </c>
    </row>
    <row r="52" spans="1:12" x14ac:dyDescent="0.2">
      <c r="A52" s="18">
        <v>43</v>
      </c>
      <c r="B52" s="10">
        <v>1</v>
      </c>
      <c r="C52" s="10">
        <v>1050</v>
      </c>
      <c r="D52" s="10">
        <v>1049</v>
      </c>
      <c r="E52" s="62">
        <v>0.5</v>
      </c>
      <c r="F52" s="20">
        <f t="shared" si="2"/>
        <v>9.528346831824678E-4</v>
      </c>
      <c r="G52" s="20">
        <f t="shared" si="0"/>
        <v>9.5238095238095238E-4</v>
      </c>
      <c r="H52" s="15">
        <f t="shared" si="6"/>
        <v>99786.849237041373</v>
      </c>
      <c r="I52" s="15">
        <f t="shared" si="3"/>
        <v>95.035094511467975</v>
      </c>
      <c r="J52" s="15">
        <f t="shared" si="1"/>
        <v>99739.331689785642</v>
      </c>
      <c r="K52" s="15">
        <f t="shared" si="4"/>
        <v>4111003.9492219281</v>
      </c>
      <c r="L52" s="22">
        <f t="shared" si="5"/>
        <v>41.197853030275887</v>
      </c>
    </row>
    <row r="53" spans="1:12" x14ac:dyDescent="0.2">
      <c r="A53" s="18">
        <v>44</v>
      </c>
      <c r="B53" s="10">
        <v>1</v>
      </c>
      <c r="C53" s="10">
        <v>1071</v>
      </c>
      <c r="D53" s="10">
        <v>1055</v>
      </c>
      <c r="E53" s="62">
        <v>0.5</v>
      </c>
      <c r="F53" s="20">
        <f t="shared" si="2"/>
        <v>9.4073377234242712E-4</v>
      </c>
      <c r="G53" s="20">
        <f t="shared" si="0"/>
        <v>9.4029149036201228E-4</v>
      </c>
      <c r="H53" s="15">
        <f t="shared" si="6"/>
        <v>99691.814142529911</v>
      </c>
      <c r="I53" s="15">
        <f t="shared" si="3"/>
        <v>93.739364496972186</v>
      </c>
      <c r="J53" s="15">
        <f t="shared" si="1"/>
        <v>99644.944460281433</v>
      </c>
      <c r="K53" s="15">
        <f t="shared" si="4"/>
        <v>4011264.6175321424</v>
      </c>
      <c r="L53" s="22">
        <f t="shared" si="5"/>
        <v>40.236649839646979</v>
      </c>
    </row>
    <row r="54" spans="1:12" x14ac:dyDescent="0.2">
      <c r="A54" s="18">
        <v>45</v>
      </c>
      <c r="B54" s="10">
        <v>1</v>
      </c>
      <c r="C54" s="10">
        <v>1074</v>
      </c>
      <c r="D54" s="10">
        <v>1068</v>
      </c>
      <c r="E54" s="62">
        <v>0.5</v>
      </c>
      <c r="F54" s="20">
        <f t="shared" si="2"/>
        <v>9.3370681605975728E-4</v>
      </c>
      <c r="G54" s="20">
        <f t="shared" si="0"/>
        <v>9.3327111525898275E-4</v>
      </c>
      <c r="H54" s="15">
        <f t="shared" si="6"/>
        <v>99598.07477803294</v>
      </c>
      <c r="I54" s="15">
        <f t="shared" si="3"/>
        <v>92.95200632574236</v>
      </c>
      <c r="J54" s="15">
        <f t="shared" si="1"/>
        <v>99551.598774870072</v>
      </c>
      <c r="K54" s="15">
        <f t="shared" si="4"/>
        <v>3911619.6730718608</v>
      </c>
      <c r="L54" s="22">
        <f t="shared" si="5"/>
        <v>39.274049039496056</v>
      </c>
    </row>
    <row r="55" spans="1:12" x14ac:dyDescent="0.2">
      <c r="A55" s="18">
        <v>46</v>
      </c>
      <c r="B55" s="10">
        <v>0</v>
      </c>
      <c r="C55" s="10">
        <v>1007</v>
      </c>
      <c r="D55" s="10">
        <v>1067</v>
      </c>
      <c r="E55" s="62">
        <v>0.5</v>
      </c>
      <c r="F55" s="20">
        <f t="shared" si="2"/>
        <v>0</v>
      </c>
      <c r="G55" s="20">
        <f t="shared" si="0"/>
        <v>0</v>
      </c>
      <c r="H55" s="15">
        <f t="shared" si="6"/>
        <v>99505.122771707203</v>
      </c>
      <c r="I55" s="15">
        <f t="shared" si="3"/>
        <v>0</v>
      </c>
      <c r="J55" s="15">
        <f t="shared" si="1"/>
        <v>99505.122771707203</v>
      </c>
      <c r="K55" s="15">
        <f t="shared" si="4"/>
        <v>3812068.0742969909</v>
      </c>
      <c r="L55" s="22">
        <f t="shared" si="5"/>
        <v>38.310269543035986</v>
      </c>
    </row>
    <row r="56" spans="1:12" x14ac:dyDescent="0.2">
      <c r="A56" s="18">
        <v>47</v>
      </c>
      <c r="B56" s="10">
        <v>1</v>
      </c>
      <c r="C56" s="10">
        <v>990</v>
      </c>
      <c r="D56" s="10">
        <v>989</v>
      </c>
      <c r="E56" s="62">
        <v>0.5</v>
      </c>
      <c r="F56" s="20">
        <f t="shared" si="2"/>
        <v>1.0106114199090451E-3</v>
      </c>
      <c r="G56" s="20">
        <f t="shared" si="0"/>
        <v>1.0101010101010103E-3</v>
      </c>
      <c r="H56" s="15">
        <f t="shared" si="6"/>
        <v>99505.122771707203</v>
      </c>
      <c r="I56" s="15">
        <f t="shared" si="3"/>
        <v>100.51022502192649</v>
      </c>
      <c r="J56" s="15">
        <f t="shared" si="1"/>
        <v>99454.867659196243</v>
      </c>
      <c r="K56" s="15">
        <f t="shared" si="4"/>
        <v>3712562.9515252835</v>
      </c>
      <c r="L56" s="22">
        <f t="shared" si="5"/>
        <v>37.310269543035986</v>
      </c>
    </row>
    <row r="57" spans="1:12" x14ac:dyDescent="0.2">
      <c r="A57" s="18">
        <v>48</v>
      </c>
      <c r="B57" s="10">
        <v>0</v>
      </c>
      <c r="C57" s="10">
        <v>879</v>
      </c>
      <c r="D57" s="10">
        <v>1000</v>
      </c>
      <c r="E57" s="62">
        <v>0.5</v>
      </c>
      <c r="F57" s="20">
        <f t="shared" si="2"/>
        <v>0</v>
      </c>
      <c r="G57" s="20">
        <f t="shared" si="0"/>
        <v>0</v>
      </c>
      <c r="H57" s="15">
        <f t="shared" si="6"/>
        <v>99404.612546685283</v>
      </c>
      <c r="I57" s="15">
        <f t="shared" si="3"/>
        <v>0</v>
      </c>
      <c r="J57" s="15">
        <f t="shared" si="1"/>
        <v>99404.612546685283</v>
      </c>
      <c r="K57" s="15">
        <f t="shared" si="4"/>
        <v>3613108.0838660873</v>
      </c>
      <c r="L57" s="22">
        <f t="shared" si="5"/>
        <v>36.347489229126005</v>
      </c>
    </row>
    <row r="58" spans="1:12" x14ac:dyDescent="0.2">
      <c r="A58" s="18">
        <v>49</v>
      </c>
      <c r="B58" s="10">
        <v>1</v>
      </c>
      <c r="C58" s="10">
        <v>922</v>
      </c>
      <c r="D58" s="10">
        <v>870</v>
      </c>
      <c r="E58" s="62">
        <v>0.5</v>
      </c>
      <c r="F58" s="20">
        <f t="shared" si="2"/>
        <v>1.1160714285714285E-3</v>
      </c>
      <c r="G58" s="20">
        <f t="shared" si="0"/>
        <v>1.1154489682097043E-3</v>
      </c>
      <c r="H58" s="15">
        <f t="shared" si="6"/>
        <v>99404.612546685283</v>
      </c>
      <c r="I58" s="15">
        <f t="shared" si="3"/>
        <v>110.88077250048552</v>
      </c>
      <c r="J58" s="15">
        <f t="shared" si="1"/>
        <v>99349.172160435031</v>
      </c>
      <c r="K58" s="15">
        <f t="shared" si="4"/>
        <v>3513703.4713194021</v>
      </c>
      <c r="L58" s="22">
        <f t="shared" si="5"/>
        <v>35.347489229126012</v>
      </c>
    </row>
    <row r="59" spans="1:12" x14ac:dyDescent="0.2">
      <c r="A59" s="18">
        <v>50</v>
      </c>
      <c r="B59" s="10">
        <v>2</v>
      </c>
      <c r="C59" s="10">
        <v>828</v>
      </c>
      <c r="D59" s="10">
        <v>909</v>
      </c>
      <c r="E59" s="62">
        <v>0.5</v>
      </c>
      <c r="F59" s="20">
        <f t="shared" si="2"/>
        <v>2.3028209556706968E-3</v>
      </c>
      <c r="G59" s="20">
        <f t="shared" si="0"/>
        <v>2.3001725129384704E-3</v>
      </c>
      <c r="H59" s="15">
        <f t="shared" si="6"/>
        <v>99293.731774184795</v>
      </c>
      <c r="I59" s="15">
        <f t="shared" si="3"/>
        <v>228.39271253406508</v>
      </c>
      <c r="J59" s="15">
        <f t="shared" si="1"/>
        <v>99179.535417917752</v>
      </c>
      <c r="K59" s="15">
        <f t="shared" si="4"/>
        <v>3414354.2991589671</v>
      </c>
      <c r="L59" s="22">
        <f t="shared" si="5"/>
        <v>34.386403231615262</v>
      </c>
    </row>
    <row r="60" spans="1:12" x14ac:dyDescent="0.2">
      <c r="A60" s="18">
        <v>51</v>
      </c>
      <c r="B60" s="10">
        <v>0</v>
      </c>
      <c r="C60" s="10">
        <v>821</v>
      </c>
      <c r="D60" s="10">
        <v>815</v>
      </c>
      <c r="E60" s="62">
        <v>0.5</v>
      </c>
      <c r="F60" s="20">
        <f t="shared" si="2"/>
        <v>0</v>
      </c>
      <c r="G60" s="20">
        <f t="shared" si="0"/>
        <v>0</v>
      </c>
      <c r="H60" s="15">
        <f t="shared" si="6"/>
        <v>99065.339061650724</v>
      </c>
      <c r="I60" s="15">
        <f t="shared" si="3"/>
        <v>0</v>
      </c>
      <c r="J60" s="15">
        <f t="shared" si="1"/>
        <v>99065.339061650724</v>
      </c>
      <c r="K60" s="15">
        <f t="shared" si="4"/>
        <v>3315174.7637410494</v>
      </c>
      <c r="L60" s="22">
        <f t="shared" si="5"/>
        <v>33.46452750419536</v>
      </c>
    </row>
    <row r="61" spans="1:12" x14ac:dyDescent="0.2">
      <c r="A61" s="18">
        <v>52</v>
      </c>
      <c r="B61" s="10">
        <v>0</v>
      </c>
      <c r="C61" s="10">
        <v>805</v>
      </c>
      <c r="D61" s="10">
        <v>827</v>
      </c>
      <c r="E61" s="62">
        <v>0.5</v>
      </c>
      <c r="F61" s="20">
        <f t="shared" si="2"/>
        <v>0</v>
      </c>
      <c r="G61" s="20">
        <f t="shared" si="0"/>
        <v>0</v>
      </c>
      <c r="H61" s="15">
        <f t="shared" si="6"/>
        <v>99065.339061650724</v>
      </c>
      <c r="I61" s="15">
        <f t="shared" si="3"/>
        <v>0</v>
      </c>
      <c r="J61" s="15">
        <f t="shared" si="1"/>
        <v>99065.339061650724</v>
      </c>
      <c r="K61" s="15">
        <f t="shared" si="4"/>
        <v>3216109.4246793985</v>
      </c>
      <c r="L61" s="22">
        <f t="shared" si="5"/>
        <v>32.46452750419536</v>
      </c>
    </row>
    <row r="62" spans="1:12" x14ac:dyDescent="0.2">
      <c r="A62" s="18">
        <v>53</v>
      </c>
      <c r="B62" s="10">
        <v>2</v>
      </c>
      <c r="C62" s="10">
        <v>815</v>
      </c>
      <c r="D62" s="10">
        <v>789</v>
      </c>
      <c r="E62" s="62">
        <v>0.5</v>
      </c>
      <c r="F62" s="20">
        <f t="shared" si="2"/>
        <v>2.4937655860349127E-3</v>
      </c>
      <c r="G62" s="20">
        <f t="shared" si="0"/>
        <v>2.4906600249066002E-3</v>
      </c>
      <c r="H62" s="15">
        <f t="shared" si="6"/>
        <v>99065.339061650724</v>
      </c>
      <c r="I62" s="15">
        <f t="shared" si="3"/>
        <v>246.73807985467178</v>
      </c>
      <c r="J62" s="15">
        <f t="shared" si="1"/>
        <v>98941.970021723391</v>
      </c>
      <c r="K62" s="15">
        <f t="shared" si="4"/>
        <v>3117044.0856177476</v>
      </c>
      <c r="L62" s="22">
        <f t="shared" si="5"/>
        <v>31.464527504195356</v>
      </c>
    </row>
    <row r="63" spans="1:12" x14ac:dyDescent="0.2">
      <c r="A63" s="18">
        <v>54</v>
      </c>
      <c r="B63" s="10">
        <v>2</v>
      </c>
      <c r="C63" s="10">
        <v>776</v>
      </c>
      <c r="D63" s="10">
        <v>795</v>
      </c>
      <c r="E63" s="62">
        <v>0.5</v>
      </c>
      <c r="F63" s="20">
        <f t="shared" si="2"/>
        <v>2.546148949713558E-3</v>
      </c>
      <c r="G63" s="20">
        <f t="shared" si="0"/>
        <v>2.5429116338207243E-3</v>
      </c>
      <c r="H63" s="15">
        <f t="shared" si="6"/>
        <v>98818.600981796058</v>
      </c>
      <c r="I63" s="15">
        <f t="shared" si="3"/>
        <v>251.28697007449725</v>
      </c>
      <c r="J63" s="15">
        <f t="shared" si="1"/>
        <v>98692.957496758812</v>
      </c>
      <c r="K63" s="15">
        <f t="shared" si="4"/>
        <v>3018102.1155960243</v>
      </c>
      <c r="L63" s="22">
        <f t="shared" si="5"/>
        <v>30.541842179611571</v>
      </c>
    </row>
    <row r="64" spans="1:12" x14ac:dyDescent="0.2">
      <c r="A64" s="18">
        <v>55</v>
      </c>
      <c r="B64" s="10">
        <v>1</v>
      </c>
      <c r="C64" s="10">
        <v>771</v>
      </c>
      <c r="D64" s="10">
        <v>768</v>
      </c>
      <c r="E64" s="62">
        <v>0.5</v>
      </c>
      <c r="F64" s="20">
        <f t="shared" si="2"/>
        <v>1.2995451591942819E-3</v>
      </c>
      <c r="G64" s="20">
        <f t="shared" si="0"/>
        <v>1.2987012987012987E-3</v>
      </c>
      <c r="H64" s="15">
        <f t="shared" si="6"/>
        <v>98567.314011721566</v>
      </c>
      <c r="I64" s="15">
        <f t="shared" si="3"/>
        <v>128.00949871652151</v>
      </c>
      <c r="J64" s="15">
        <f t="shared" si="1"/>
        <v>98503.309262363313</v>
      </c>
      <c r="K64" s="15">
        <f t="shared" si="4"/>
        <v>2919409.1580992653</v>
      </c>
      <c r="L64" s="22">
        <f t="shared" si="5"/>
        <v>29.618430687398977</v>
      </c>
    </row>
    <row r="65" spans="1:12" x14ac:dyDescent="0.2">
      <c r="A65" s="18">
        <v>56</v>
      </c>
      <c r="B65" s="10">
        <v>4</v>
      </c>
      <c r="C65" s="10">
        <v>747</v>
      </c>
      <c r="D65" s="10">
        <v>762</v>
      </c>
      <c r="E65" s="62">
        <v>0.5</v>
      </c>
      <c r="F65" s="20">
        <f t="shared" si="2"/>
        <v>5.3015241882041087E-3</v>
      </c>
      <c r="G65" s="20">
        <f t="shared" si="0"/>
        <v>5.2875082617316587E-3</v>
      </c>
      <c r="H65" s="15">
        <f t="shared" si="6"/>
        <v>98439.304513005045</v>
      </c>
      <c r="I65" s="15">
        <f t="shared" si="3"/>
        <v>520.49863589163272</v>
      </c>
      <c r="J65" s="15">
        <f t="shared" si="1"/>
        <v>98179.05519505922</v>
      </c>
      <c r="K65" s="15">
        <f t="shared" si="4"/>
        <v>2820905.8488369021</v>
      </c>
      <c r="L65" s="22">
        <f t="shared" si="5"/>
        <v>28.656296006888443</v>
      </c>
    </row>
    <row r="66" spans="1:12" x14ac:dyDescent="0.2">
      <c r="A66" s="18">
        <v>57</v>
      </c>
      <c r="B66" s="10">
        <v>6</v>
      </c>
      <c r="C66" s="10">
        <v>648</v>
      </c>
      <c r="D66" s="10">
        <v>730</v>
      </c>
      <c r="E66" s="62">
        <v>0.5</v>
      </c>
      <c r="F66" s="20">
        <f t="shared" si="2"/>
        <v>8.708272859216255E-3</v>
      </c>
      <c r="G66" s="20">
        <f t="shared" si="0"/>
        <v>8.6705202312138737E-3</v>
      </c>
      <c r="H66" s="15">
        <f t="shared" si="6"/>
        <v>97918.805877113409</v>
      </c>
      <c r="I66" s="15">
        <f t="shared" si="3"/>
        <v>849.00698737381572</v>
      </c>
      <c r="J66" s="15">
        <f t="shared" si="1"/>
        <v>97494.302383426504</v>
      </c>
      <c r="K66" s="15">
        <f t="shared" si="4"/>
        <v>2722726.7936418429</v>
      </c>
      <c r="L66" s="22">
        <f t="shared" si="5"/>
        <v>27.805964025529715</v>
      </c>
    </row>
    <row r="67" spans="1:12" x14ac:dyDescent="0.2">
      <c r="A67" s="18">
        <v>58</v>
      </c>
      <c r="B67" s="10">
        <v>0</v>
      </c>
      <c r="C67" s="10">
        <v>621</v>
      </c>
      <c r="D67" s="10">
        <v>638</v>
      </c>
      <c r="E67" s="62">
        <v>0.5</v>
      </c>
      <c r="F67" s="20">
        <f t="shared" si="2"/>
        <v>0</v>
      </c>
      <c r="G67" s="20">
        <f t="shared" si="0"/>
        <v>0</v>
      </c>
      <c r="H67" s="15">
        <f t="shared" si="6"/>
        <v>97069.798889739599</v>
      </c>
      <c r="I67" s="15">
        <f t="shared" si="3"/>
        <v>0</v>
      </c>
      <c r="J67" s="15">
        <f t="shared" si="1"/>
        <v>97069.798889739599</v>
      </c>
      <c r="K67" s="15">
        <f t="shared" si="4"/>
        <v>2625232.4912584163</v>
      </c>
      <c r="L67" s="22">
        <f t="shared" si="5"/>
        <v>27.04479169922239</v>
      </c>
    </row>
    <row r="68" spans="1:12" x14ac:dyDescent="0.2">
      <c r="A68" s="18">
        <v>59</v>
      </c>
      <c r="B68" s="10">
        <v>6</v>
      </c>
      <c r="C68" s="10">
        <v>603</v>
      </c>
      <c r="D68" s="10">
        <v>618</v>
      </c>
      <c r="E68" s="62">
        <v>0.5</v>
      </c>
      <c r="F68" s="20">
        <f t="shared" si="2"/>
        <v>9.8280098280098278E-3</v>
      </c>
      <c r="G68" s="20">
        <f t="shared" si="0"/>
        <v>9.7799511002444987E-3</v>
      </c>
      <c r="H68" s="15">
        <f t="shared" si="6"/>
        <v>97069.798889739599</v>
      </c>
      <c r="I68" s="15">
        <f t="shared" si="3"/>
        <v>949.33788645222103</v>
      </c>
      <c r="J68" s="15">
        <f t="shared" si="1"/>
        <v>96595.12994651348</v>
      </c>
      <c r="K68" s="15">
        <f t="shared" si="4"/>
        <v>2528162.6923686769</v>
      </c>
      <c r="L68" s="22">
        <f t="shared" si="5"/>
        <v>26.044791699222394</v>
      </c>
    </row>
    <row r="69" spans="1:12" x14ac:dyDescent="0.2">
      <c r="A69" s="18">
        <v>60</v>
      </c>
      <c r="B69" s="10">
        <v>5</v>
      </c>
      <c r="C69" s="10">
        <v>565</v>
      </c>
      <c r="D69" s="10">
        <v>602</v>
      </c>
      <c r="E69" s="62">
        <v>0.5</v>
      </c>
      <c r="F69" s="20">
        <f t="shared" si="2"/>
        <v>8.5689802913453302E-3</v>
      </c>
      <c r="G69" s="20">
        <f t="shared" si="0"/>
        <v>8.5324232081911266E-3</v>
      </c>
      <c r="H69" s="15">
        <f t="shared" si="6"/>
        <v>96120.461003287375</v>
      </c>
      <c r="I69" s="15">
        <f t="shared" si="3"/>
        <v>820.1404522464793</v>
      </c>
      <c r="J69" s="15">
        <f t="shared" si="1"/>
        <v>95710.390777164139</v>
      </c>
      <c r="K69" s="15">
        <f t="shared" si="4"/>
        <v>2431567.5624221633</v>
      </c>
      <c r="L69" s="22">
        <f t="shared" si="5"/>
        <v>25.297085938227056</v>
      </c>
    </row>
    <row r="70" spans="1:12" x14ac:dyDescent="0.2">
      <c r="A70" s="18">
        <v>61</v>
      </c>
      <c r="B70" s="10">
        <v>3</v>
      </c>
      <c r="C70" s="10">
        <v>531</v>
      </c>
      <c r="D70" s="10">
        <v>560</v>
      </c>
      <c r="E70" s="62">
        <v>0.5</v>
      </c>
      <c r="F70" s="20">
        <f t="shared" si="2"/>
        <v>5.4995417048579283E-3</v>
      </c>
      <c r="G70" s="20">
        <f t="shared" si="0"/>
        <v>5.4844606946983544E-3</v>
      </c>
      <c r="H70" s="15">
        <f t="shared" si="6"/>
        <v>95300.320551040903</v>
      </c>
      <c r="I70" s="15">
        <f t="shared" si="3"/>
        <v>522.67086225433764</v>
      </c>
      <c r="J70" s="15">
        <f t="shared" si="1"/>
        <v>95038.985119913734</v>
      </c>
      <c r="K70" s="15">
        <f t="shared" si="4"/>
        <v>2335857.1716449992</v>
      </c>
      <c r="L70" s="22">
        <f t="shared" si="5"/>
        <v>24.510485989330558</v>
      </c>
    </row>
    <row r="71" spans="1:12" x14ac:dyDescent="0.2">
      <c r="A71" s="18">
        <v>62</v>
      </c>
      <c r="B71" s="10">
        <v>1</v>
      </c>
      <c r="C71" s="10">
        <v>501</v>
      </c>
      <c r="D71" s="10">
        <v>533</v>
      </c>
      <c r="E71" s="62">
        <v>0.5</v>
      </c>
      <c r="F71" s="20">
        <f t="shared" si="2"/>
        <v>1.9342359767891683E-3</v>
      </c>
      <c r="G71" s="20">
        <f t="shared" si="0"/>
        <v>1.9323671497584543E-3</v>
      </c>
      <c r="H71" s="15">
        <f t="shared" si="6"/>
        <v>94777.649688786565</v>
      </c>
      <c r="I71" s="15">
        <f t="shared" si="3"/>
        <v>183.14521678992574</v>
      </c>
      <c r="J71" s="15">
        <f t="shared" si="1"/>
        <v>94686.077080391595</v>
      </c>
      <c r="K71" s="15">
        <f t="shared" si="4"/>
        <v>2240818.1865250855</v>
      </c>
      <c r="L71" s="22">
        <f t="shared" si="5"/>
        <v>23.642896757654075</v>
      </c>
    </row>
    <row r="72" spans="1:12" x14ac:dyDescent="0.2">
      <c r="A72" s="18">
        <v>63</v>
      </c>
      <c r="B72" s="10">
        <v>3</v>
      </c>
      <c r="C72" s="10">
        <v>497</v>
      </c>
      <c r="D72" s="10">
        <v>496</v>
      </c>
      <c r="E72" s="62">
        <v>0.5</v>
      </c>
      <c r="F72" s="20">
        <f t="shared" si="2"/>
        <v>6.0422960725075529E-3</v>
      </c>
      <c r="G72" s="20">
        <f t="shared" si="0"/>
        <v>6.0240963855421681E-3</v>
      </c>
      <c r="H72" s="15">
        <f t="shared" si="6"/>
        <v>94594.504471996639</v>
      </c>
      <c r="I72" s="15">
        <f t="shared" si="3"/>
        <v>569.84641248190746</v>
      </c>
      <c r="J72" s="15">
        <f t="shared" si="1"/>
        <v>94309.581265755696</v>
      </c>
      <c r="K72" s="15">
        <f t="shared" si="4"/>
        <v>2146132.1094446937</v>
      </c>
      <c r="L72" s="22">
        <f t="shared" si="5"/>
        <v>22.6877039149777</v>
      </c>
    </row>
    <row r="73" spans="1:12" x14ac:dyDescent="0.2">
      <c r="A73" s="18">
        <v>64</v>
      </c>
      <c r="B73" s="10">
        <v>5</v>
      </c>
      <c r="C73" s="10">
        <v>469</v>
      </c>
      <c r="D73" s="10">
        <v>489</v>
      </c>
      <c r="E73" s="62">
        <v>0.5</v>
      </c>
      <c r="F73" s="20">
        <f t="shared" si="2"/>
        <v>1.0438413361169102E-2</v>
      </c>
      <c r="G73" s="20">
        <f t="shared" ref="G73:G103" si="7">F73/((1+(1-E73)*F73))</f>
        <v>1.0384215991692628E-2</v>
      </c>
      <c r="H73" s="15">
        <f t="shared" si="6"/>
        <v>94024.658059514739</v>
      </c>
      <c r="I73" s="15">
        <f t="shared" si="3"/>
        <v>976.37235783504411</v>
      </c>
      <c r="J73" s="15">
        <f t="shared" ref="J73:J103" si="8">H74+I73*E73</f>
        <v>93536.471880597208</v>
      </c>
      <c r="K73" s="15">
        <f t="shared" si="4"/>
        <v>2051822.528178938</v>
      </c>
      <c r="L73" s="22">
        <f t="shared" si="5"/>
        <v>21.822174847795743</v>
      </c>
    </row>
    <row r="74" spans="1:12" x14ac:dyDescent="0.2">
      <c r="A74" s="18">
        <v>65</v>
      </c>
      <c r="B74" s="10">
        <v>1</v>
      </c>
      <c r="C74" s="10">
        <v>468</v>
      </c>
      <c r="D74" s="10">
        <v>471</v>
      </c>
      <c r="E74" s="62">
        <v>0.5</v>
      </c>
      <c r="F74" s="20">
        <f t="shared" ref="F74:F103" si="9">B74/((C74+D74)/2)</f>
        <v>2.1299254526091589E-3</v>
      </c>
      <c r="G74" s="20">
        <f t="shared" si="7"/>
        <v>2.1276595744680851E-3</v>
      </c>
      <c r="H74" s="15">
        <f t="shared" si="6"/>
        <v>93048.285701679692</v>
      </c>
      <c r="I74" s="15">
        <f t="shared" ref="I74:I103" si="10">H74*G74</f>
        <v>197.97507596102062</v>
      </c>
      <c r="J74" s="15">
        <f t="shared" si="8"/>
        <v>92949.29816369919</v>
      </c>
      <c r="K74" s="15">
        <f t="shared" ref="K74:K97" si="11">K75+J74</f>
        <v>1958286.0562983407</v>
      </c>
      <c r="L74" s="22">
        <f t="shared" ref="L74:L103" si="12">K74/H74</f>
        <v>21.045912254383317</v>
      </c>
    </row>
    <row r="75" spans="1:12" x14ac:dyDescent="0.2">
      <c r="A75" s="18">
        <v>66</v>
      </c>
      <c r="B75" s="10">
        <v>4</v>
      </c>
      <c r="C75" s="10">
        <v>501</v>
      </c>
      <c r="D75" s="10">
        <v>473</v>
      </c>
      <c r="E75" s="62">
        <v>0.5</v>
      </c>
      <c r="F75" s="20">
        <f t="shared" si="9"/>
        <v>8.2135523613963042E-3</v>
      </c>
      <c r="G75" s="20">
        <f t="shared" si="7"/>
        <v>8.1799591002044997E-3</v>
      </c>
      <c r="H75" s="15">
        <f t="shared" ref="H75:H104" si="13">H74-I74</f>
        <v>92850.310625718674</v>
      </c>
      <c r="I75" s="15">
        <f t="shared" si="10"/>
        <v>759.51174335966198</v>
      </c>
      <c r="J75" s="15">
        <f t="shared" si="8"/>
        <v>92470.554754038851</v>
      </c>
      <c r="K75" s="15">
        <f t="shared" si="11"/>
        <v>1865336.7581346415</v>
      </c>
      <c r="L75" s="22">
        <f t="shared" si="12"/>
        <v>20.089720169637864</v>
      </c>
    </row>
    <row r="76" spans="1:12" x14ac:dyDescent="0.2">
      <c r="A76" s="18">
        <v>67</v>
      </c>
      <c r="B76" s="10">
        <v>4</v>
      </c>
      <c r="C76" s="10">
        <v>524</v>
      </c>
      <c r="D76" s="10">
        <v>493</v>
      </c>
      <c r="E76" s="62">
        <v>0.5</v>
      </c>
      <c r="F76" s="20">
        <f t="shared" si="9"/>
        <v>7.8662733529990172E-3</v>
      </c>
      <c r="G76" s="20">
        <f t="shared" si="7"/>
        <v>7.8354554358472106E-3</v>
      </c>
      <c r="H76" s="15">
        <f t="shared" si="13"/>
        <v>92090.798882359013</v>
      </c>
      <c r="I76" s="15">
        <f t="shared" si="10"/>
        <v>721.57335069429212</v>
      </c>
      <c r="J76" s="15">
        <f t="shared" si="8"/>
        <v>91730.012207011867</v>
      </c>
      <c r="K76" s="15">
        <f t="shared" si="11"/>
        <v>1772866.2033806026</v>
      </c>
      <c r="L76" s="22">
        <f t="shared" si="12"/>
        <v>19.251284872067867</v>
      </c>
    </row>
    <row r="77" spans="1:12" x14ac:dyDescent="0.2">
      <c r="A77" s="18">
        <v>68</v>
      </c>
      <c r="B77" s="10">
        <v>5</v>
      </c>
      <c r="C77" s="10">
        <v>507</v>
      </c>
      <c r="D77" s="10">
        <v>513</v>
      </c>
      <c r="E77" s="62">
        <v>0.5</v>
      </c>
      <c r="F77" s="20">
        <f t="shared" si="9"/>
        <v>9.8039215686274508E-3</v>
      </c>
      <c r="G77" s="20">
        <f t="shared" si="7"/>
        <v>9.7560975609756097E-3</v>
      </c>
      <c r="H77" s="15">
        <f t="shared" si="13"/>
        <v>91369.225531664721</v>
      </c>
      <c r="I77" s="15">
        <f t="shared" si="10"/>
        <v>891.40707835770456</v>
      </c>
      <c r="J77" s="15">
        <f t="shared" si="8"/>
        <v>90923.521992485868</v>
      </c>
      <c r="K77" s="15">
        <f t="shared" si="11"/>
        <v>1681136.1911735907</v>
      </c>
      <c r="L77" s="22">
        <f t="shared" si="12"/>
        <v>18.399370043811739</v>
      </c>
    </row>
    <row r="78" spans="1:12" x14ac:dyDescent="0.2">
      <c r="A78" s="18">
        <v>69</v>
      </c>
      <c r="B78" s="10">
        <v>2</v>
      </c>
      <c r="C78" s="10">
        <v>505</v>
      </c>
      <c r="D78" s="10">
        <v>490</v>
      </c>
      <c r="E78" s="62">
        <v>0.5</v>
      </c>
      <c r="F78" s="20">
        <f t="shared" si="9"/>
        <v>4.0201005025125632E-3</v>
      </c>
      <c r="G78" s="20">
        <f t="shared" si="7"/>
        <v>4.0120361083249749E-3</v>
      </c>
      <c r="H78" s="15">
        <f t="shared" si="13"/>
        <v>90477.818453307016</v>
      </c>
      <c r="I78" s="15">
        <f t="shared" si="10"/>
        <v>363.00027463713951</v>
      </c>
      <c r="J78" s="15">
        <f t="shared" si="8"/>
        <v>90296.318315988436</v>
      </c>
      <c r="K78" s="15">
        <f t="shared" si="11"/>
        <v>1590212.6691811047</v>
      </c>
      <c r="L78" s="22">
        <f t="shared" si="12"/>
        <v>17.575718517149785</v>
      </c>
    </row>
    <row r="79" spans="1:12" x14ac:dyDescent="0.2">
      <c r="A79" s="18">
        <v>70</v>
      </c>
      <c r="B79" s="10">
        <v>6</v>
      </c>
      <c r="C79" s="10">
        <v>627</v>
      </c>
      <c r="D79" s="10">
        <v>499</v>
      </c>
      <c r="E79" s="62">
        <v>0.5</v>
      </c>
      <c r="F79" s="20">
        <f t="shared" si="9"/>
        <v>1.0657193605683837E-2</v>
      </c>
      <c r="G79" s="20">
        <f t="shared" si="7"/>
        <v>1.0600706713780919E-2</v>
      </c>
      <c r="H79" s="15">
        <f t="shared" si="13"/>
        <v>90114.81817866987</v>
      </c>
      <c r="I79" s="15">
        <f t="shared" si="10"/>
        <v>955.28075807777259</v>
      </c>
      <c r="J79" s="15">
        <f t="shared" si="8"/>
        <v>89637.177799630983</v>
      </c>
      <c r="K79" s="15">
        <f t="shared" si="11"/>
        <v>1499916.3508651163</v>
      </c>
      <c r="L79" s="22">
        <f t="shared" si="12"/>
        <v>16.644502881770734</v>
      </c>
    </row>
    <row r="80" spans="1:12" x14ac:dyDescent="0.2">
      <c r="A80" s="18">
        <v>71</v>
      </c>
      <c r="B80" s="10">
        <v>11</v>
      </c>
      <c r="C80" s="10">
        <v>519</v>
      </c>
      <c r="D80" s="10">
        <v>616</v>
      </c>
      <c r="E80" s="62">
        <v>0.5</v>
      </c>
      <c r="F80" s="20">
        <f t="shared" si="9"/>
        <v>1.9383259911894272E-2</v>
      </c>
      <c r="G80" s="20">
        <f t="shared" si="7"/>
        <v>1.9197207678883072E-2</v>
      </c>
      <c r="H80" s="15">
        <f t="shared" si="13"/>
        <v>89159.537420592096</v>
      </c>
      <c r="I80" s="15">
        <f t="shared" si="10"/>
        <v>1711.6141564162533</v>
      </c>
      <c r="J80" s="15">
        <f t="shared" si="8"/>
        <v>88303.730342383962</v>
      </c>
      <c r="K80" s="15">
        <f t="shared" si="11"/>
        <v>1410279.1730654854</v>
      </c>
      <c r="L80" s="22">
        <f t="shared" si="12"/>
        <v>15.817479698361135</v>
      </c>
    </row>
    <row r="81" spans="1:12" x14ac:dyDescent="0.2">
      <c r="A81" s="18">
        <v>72</v>
      </c>
      <c r="B81" s="10">
        <v>7</v>
      </c>
      <c r="C81" s="10">
        <v>520</v>
      </c>
      <c r="D81" s="10">
        <v>512</v>
      </c>
      <c r="E81" s="62">
        <v>0.5</v>
      </c>
      <c r="F81" s="20">
        <f t="shared" si="9"/>
        <v>1.3565891472868217E-2</v>
      </c>
      <c r="G81" s="20">
        <f t="shared" si="7"/>
        <v>1.3474494706448507E-2</v>
      </c>
      <c r="H81" s="15">
        <f t="shared" si="13"/>
        <v>87447.923264175843</v>
      </c>
      <c r="I81" s="15">
        <f t="shared" si="10"/>
        <v>1178.3165791130527</v>
      </c>
      <c r="J81" s="15">
        <f t="shared" si="8"/>
        <v>86858.764974619306</v>
      </c>
      <c r="K81" s="15">
        <f t="shared" si="11"/>
        <v>1321975.4427231015</v>
      </c>
      <c r="L81" s="22">
        <f t="shared" si="12"/>
        <v>15.117288019859307</v>
      </c>
    </row>
    <row r="82" spans="1:12" x14ac:dyDescent="0.2">
      <c r="A82" s="18">
        <v>73</v>
      </c>
      <c r="B82" s="10">
        <v>5</v>
      </c>
      <c r="C82" s="10">
        <v>489</v>
      </c>
      <c r="D82" s="10">
        <v>501</v>
      </c>
      <c r="E82" s="62">
        <v>0.5</v>
      </c>
      <c r="F82" s="20">
        <f t="shared" si="9"/>
        <v>1.0101010101010102E-2</v>
      </c>
      <c r="G82" s="20">
        <f t="shared" si="7"/>
        <v>1.0050251256281409E-2</v>
      </c>
      <c r="H82" s="15">
        <f t="shared" si="13"/>
        <v>86269.606685062783</v>
      </c>
      <c r="I82" s="15">
        <f t="shared" si="10"/>
        <v>867.0312229654553</v>
      </c>
      <c r="J82" s="15">
        <f t="shared" si="8"/>
        <v>85836.091073580057</v>
      </c>
      <c r="K82" s="15">
        <f t="shared" si="11"/>
        <v>1235116.6777484822</v>
      </c>
      <c r="L82" s="22">
        <f t="shared" si="12"/>
        <v>14.316938783057388</v>
      </c>
    </row>
    <row r="83" spans="1:12" x14ac:dyDescent="0.2">
      <c r="A83" s="18">
        <v>74</v>
      </c>
      <c r="B83" s="10">
        <v>10</v>
      </c>
      <c r="C83" s="10">
        <v>490</v>
      </c>
      <c r="D83" s="10">
        <v>482</v>
      </c>
      <c r="E83" s="62">
        <v>0.5</v>
      </c>
      <c r="F83" s="20">
        <f t="shared" si="9"/>
        <v>2.0576131687242798E-2</v>
      </c>
      <c r="G83" s="20">
        <f t="shared" si="7"/>
        <v>2.0366598778004074E-2</v>
      </c>
      <c r="H83" s="15">
        <f t="shared" si="13"/>
        <v>85402.575462097331</v>
      </c>
      <c r="I83" s="15">
        <f t="shared" si="10"/>
        <v>1739.3599890447522</v>
      </c>
      <c r="J83" s="15">
        <f t="shared" si="8"/>
        <v>84532.895467574956</v>
      </c>
      <c r="K83" s="15">
        <f t="shared" si="11"/>
        <v>1149280.5866749021</v>
      </c>
      <c r="L83" s="22">
        <f t="shared" si="12"/>
        <v>13.45721227324071</v>
      </c>
    </row>
    <row r="84" spans="1:12" x14ac:dyDescent="0.2">
      <c r="A84" s="18">
        <v>75</v>
      </c>
      <c r="B84" s="10">
        <v>9</v>
      </c>
      <c r="C84" s="10">
        <v>432</v>
      </c>
      <c r="D84" s="10">
        <v>485</v>
      </c>
      <c r="E84" s="62">
        <v>0.5</v>
      </c>
      <c r="F84" s="20">
        <f t="shared" si="9"/>
        <v>1.9629225736095966E-2</v>
      </c>
      <c r="G84" s="20">
        <f t="shared" si="7"/>
        <v>1.9438444924406047E-2</v>
      </c>
      <c r="H84" s="15">
        <f t="shared" si="13"/>
        <v>83663.21547305258</v>
      </c>
      <c r="I84" s="15">
        <f t="shared" si="10"/>
        <v>1626.2828061716484</v>
      </c>
      <c r="J84" s="15">
        <f t="shared" si="8"/>
        <v>82850.074069966766</v>
      </c>
      <c r="K84" s="15">
        <f t="shared" si="11"/>
        <v>1064747.6912073272</v>
      </c>
      <c r="L84" s="22">
        <f t="shared" si="12"/>
        <v>12.726592985782098</v>
      </c>
    </row>
    <row r="85" spans="1:12" x14ac:dyDescent="0.2">
      <c r="A85" s="18">
        <v>76</v>
      </c>
      <c r="B85" s="10">
        <v>9</v>
      </c>
      <c r="C85" s="10">
        <v>323</v>
      </c>
      <c r="D85" s="10">
        <v>417</v>
      </c>
      <c r="E85" s="62">
        <v>0.5</v>
      </c>
      <c r="F85" s="20">
        <f t="shared" si="9"/>
        <v>2.4324324324324326E-2</v>
      </c>
      <c r="G85" s="20">
        <f t="shared" si="7"/>
        <v>2.4032042723631509E-2</v>
      </c>
      <c r="H85" s="15">
        <f t="shared" si="13"/>
        <v>82036.932666880937</v>
      </c>
      <c r="I85" s="15">
        <f t="shared" si="10"/>
        <v>1971.5150707661642</v>
      </c>
      <c r="J85" s="15">
        <f t="shared" si="8"/>
        <v>81051.175131497846</v>
      </c>
      <c r="K85" s="15">
        <f t="shared" si="11"/>
        <v>981897.61713736039</v>
      </c>
      <c r="L85" s="22">
        <f t="shared" si="12"/>
        <v>11.968970379773371</v>
      </c>
    </row>
    <row r="86" spans="1:12" x14ac:dyDescent="0.2">
      <c r="A86" s="18">
        <v>77</v>
      </c>
      <c r="B86" s="10">
        <v>6</v>
      </c>
      <c r="C86" s="10">
        <v>332</v>
      </c>
      <c r="D86" s="10">
        <v>315</v>
      </c>
      <c r="E86" s="62">
        <v>0.5</v>
      </c>
      <c r="F86" s="20">
        <f t="shared" si="9"/>
        <v>1.8547140649149921E-2</v>
      </c>
      <c r="G86" s="20">
        <f t="shared" si="7"/>
        <v>1.8376722817764164E-2</v>
      </c>
      <c r="H86" s="15">
        <f t="shared" si="13"/>
        <v>80065.41759611477</v>
      </c>
      <c r="I86" s="15">
        <f t="shared" si="10"/>
        <v>1471.3399864523387</v>
      </c>
      <c r="J86" s="15">
        <f t="shared" si="8"/>
        <v>79329.747602888601</v>
      </c>
      <c r="K86" s="15">
        <f t="shared" si="11"/>
        <v>900846.44200586248</v>
      </c>
      <c r="L86" s="22">
        <f t="shared" si="12"/>
        <v>11.25138004712757</v>
      </c>
    </row>
    <row r="87" spans="1:12" x14ac:dyDescent="0.2">
      <c r="A87" s="18">
        <v>78</v>
      </c>
      <c r="B87" s="10">
        <v>5</v>
      </c>
      <c r="C87" s="10">
        <v>327</v>
      </c>
      <c r="D87" s="10">
        <v>318</v>
      </c>
      <c r="E87" s="62">
        <v>0.5</v>
      </c>
      <c r="F87" s="20">
        <f t="shared" si="9"/>
        <v>1.5503875968992248E-2</v>
      </c>
      <c r="G87" s="20">
        <f t="shared" si="7"/>
        <v>1.5384615384615384E-2</v>
      </c>
      <c r="H87" s="15">
        <f t="shared" si="13"/>
        <v>78594.077609662432</v>
      </c>
      <c r="I87" s="15">
        <f t="shared" si="10"/>
        <v>1209.1396555332681</v>
      </c>
      <c r="J87" s="15">
        <f t="shared" si="8"/>
        <v>77989.507781895809</v>
      </c>
      <c r="K87" s="15">
        <f t="shared" si="11"/>
        <v>821516.69440297387</v>
      </c>
      <c r="L87" s="22">
        <f t="shared" si="12"/>
        <v>10.452653932565216</v>
      </c>
    </row>
    <row r="88" spans="1:12" x14ac:dyDescent="0.2">
      <c r="A88" s="18">
        <v>79</v>
      </c>
      <c r="B88" s="10">
        <v>7</v>
      </c>
      <c r="C88" s="10">
        <v>200</v>
      </c>
      <c r="D88" s="10">
        <v>319</v>
      </c>
      <c r="E88" s="62">
        <v>0.5</v>
      </c>
      <c r="F88" s="20">
        <f t="shared" si="9"/>
        <v>2.6974951830443159E-2</v>
      </c>
      <c r="G88" s="20">
        <f t="shared" si="7"/>
        <v>2.6615969581749051E-2</v>
      </c>
      <c r="H88" s="15">
        <f t="shared" si="13"/>
        <v>77384.937954129171</v>
      </c>
      <c r="I88" s="15">
        <f t="shared" si="10"/>
        <v>2059.6751546726396</v>
      </c>
      <c r="J88" s="15">
        <f t="shared" si="8"/>
        <v>76355.100376792849</v>
      </c>
      <c r="K88" s="15">
        <f t="shared" si="11"/>
        <v>743527.18662107806</v>
      </c>
      <c r="L88" s="22">
        <f t="shared" si="12"/>
        <v>9.6081641502615476</v>
      </c>
    </row>
    <row r="89" spans="1:12" x14ac:dyDescent="0.2">
      <c r="A89" s="18">
        <v>80</v>
      </c>
      <c r="B89" s="10">
        <v>6</v>
      </c>
      <c r="C89" s="10">
        <v>217</v>
      </c>
      <c r="D89" s="10">
        <v>197</v>
      </c>
      <c r="E89" s="62">
        <v>0.5</v>
      </c>
      <c r="F89" s="20">
        <f t="shared" si="9"/>
        <v>2.8985507246376812E-2</v>
      </c>
      <c r="G89" s="20">
        <f t="shared" si="7"/>
        <v>2.8571428571428571E-2</v>
      </c>
      <c r="H89" s="15">
        <f t="shared" si="13"/>
        <v>75325.262799456526</v>
      </c>
      <c r="I89" s="15">
        <f t="shared" si="10"/>
        <v>2152.1503656987579</v>
      </c>
      <c r="J89" s="15">
        <f t="shared" si="8"/>
        <v>74249.187616607145</v>
      </c>
      <c r="K89" s="15">
        <f t="shared" si="11"/>
        <v>667172.08624428522</v>
      </c>
      <c r="L89" s="22">
        <f t="shared" si="12"/>
        <v>8.8572155137452615</v>
      </c>
    </row>
    <row r="90" spans="1:12" x14ac:dyDescent="0.2">
      <c r="A90" s="18">
        <v>81</v>
      </c>
      <c r="B90" s="10">
        <v>11</v>
      </c>
      <c r="C90" s="10">
        <v>183</v>
      </c>
      <c r="D90" s="10">
        <v>205</v>
      </c>
      <c r="E90" s="62">
        <v>0.5</v>
      </c>
      <c r="F90" s="20">
        <f t="shared" si="9"/>
        <v>5.6701030927835051E-2</v>
      </c>
      <c r="G90" s="20">
        <f t="shared" si="7"/>
        <v>5.5137844611528826E-2</v>
      </c>
      <c r="H90" s="15">
        <f t="shared" si="13"/>
        <v>73173.112433757764</v>
      </c>
      <c r="I90" s="15">
        <f t="shared" si="10"/>
        <v>4034.6077031144637</v>
      </c>
      <c r="J90" s="15">
        <f t="shared" si="8"/>
        <v>71155.808582200523</v>
      </c>
      <c r="K90" s="15">
        <f t="shared" si="11"/>
        <v>592922.89862767805</v>
      </c>
      <c r="L90" s="22">
        <f t="shared" si="12"/>
        <v>8.1030159700318869</v>
      </c>
    </row>
    <row r="91" spans="1:12" x14ac:dyDescent="0.2">
      <c r="A91" s="18">
        <v>82</v>
      </c>
      <c r="B91" s="10">
        <v>10</v>
      </c>
      <c r="C91" s="10">
        <v>182</v>
      </c>
      <c r="D91" s="10">
        <v>176</v>
      </c>
      <c r="E91" s="62">
        <v>0.5</v>
      </c>
      <c r="F91" s="20">
        <f t="shared" si="9"/>
        <v>5.5865921787709494E-2</v>
      </c>
      <c r="G91" s="20">
        <f t="shared" si="7"/>
        <v>5.434782608695652E-2</v>
      </c>
      <c r="H91" s="15">
        <f t="shared" si="13"/>
        <v>69138.504730643297</v>
      </c>
      <c r="I91" s="15">
        <f t="shared" si="10"/>
        <v>3757.5274310132227</v>
      </c>
      <c r="J91" s="15">
        <f t="shared" si="8"/>
        <v>67259.741015136678</v>
      </c>
      <c r="K91" s="15">
        <f t="shared" si="11"/>
        <v>521767.0900454775</v>
      </c>
      <c r="L91" s="22">
        <f t="shared" si="12"/>
        <v>7.5466932945430321</v>
      </c>
    </row>
    <row r="92" spans="1:12" x14ac:dyDescent="0.2">
      <c r="A92" s="18">
        <v>83</v>
      </c>
      <c r="B92" s="10">
        <v>16</v>
      </c>
      <c r="C92" s="10">
        <v>162</v>
      </c>
      <c r="D92" s="10">
        <v>167</v>
      </c>
      <c r="E92" s="62">
        <v>0.5</v>
      </c>
      <c r="F92" s="20">
        <f t="shared" si="9"/>
        <v>9.7264437689969604E-2</v>
      </c>
      <c r="G92" s="20">
        <f t="shared" si="7"/>
        <v>9.2753623188405798E-2</v>
      </c>
      <c r="H92" s="15">
        <f t="shared" si="13"/>
        <v>65380.977299630074</v>
      </c>
      <c r="I92" s="15">
        <f t="shared" si="10"/>
        <v>6064.3225321396012</v>
      </c>
      <c r="J92" s="15">
        <f t="shared" si="8"/>
        <v>62348.816033560273</v>
      </c>
      <c r="K92" s="15">
        <f t="shared" si="11"/>
        <v>454507.34903034079</v>
      </c>
      <c r="L92" s="22">
        <f t="shared" si="12"/>
        <v>6.9516756677926317</v>
      </c>
    </row>
    <row r="93" spans="1:12" x14ac:dyDescent="0.2">
      <c r="A93" s="18">
        <v>84</v>
      </c>
      <c r="B93" s="10">
        <v>11</v>
      </c>
      <c r="C93" s="10">
        <v>163</v>
      </c>
      <c r="D93" s="10">
        <v>146</v>
      </c>
      <c r="E93" s="62">
        <v>0.5</v>
      </c>
      <c r="F93" s="20">
        <f t="shared" si="9"/>
        <v>7.1197411003236247E-2</v>
      </c>
      <c r="G93" s="20">
        <f t="shared" si="7"/>
        <v>6.8750000000000006E-2</v>
      </c>
      <c r="H93" s="15">
        <f t="shared" si="13"/>
        <v>59316.654767490472</v>
      </c>
      <c r="I93" s="15">
        <f t="shared" si="10"/>
        <v>4078.0200152649704</v>
      </c>
      <c r="J93" s="15">
        <f t="shared" si="8"/>
        <v>57277.644759857983</v>
      </c>
      <c r="K93" s="15">
        <f t="shared" si="11"/>
        <v>392158.53299678053</v>
      </c>
      <c r="L93" s="22">
        <f t="shared" si="12"/>
        <v>6.6112719021995465</v>
      </c>
    </row>
    <row r="94" spans="1:12" x14ac:dyDescent="0.2">
      <c r="A94" s="18">
        <v>85</v>
      </c>
      <c r="B94" s="10">
        <v>16</v>
      </c>
      <c r="C94" s="10">
        <v>143</v>
      </c>
      <c r="D94" s="10">
        <v>151</v>
      </c>
      <c r="E94" s="62">
        <v>0.5</v>
      </c>
      <c r="F94" s="20">
        <f t="shared" si="9"/>
        <v>0.10884353741496598</v>
      </c>
      <c r="G94" s="20">
        <f t="shared" si="7"/>
        <v>0.10322580645161289</v>
      </c>
      <c r="H94" s="15">
        <f t="shared" si="13"/>
        <v>55238.634752225502</v>
      </c>
      <c r="I94" s="15">
        <f t="shared" si="10"/>
        <v>5702.0526195845669</v>
      </c>
      <c r="J94" s="15">
        <f t="shared" si="8"/>
        <v>52387.608442433222</v>
      </c>
      <c r="K94" s="15">
        <f t="shared" si="11"/>
        <v>334880.88823692256</v>
      </c>
      <c r="L94" s="22">
        <f t="shared" si="12"/>
        <v>6.0624396265230036</v>
      </c>
    </row>
    <row r="95" spans="1:12" x14ac:dyDescent="0.2">
      <c r="A95" s="18">
        <v>86</v>
      </c>
      <c r="B95" s="10">
        <v>7</v>
      </c>
      <c r="C95" s="10">
        <v>110</v>
      </c>
      <c r="D95" s="10">
        <v>123</v>
      </c>
      <c r="E95" s="62">
        <v>0.5</v>
      </c>
      <c r="F95" s="20">
        <f t="shared" si="9"/>
        <v>6.0085836909871244E-2</v>
      </c>
      <c r="G95" s="20">
        <f t="shared" si="7"/>
        <v>5.8333333333333334E-2</v>
      </c>
      <c r="H95" s="15">
        <f t="shared" si="13"/>
        <v>49536.582132640935</v>
      </c>
      <c r="I95" s="15">
        <f t="shared" si="10"/>
        <v>2889.6339577373878</v>
      </c>
      <c r="J95" s="15">
        <f t="shared" si="8"/>
        <v>48091.765153772241</v>
      </c>
      <c r="K95" s="15">
        <f t="shared" si="11"/>
        <v>282493.27979448932</v>
      </c>
      <c r="L95" s="22">
        <f t="shared" si="12"/>
        <v>5.7027204468421973</v>
      </c>
    </row>
    <row r="96" spans="1:12" x14ac:dyDescent="0.2">
      <c r="A96" s="18">
        <v>87</v>
      </c>
      <c r="B96" s="10">
        <v>9</v>
      </c>
      <c r="C96" s="10">
        <v>80</v>
      </c>
      <c r="D96" s="10">
        <v>105</v>
      </c>
      <c r="E96" s="62">
        <v>0.5</v>
      </c>
      <c r="F96" s="20">
        <f t="shared" si="9"/>
        <v>9.7297297297297303E-2</v>
      </c>
      <c r="G96" s="20">
        <f t="shared" si="7"/>
        <v>9.2783505154639179E-2</v>
      </c>
      <c r="H96" s="15">
        <f t="shared" si="13"/>
        <v>46646.948174903548</v>
      </c>
      <c r="I96" s="15">
        <f t="shared" si="10"/>
        <v>4328.0673564343497</v>
      </c>
      <c r="J96" s="15">
        <f t="shared" si="8"/>
        <v>44482.914496686368</v>
      </c>
      <c r="K96" s="15">
        <f t="shared" si="11"/>
        <v>234401.51464071707</v>
      </c>
      <c r="L96" s="22">
        <f t="shared" si="12"/>
        <v>5.0250128639032177</v>
      </c>
    </row>
    <row r="97" spans="1:12" x14ac:dyDescent="0.2">
      <c r="A97" s="18">
        <v>88</v>
      </c>
      <c r="B97" s="10">
        <v>11</v>
      </c>
      <c r="C97" s="10">
        <v>77</v>
      </c>
      <c r="D97" s="10">
        <v>72</v>
      </c>
      <c r="E97" s="62">
        <v>0.5</v>
      </c>
      <c r="F97" s="20">
        <f t="shared" si="9"/>
        <v>0.1476510067114094</v>
      </c>
      <c r="G97" s="20">
        <f t="shared" si="7"/>
        <v>0.13750000000000001</v>
      </c>
      <c r="H97" s="15">
        <f t="shared" si="13"/>
        <v>42318.880818469195</v>
      </c>
      <c r="I97" s="15">
        <f t="shared" si="10"/>
        <v>5818.8461125395152</v>
      </c>
      <c r="J97" s="15">
        <f t="shared" si="8"/>
        <v>39409.457762199432</v>
      </c>
      <c r="K97" s="15">
        <f t="shared" si="11"/>
        <v>189918.6001440307</v>
      </c>
      <c r="L97" s="22">
        <f t="shared" si="12"/>
        <v>4.4877982704387751</v>
      </c>
    </row>
    <row r="98" spans="1:12" x14ac:dyDescent="0.2">
      <c r="A98" s="18">
        <v>89</v>
      </c>
      <c r="B98" s="10">
        <v>8</v>
      </c>
      <c r="C98" s="10">
        <v>67</v>
      </c>
      <c r="D98" s="10">
        <v>66</v>
      </c>
      <c r="E98" s="62">
        <v>0.5</v>
      </c>
      <c r="F98" s="20">
        <f t="shared" si="9"/>
        <v>0.12030075187969924</v>
      </c>
      <c r="G98" s="20">
        <f t="shared" si="7"/>
        <v>0.11347517730496454</v>
      </c>
      <c r="H98" s="15">
        <f t="shared" si="13"/>
        <v>36500.034705929676</v>
      </c>
      <c r="I98" s="15">
        <f t="shared" si="10"/>
        <v>4141.8479098927291</v>
      </c>
      <c r="J98" s="15">
        <f t="shared" si="8"/>
        <v>34429.110750983316</v>
      </c>
      <c r="K98" s="15">
        <f>K99+J98</f>
        <v>150509.14238183128</v>
      </c>
      <c r="L98" s="22">
        <f t="shared" si="12"/>
        <v>4.123534226595682</v>
      </c>
    </row>
    <row r="99" spans="1:12" x14ac:dyDescent="0.2">
      <c r="A99" s="18">
        <v>90</v>
      </c>
      <c r="B99" s="10">
        <v>4</v>
      </c>
      <c r="C99" s="10">
        <v>57</v>
      </c>
      <c r="D99" s="10">
        <v>61</v>
      </c>
      <c r="E99" s="62">
        <v>0.5</v>
      </c>
      <c r="F99" s="24">
        <f t="shared" si="9"/>
        <v>6.7796610169491525E-2</v>
      </c>
      <c r="G99" s="24">
        <f t="shared" si="7"/>
        <v>6.5573770491803282E-2</v>
      </c>
      <c r="H99" s="25">
        <f t="shared" si="13"/>
        <v>32358.186796036949</v>
      </c>
      <c r="I99" s="25">
        <f t="shared" si="10"/>
        <v>2121.8483144942261</v>
      </c>
      <c r="J99" s="25">
        <f t="shared" si="8"/>
        <v>31297.262638789838</v>
      </c>
      <c r="K99" s="25">
        <f t="shared" ref="K99:K102" si="14">K100+J99</f>
        <v>116080.03163084795</v>
      </c>
      <c r="L99" s="26">
        <f t="shared" si="12"/>
        <v>3.5873466075999287</v>
      </c>
    </row>
    <row r="100" spans="1:12" x14ac:dyDescent="0.2">
      <c r="A100" s="18">
        <v>91</v>
      </c>
      <c r="B100" s="10">
        <v>7</v>
      </c>
      <c r="C100" s="10">
        <v>35</v>
      </c>
      <c r="D100" s="10">
        <v>52</v>
      </c>
      <c r="E100" s="62">
        <v>0.5</v>
      </c>
      <c r="F100" s="24">
        <f t="shared" si="9"/>
        <v>0.16091954022988506</v>
      </c>
      <c r="G100" s="24">
        <f t="shared" si="7"/>
        <v>0.14893617021276595</v>
      </c>
      <c r="H100" s="25">
        <f t="shared" si="13"/>
        <v>30236.338481542723</v>
      </c>
      <c r="I100" s="25">
        <f t="shared" si="10"/>
        <v>4503.2844546978522</v>
      </c>
      <c r="J100" s="25">
        <f t="shared" si="8"/>
        <v>27984.696254193797</v>
      </c>
      <c r="K100" s="25">
        <f t="shared" si="14"/>
        <v>84782.768992058118</v>
      </c>
      <c r="L100" s="26">
        <f t="shared" si="12"/>
        <v>2.8040025098876429</v>
      </c>
    </row>
    <row r="101" spans="1:12" x14ac:dyDescent="0.2">
      <c r="A101" s="18">
        <v>92</v>
      </c>
      <c r="B101" s="10">
        <v>7</v>
      </c>
      <c r="C101" s="10">
        <v>29</v>
      </c>
      <c r="D101" s="10">
        <v>24</v>
      </c>
      <c r="E101" s="62">
        <v>0.5</v>
      </c>
      <c r="F101" s="24">
        <f t="shared" si="9"/>
        <v>0.26415094339622641</v>
      </c>
      <c r="G101" s="24">
        <f t="shared" si="7"/>
        <v>0.23333333333333334</v>
      </c>
      <c r="H101" s="25">
        <f t="shared" si="13"/>
        <v>25733.054026844871</v>
      </c>
      <c r="I101" s="25">
        <f t="shared" si="10"/>
        <v>6004.3792729304705</v>
      </c>
      <c r="J101" s="25">
        <f t="shared" si="8"/>
        <v>22730.864390379636</v>
      </c>
      <c r="K101" s="25">
        <f t="shared" si="14"/>
        <v>56798.072737864321</v>
      </c>
      <c r="L101" s="26">
        <f t="shared" si="12"/>
        <v>2.2072029491179803</v>
      </c>
    </row>
    <row r="102" spans="1:12" x14ac:dyDescent="0.2">
      <c r="A102" s="18">
        <v>93</v>
      </c>
      <c r="B102" s="10">
        <v>6</v>
      </c>
      <c r="C102" s="10">
        <v>23</v>
      </c>
      <c r="D102" s="10">
        <v>22</v>
      </c>
      <c r="E102" s="62">
        <v>0.5</v>
      </c>
      <c r="F102" s="24">
        <f t="shared" si="9"/>
        <v>0.26666666666666666</v>
      </c>
      <c r="G102" s="24">
        <f t="shared" si="7"/>
        <v>0.23529411764705882</v>
      </c>
      <c r="H102" s="25">
        <f t="shared" si="13"/>
        <v>19728.674753914402</v>
      </c>
      <c r="I102" s="25">
        <f t="shared" si="10"/>
        <v>4642.0411185680941</v>
      </c>
      <c r="J102" s="25">
        <f t="shared" si="8"/>
        <v>17407.654194630355</v>
      </c>
      <c r="K102" s="25">
        <f t="shared" si="14"/>
        <v>34067.20834748468</v>
      </c>
      <c r="L102" s="26">
        <f t="shared" si="12"/>
        <v>1.7267864553712786</v>
      </c>
    </row>
    <row r="103" spans="1:12" x14ac:dyDescent="0.2">
      <c r="A103" s="18">
        <v>94</v>
      </c>
      <c r="B103" s="10">
        <v>3</v>
      </c>
      <c r="C103" s="10">
        <v>21</v>
      </c>
      <c r="D103" s="10">
        <v>19</v>
      </c>
      <c r="E103" s="62">
        <v>0.5</v>
      </c>
      <c r="F103" s="24">
        <f t="shared" si="9"/>
        <v>0.15</v>
      </c>
      <c r="G103" s="24">
        <f t="shared" si="7"/>
        <v>0.13953488372093023</v>
      </c>
      <c r="H103" s="25">
        <f t="shared" si="13"/>
        <v>15086.633635346308</v>
      </c>
      <c r="I103" s="25">
        <f t="shared" si="10"/>
        <v>2105.1116700483221</v>
      </c>
      <c r="J103" s="25">
        <f t="shared" si="8"/>
        <v>14034.077800322148</v>
      </c>
      <c r="K103" s="25">
        <f>K104+J103</f>
        <v>16659.554152854325</v>
      </c>
      <c r="L103" s="26">
        <f t="shared" si="12"/>
        <v>1.1042592108701332</v>
      </c>
    </row>
    <row r="104" spans="1:12" x14ac:dyDescent="0.2">
      <c r="A104" s="18" t="s">
        <v>21</v>
      </c>
      <c r="B104" s="10">
        <v>9</v>
      </c>
      <c r="C104" s="10">
        <v>39</v>
      </c>
      <c r="D104" s="10">
        <v>50</v>
      </c>
      <c r="E104" s="63"/>
      <c r="F104" s="24">
        <f>B104/((C104+D104)/2)</f>
        <v>0.20224719101123595</v>
      </c>
      <c r="G104" s="24">
        <v>1</v>
      </c>
      <c r="H104" s="25">
        <f t="shared" si="13"/>
        <v>12981.521965297987</v>
      </c>
      <c r="I104" s="25">
        <f>H104*G104</f>
        <v>12981.521965297987</v>
      </c>
      <c r="J104" s="25">
        <f>H104*F104</f>
        <v>2625.4763525321769</v>
      </c>
      <c r="K104" s="25">
        <f>J104</f>
        <v>2625.4763525321769</v>
      </c>
      <c r="L104" s="26">
        <f>K104/H104</f>
        <v>0.20224719101123595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29"/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">
      <c r="A108" s="33" t="s">
        <v>22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">
      <c r="A109" s="35" t="s">
        <v>10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23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11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12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13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14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15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16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24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17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3" t="s">
        <v>18</v>
      </c>
      <c r="B119" s="47"/>
      <c r="C119" s="47"/>
      <c r="D119" s="47"/>
      <c r="E119" s="48"/>
      <c r="F119" s="37"/>
      <c r="G119" s="37"/>
      <c r="H119" s="36"/>
      <c r="I119" s="36"/>
      <c r="J119" s="36"/>
      <c r="K119" s="36"/>
      <c r="L119" s="31"/>
    </row>
    <row r="120" spans="1:12" s="32" customFormat="1" x14ac:dyDescent="0.2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">
      <c r="A121" s="8" t="s">
        <v>197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  <row r="608" spans="12:12" x14ac:dyDescent="0.2">
      <c r="L608" s="16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0.85546875" style="12"/>
    <col min="257" max="257" width="8.7109375" style="12" customWidth="1"/>
    <col min="258" max="260" width="12.7109375" style="12" customWidth="1"/>
    <col min="261" max="512" width="10.85546875" style="12"/>
    <col min="513" max="513" width="8.7109375" style="12" customWidth="1"/>
    <col min="514" max="516" width="12.7109375" style="12" customWidth="1"/>
    <col min="517" max="768" width="10.85546875" style="12"/>
    <col min="769" max="769" width="8.7109375" style="12" customWidth="1"/>
    <col min="770" max="772" width="12.7109375" style="12" customWidth="1"/>
    <col min="773" max="1024" width="10.85546875" style="12"/>
    <col min="1025" max="1025" width="8.7109375" style="12" customWidth="1"/>
    <col min="1026" max="1028" width="12.7109375" style="12" customWidth="1"/>
    <col min="1029" max="1280" width="10.85546875" style="12"/>
    <col min="1281" max="1281" width="8.7109375" style="12" customWidth="1"/>
    <col min="1282" max="1284" width="12.7109375" style="12" customWidth="1"/>
    <col min="1285" max="1536" width="10.85546875" style="12"/>
    <col min="1537" max="1537" width="8.7109375" style="12" customWidth="1"/>
    <col min="1538" max="1540" width="12.7109375" style="12" customWidth="1"/>
    <col min="1541" max="1792" width="10.85546875" style="12"/>
    <col min="1793" max="1793" width="8.7109375" style="12" customWidth="1"/>
    <col min="1794" max="1796" width="12.7109375" style="12" customWidth="1"/>
    <col min="1797" max="2048" width="10.85546875" style="12"/>
    <col min="2049" max="2049" width="8.7109375" style="12" customWidth="1"/>
    <col min="2050" max="2052" width="12.7109375" style="12" customWidth="1"/>
    <col min="2053" max="2304" width="10.85546875" style="12"/>
    <col min="2305" max="2305" width="8.7109375" style="12" customWidth="1"/>
    <col min="2306" max="2308" width="12.7109375" style="12" customWidth="1"/>
    <col min="2309" max="2560" width="10.85546875" style="12"/>
    <col min="2561" max="2561" width="8.7109375" style="12" customWidth="1"/>
    <col min="2562" max="2564" width="12.7109375" style="12" customWidth="1"/>
    <col min="2565" max="2816" width="10.85546875" style="12"/>
    <col min="2817" max="2817" width="8.7109375" style="12" customWidth="1"/>
    <col min="2818" max="2820" width="12.7109375" style="12" customWidth="1"/>
    <col min="2821" max="3072" width="10.85546875" style="12"/>
    <col min="3073" max="3073" width="8.7109375" style="12" customWidth="1"/>
    <col min="3074" max="3076" width="12.7109375" style="12" customWidth="1"/>
    <col min="3077" max="3328" width="10.85546875" style="12"/>
    <col min="3329" max="3329" width="8.7109375" style="12" customWidth="1"/>
    <col min="3330" max="3332" width="12.7109375" style="12" customWidth="1"/>
    <col min="3333" max="3584" width="10.85546875" style="12"/>
    <col min="3585" max="3585" width="8.7109375" style="12" customWidth="1"/>
    <col min="3586" max="3588" width="12.7109375" style="12" customWidth="1"/>
    <col min="3589" max="3840" width="10.85546875" style="12"/>
    <col min="3841" max="3841" width="8.7109375" style="12" customWidth="1"/>
    <col min="3842" max="3844" width="12.7109375" style="12" customWidth="1"/>
    <col min="3845" max="4096" width="10.85546875" style="12"/>
    <col min="4097" max="4097" width="8.7109375" style="12" customWidth="1"/>
    <col min="4098" max="4100" width="12.7109375" style="12" customWidth="1"/>
    <col min="4101" max="4352" width="10.85546875" style="12"/>
    <col min="4353" max="4353" width="8.7109375" style="12" customWidth="1"/>
    <col min="4354" max="4356" width="12.7109375" style="12" customWidth="1"/>
    <col min="4357" max="4608" width="10.85546875" style="12"/>
    <col min="4609" max="4609" width="8.7109375" style="12" customWidth="1"/>
    <col min="4610" max="4612" width="12.7109375" style="12" customWidth="1"/>
    <col min="4613" max="4864" width="10.85546875" style="12"/>
    <col min="4865" max="4865" width="8.7109375" style="12" customWidth="1"/>
    <col min="4866" max="4868" width="12.7109375" style="12" customWidth="1"/>
    <col min="4869" max="5120" width="10.85546875" style="12"/>
    <col min="5121" max="5121" width="8.7109375" style="12" customWidth="1"/>
    <col min="5122" max="5124" width="12.7109375" style="12" customWidth="1"/>
    <col min="5125" max="5376" width="10.85546875" style="12"/>
    <col min="5377" max="5377" width="8.7109375" style="12" customWidth="1"/>
    <col min="5378" max="5380" width="12.7109375" style="12" customWidth="1"/>
    <col min="5381" max="5632" width="10.85546875" style="12"/>
    <col min="5633" max="5633" width="8.7109375" style="12" customWidth="1"/>
    <col min="5634" max="5636" width="12.7109375" style="12" customWidth="1"/>
    <col min="5637" max="5888" width="10.85546875" style="12"/>
    <col min="5889" max="5889" width="8.7109375" style="12" customWidth="1"/>
    <col min="5890" max="5892" width="12.7109375" style="12" customWidth="1"/>
    <col min="5893" max="6144" width="10.85546875" style="12"/>
    <col min="6145" max="6145" width="8.7109375" style="12" customWidth="1"/>
    <col min="6146" max="6148" width="12.7109375" style="12" customWidth="1"/>
    <col min="6149" max="6400" width="10.85546875" style="12"/>
    <col min="6401" max="6401" width="8.7109375" style="12" customWidth="1"/>
    <col min="6402" max="6404" width="12.7109375" style="12" customWidth="1"/>
    <col min="6405" max="6656" width="10.85546875" style="12"/>
    <col min="6657" max="6657" width="8.7109375" style="12" customWidth="1"/>
    <col min="6658" max="6660" width="12.7109375" style="12" customWidth="1"/>
    <col min="6661" max="6912" width="10.85546875" style="12"/>
    <col min="6913" max="6913" width="8.7109375" style="12" customWidth="1"/>
    <col min="6914" max="6916" width="12.7109375" style="12" customWidth="1"/>
    <col min="6917" max="7168" width="10.85546875" style="12"/>
    <col min="7169" max="7169" width="8.7109375" style="12" customWidth="1"/>
    <col min="7170" max="7172" width="12.7109375" style="12" customWidth="1"/>
    <col min="7173" max="7424" width="10.85546875" style="12"/>
    <col min="7425" max="7425" width="8.7109375" style="12" customWidth="1"/>
    <col min="7426" max="7428" width="12.7109375" style="12" customWidth="1"/>
    <col min="7429" max="7680" width="10.85546875" style="12"/>
    <col min="7681" max="7681" width="8.7109375" style="12" customWidth="1"/>
    <col min="7682" max="7684" width="12.7109375" style="12" customWidth="1"/>
    <col min="7685" max="7936" width="10.85546875" style="12"/>
    <col min="7937" max="7937" width="8.7109375" style="12" customWidth="1"/>
    <col min="7938" max="7940" width="12.7109375" style="12" customWidth="1"/>
    <col min="7941" max="8192" width="10.85546875" style="12"/>
    <col min="8193" max="8193" width="8.7109375" style="12" customWidth="1"/>
    <col min="8194" max="8196" width="12.7109375" style="12" customWidth="1"/>
    <col min="8197" max="8448" width="10.85546875" style="12"/>
    <col min="8449" max="8449" width="8.7109375" style="12" customWidth="1"/>
    <col min="8450" max="8452" width="12.7109375" style="12" customWidth="1"/>
    <col min="8453" max="8704" width="10.85546875" style="12"/>
    <col min="8705" max="8705" width="8.7109375" style="12" customWidth="1"/>
    <col min="8706" max="8708" width="12.7109375" style="12" customWidth="1"/>
    <col min="8709" max="8960" width="10.85546875" style="12"/>
    <col min="8961" max="8961" width="8.7109375" style="12" customWidth="1"/>
    <col min="8962" max="8964" width="12.7109375" style="12" customWidth="1"/>
    <col min="8965" max="9216" width="10.85546875" style="12"/>
    <col min="9217" max="9217" width="8.7109375" style="12" customWidth="1"/>
    <col min="9218" max="9220" width="12.7109375" style="12" customWidth="1"/>
    <col min="9221" max="9472" width="10.85546875" style="12"/>
    <col min="9473" max="9473" width="8.7109375" style="12" customWidth="1"/>
    <col min="9474" max="9476" width="12.7109375" style="12" customWidth="1"/>
    <col min="9477" max="9728" width="10.85546875" style="12"/>
    <col min="9729" max="9729" width="8.7109375" style="12" customWidth="1"/>
    <col min="9730" max="9732" width="12.7109375" style="12" customWidth="1"/>
    <col min="9733" max="9984" width="10.85546875" style="12"/>
    <col min="9985" max="9985" width="8.7109375" style="12" customWidth="1"/>
    <col min="9986" max="9988" width="12.7109375" style="12" customWidth="1"/>
    <col min="9989" max="10240" width="10.85546875" style="12"/>
    <col min="10241" max="10241" width="8.7109375" style="12" customWidth="1"/>
    <col min="10242" max="10244" width="12.7109375" style="12" customWidth="1"/>
    <col min="10245" max="10496" width="10.85546875" style="12"/>
    <col min="10497" max="10497" width="8.7109375" style="12" customWidth="1"/>
    <col min="10498" max="10500" width="12.7109375" style="12" customWidth="1"/>
    <col min="10501" max="10752" width="10.85546875" style="12"/>
    <col min="10753" max="10753" width="8.7109375" style="12" customWidth="1"/>
    <col min="10754" max="10756" width="12.7109375" style="12" customWidth="1"/>
    <col min="10757" max="11008" width="10.85546875" style="12"/>
    <col min="11009" max="11009" width="8.7109375" style="12" customWidth="1"/>
    <col min="11010" max="11012" width="12.7109375" style="12" customWidth="1"/>
    <col min="11013" max="11264" width="10.85546875" style="12"/>
    <col min="11265" max="11265" width="8.7109375" style="12" customWidth="1"/>
    <col min="11266" max="11268" width="12.7109375" style="12" customWidth="1"/>
    <col min="11269" max="11520" width="10.85546875" style="12"/>
    <col min="11521" max="11521" width="8.7109375" style="12" customWidth="1"/>
    <col min="11522" max="11524" width="12.7109375" style="12" customWidth="1"/>
    <col min="11525" max="11776" width="10.85546875" style="12"/>
    <col min="11777" max="11777" width="8.7109375" style="12" customWidth="1"/>
    <col min="11778" max="11780" width="12.7109375" style="12" customWidth="1"/>
    <col min="11781" max="12032" width="10.85546875" style="12"/>
    <col min="12033" max="12033" width="8.7109375" style="12" customWidth="1"/>
    <col min="12034" max="12036" width="12.7109375" style="12" customWidth="1"/>
    <col min="12037" max="12288" width="10.85546875" style="12"/>
    <col min="12289" max="12289" width="8.7109375" style="12" customWidth="1"/>
    <col min="12290" max="12292" width="12.7109375" style="12" customWidth="1"/>
    <col min="12293" max="12544" width="10.85546875" style="12"/>
    <col min="12545" max="12545" width="8.7109375" style="12" customWidth="1"/>
    <col min="12546" max="12548" width="12.7109375" style="12" customWidth="1"/>
    <col min="12549" max="12800" width="10.85546875" style="12"/>
    <col min="12801" max="12801" width="8.7109375" style="12" customWidth="1"/>
    <col min="12802" max="12804" width="12.7109375" style="12" customWidth="1"/>
    <col min="12805" max="13056" width="10.85546875" style="12"/>
    <col min="13057" max="13057" width="8.7109375" style="12" customWidth="1"/>
    <col min="13058" max="13060" width="12.7109375" style="12" customWidth="1"/>
    <col min="13061" max="13312" width="10.85546875" style="12"/>
    <col min="13313" max="13313" width="8.7109375" style="12" customWidth="1"/>
    <col min="13314" max="13316" width="12.7109375" style="12" customWidth="1"/>
    <col min="13317" max="13568" width="10.85546875" style="12"/>
    <col min="13569" max="13569" width="8.7109375" style="12" customWidth="1"/>
    <col min="13570" max="13572" width="12.7109375" style="12" customWidth="1"/>
    <col min="13573" max="13824" width="10.85546875" style="12"/>
    <col min="13825" max="13825" width="8.7109375" style="12" customWidth="1"/>
    <col min="13826" max="13828" width="12.7109375" style="12" customWidth="1"/>
    <col min="13829" max="14080" width="10.85546875" style="12"/>
    <col min="14081" max="14081" width="8.7109375" style="12" customWidth="1"/>
    <col min="14082" max="14084" width="12.7109375" style="12" customWidth="1"/>
    <col min="14085" max="14336" width="10.85546875" style="12"/>
    <col min="14337" max="14337" width="8.7109375" style="12" customWidth="1"/>
    <col min="14338" max="14340" width="12.7109375" style="12" customWidth="1"/>
    <col min="14341" max="14592" width="10.85546875" style="12"/>
    <col min="14593" max="14593" width="8.7109375" style="12" customWidth="1"/>
    <col min="14594" max="14596" width="12.7109375" style="12" customWidth="1"/>
    <col min="14597" max="14848" width="10.85546875" style="12"/>
    <col min="14849" max="14849" width="8.7109375" style="12" customWidth="1"/>
    <col min="14850" max="14852" width="12.7109375" style="12" customWidth="1"/>
    <col min="14853" max="15104" width="10.85546875" style="12"/>
    <col min="15105" max="15105" width="8.7109375" style="12" customWidth="1"/>
    <col min="15106" max="15108" width="12.7109375" style="12" customWidth="1"/>
    <col min="15109" max="15360" width="10.85546875" style="12"/>
    <col min="15361" max="15361" width="8.7109375" style="12" customWidth="1"/>
    <col min="15362" max="15364" width="12.7109375" style="12" customWidth="1"/>
    <col min="15365" max="15616" width="10.85546875" style="12"/>
    <col min="15617" max="15617" width="8.7109375" style="12" customWidth="1"/>
    <col min="15618" max="15620" width="12.7109375" style="12" customWidth="1"/>
    <col min="15621" max="15872" width="10.85546875" style="12"/>
    <col min="15873" max="15873" width="8.7109375" style="12" customWidth="1"/>
    <col min="15874" max="15876" width="12.7109375" style="12" customWidth="1"/>
    <col min="15877" max="16128" width="10.85546875" style="12"/>
    <col min="16129" max="16129" width="8.7109375" style="12" customWidth="1"/>
    <col min="16130" max="16132" width="12.7109375" style="12" customWidth="1"/>
    <col min="16133" max="16384" width="10.8554687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43101</v>
      </c>
      <c r="D7" s="69">
        <v>43466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3</v>
      </c>
      <c r="C9" s="10">
        <v>500</v>
      </c>
      <c r="D9" s="10">
        <v>490</v>
      </c>
      <c r="E9" s="62">
        <v>0.5</v>
      </c>
      <c r="F9" s="20">
        <f>B9/((C9+D9)/2)</f>
        <v>6.0606060606060606E-3</v>
      </c>
      <c r="G9" s="20">
        <f t="shared" ref="G9:G72" si="0">F9/((1+(1-E9)*F9))</f>
        <v>6.0422960725075537E-3</v>
      </c>
      <c r="H9" s="15">
        <v>100000</v>
      </c>
      <c r="I9" s="15">
        <f>H9*G9</f>
        <v>604.22960725075541</v>
      </c>
      <c r="J9" s="15">
        <f t="shared" ref="J9:J72" si="1">H10+I9*E9</f>
        <v>99697.885196374613</v>
      </c>
      <c r="K9" s="15">
        <f>K10+J9</f>
        <v>8211719.7925806297</v>
      </c>
      <c r="L9" s="21">
        <f>K9/H9</f>
        <v>82.117197925806295</v>
      </c>
    </row>
    <row r="10" spans="1:13" ht="15" x14ac:dyDescent="0.25">
      <c r="A10" s="18">
        <v>1</v>
      </c>
      <c r="B10" s="50">
        <v>0</v>
      </c>
      <c r="C10" s="10">
        <v>595</v>
      </c>
      <c r="D10" s="10">
        <v>515</v>
      </c>
      <c r="E10" s="62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99395.77039274924</v>
      </c>
      <c r="I10" s="15">
        <f t="shared" ref="I10:I73" si="3">H10*G10</f>
        <v>0</v>
      </c>
      <c r="J10" s="15">
        <f t="shared" si="1"/>
        <v>99395.77039274924</v>
      </c>
      <c r="K10" s="15">
        <f t="shared" ref="K10:K73" si="4">K11+J10</f>
        <v>8112021.907384255</v>
      </c>
      <c r="L10" s="22">
        <f t="shared" ref="L10:L73" si="5">K10/H10</f>
        <v>81.613351104686586</v>
      </c>
    </row>
    <row r="11" spans="1:13" ht="15" x14ac:dyDescent="0.25">
      <c r="A11" s="18">
        <v>2</v>
      </c>
      <c r="B11" s="51">
        <v>0</v>
      </c>
      <c r="C11" s="10">
        <v>696</v>
      </c>
      <c r="D11" s="10">
        <v>593</v>
      </c>
      <c r="E11" s="62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99395.77039274924</v>
      </c>
      <c r="I11" s="15">
        <f t="shared" si="3"/>
        <v>0</v>
      </c>
      <c r="J11" s="15">
        <f t="shared" si="1"/>
        <v>99395.77039274924</v>
      </c>
      <c r="K11" s="15">
        <f t="shared" si="4"/>
        <v>8012626.1369915055</v>
      </c>
      <c r="L11" s="22">
        <f t="shared" si="5"/>
        <v>80.613351104686572</v>
      </c>
    </row>
    <row r="12" spans="1:13" ht="15" x14ac:dyDescent="0.25">
      <c r="A12" s="18">
        <v>3</v>
      </c>
      <c r="B12" s="51">
        <v>0</v>
      </c>
      <c r="C12" s="10">
        <v>641</v>
      </c>
      <c r="D12" s="10">
        <v>681</v>
      </c>
      <c r="E12" s="62">
        <v>0.5</v>
      </c>
      <c r="F12" s="20">
        <f t="shared" si="2"/>
        <v>0</v>
      </c>
      <c r="G12" s="20">
        <f t="shared" si="0"/>
        <v>0</v>
      </c>
      <c r="H12" s="15">
        <f t="shared" si="6"/>
        <v>99395.77039274924</v>
      </c>
      <c r="I12" s="15">
        <f t="shared" si="3"/>
        <v>0</v>
      </c>
      <c r="J12" s="15">
        <f t="shared" si="1"/>
        <v>99395.77039274924</v>
      </c>
      <c r="K12" s="15">
        <f t="shared" si="4"/>
        <v>7913230.3665987561</v>
      </c>
      <c r="L12" s="22">
        <f t="shared" si="5"/>
        <v>79.613351104686572</v>
      </c>
    </row>
    <row r="13" spans="1:13" ht="15" x14ac:dyDescent="0.25">
      <c r="A13" s="18">
        <v>4</v>
      </c>
      <c r="B13" s="51">
        <v>0</v>
      </c>
      <c r="C13" s="10">
        <v>648</v>
      </c>
      <c r="D13" s="10">
        <v>651</v>
      </c>
      <c r="E13" s="62">
        <v>0.5</v>
      </c>
      <c r="F13" s="20">
        <f t="shared" si="2"/>
        <v>0</v>
      </c>
      <c r="G13" s="20">
        <f t="shared" si="0"/>
        <v>0</v>
      </c>
      <c r="H13" s="15">
        <f t="shared" si="6"/>
        <v>99395.77039274924</v>
      </c>
      <c r="I13" s="15">
        <f t="shared" si="3"/>
        <v>0</v>
      </c>
      <c r="J13" s="15">
        <f t="shared" si="1"/>
        <v>99395.77039274924</v>
      </c>
      <c r="K13" s="15">
        <f t="shared" si="4"/>
        <v>7813834.5962060066</v>
      </c>
      <c r="L13" s="22">
        <f t="shared" si="5"/>
        <v>78.613351104686572</v>
      </c>
    </row>
    <row r="14" spans="1:13" ht="15" x14ac:dyDescent="0.25">
      <c r="A14" s="18">
        <v>5</v>
      </c>
      <c r="B14" s="51">
        <v>0</v>
      </c>
      <c r="C14" s="10">
        <v>693</v>
      </c>
      <c r="D14" s="10">
        <v>671</v>
      </c>
      <c r="E14" s="62">
        <v>0.5</v>
      </c>
      <c r="F14" s="20">
        <f t="shared" si="2"/>
        <v>0</v>
      </c>
      <c r="G14" s="20">
        <f t="shared" si="0"/>
        <v>0</v>
      </c>
      <c r="H14" s="15">
        <f t="shared" si="6"/>
        <v>99395.77039274924</v>
      </c>
      <c r="I14" s="15">
        <f t="shared" si="3"/>
        <v>0</v>
      </c>
      <c r="J14" s="15">
        <f t="shared" si="1"/>
        <v>99395.77039274924</v>
      </c>
      <c r="K14" s="15">
        <f t="shared" si="4"/>
        <v>7714438.8258132571</v>
      </c>
      <c r="L14" s="22">
        <f t="shared" si="5"/>
        <v>77.613351104686572</v>
      </c>
    </row>
    <row r="15" spans="1:13" ht="15" x14ac:dyDescent="0.25">
      <c r="A15" s="18">
        <v>6</v>
      </c>
      <c r="B15" s="51">
        <v>0</v>
      </c>
      <c r="C15" s="10">
        <v>669</v>
      </c>
      <c r="D15" s="10">
        <v>718</v>
      </c>
      <c r="E15" s="62">
        <v>0.5</v>
      </c>
      <c r="F15" s="20">
        <f t="shared" si="2"/>
        <v>0</v>
      </c>
      <c r="G15" s="20">
        <f t="shared" si="0"/>
        <v>0</v>
      </c>
      <c r="H15" s="15">
        <f t="shared" si="6"/>
        <v>99395.77039274924</v>
      </c>
      <c r="I15" s="15">
        <f t="shared" si="3"/>
        <v>0</v>
      </c>
      <c r="J15" s="15">
        <f t="shared" si="1"/>
        <v>99395.77039274924</v>
      </c>
      <c r="K15" s="15">
        <f t="shared" si="4"/>
        <v>7615043.0554205077</v>
      </c>
      <c r="L15" s="22">
        <f t="shared" si="5"/>
        <v>76.613351104686572</v>
      </c>
    </row>
    <row r="16" spans="1:13" ht="15" x14ac:dyDescent="0.25">
      <c r="A16" s="18">
        <v>7</v>
      </c>
      <c r="B16" s="51">
        <v>0</v>
      </c>
      <c r="C16" s="10">
        <v>703</v>
      </c>
      <c r="D16" s="10">
        <v>680</v>
      </c>
      <c r="E16" s="62">
        <v>0.5</v>
      </c>
      <c r="F16" s="20">
        <f t="shared" si="2"/>
        <v>0</v>
      </c>
      <c r="G16" s="20">
        <f t="shared" si="0"/>
        <v>0</v>
      </c>
      <c r="H16" s="15">
        <f t="shared" si="6"/>
        <v>99395.77039274924</v>
      </c>
      <c r="I16" s="15">
        <f t="shared" si="3"/>
        <v>0</v>
      </c>
      <c r="J16" s="15">
        <f t="shared" si="1"/>
        <v>99395.77039274924</v>
      </c>
      <c r="K16" s="15">
        <f t="shared" si="4"/>
        <v>7515647.2850277582</v>
      </c>
      <c r="L16" s="22">
        <f t="shared" si="5"/>
        <v>75.613351104686572</v>
      </c>
    </row>
    <row r="17" spans="1:12" ht="15" x14ac:dyDescent="0.25">
      <c r="A17" s="18">
        <v>8</v>
      </c>
      <c r="B17" s="51">
        <v>0</v>
      </c>
      <c r="C17" s="10">
        <v>716</v>
      </c>
      <c r="D17" s="10">
        <v>723</v>
      </c>
      <c r="E17" s="62">
        <v>0.5</v>
      </c>
      <c r="F17" s="20">
        <f t="shared" si="2"/>
        <v>0</v>
      </c>
      <c r="G17" s="20">
        <f t="shared" si="0"/>
        <v>0</v>
      </c>
      <c r="H17" s="15">
        <f t="shared" si="6"/>
        <v>99395.77039274924</v>
      </c>
      <c r="I17" s="15">
        <f t="shared" si="3"/>
        <v>0</v>
      </c>
      <c r="J17" s="15">
        <f t="shared" si="1"/>
        <v>99395.77039274924</v>
      </c>
      <c r="K17" s="15">
        <f t="shared" si="4"/>
        <v>7416251.5146350088</v>
      </c>
      <c r="L17" s="22">
        <f t="shared" si="5"/>
        <v>74.613351104686572</v>
      </c>
    </row>
    <row r="18" spans="1:12" ht="15" x14ac:dyDescent="0.25">
      <c r="A18" s="18">
        <v>9</v>
      </c>
      <c r="B18" s="51">
        <v>0</v>
      </c>
      <c r="C18" s="10">
        <v>703</v>
      </c>
      <c r="D18" s="10">
        <v>724</v>
      </c>
      <c r="E18" s="62">
        <v>0.5</v>
      </c>
      <c r="F18" s="20">
        <f t="shared" si="2"/>
        <v>0</v>
      </c>
      <c r="G18" s="20">
        <f t="shared" si="0"/>
        <v>0</v>
      </c>
      <c r="H18" s="15">
        <f t="shared" si="6"/>
        <v>99395.77039274924</v>
      </c>
      <c r="I18" s="15">
        <f t="shared" si="3"/>
        <v>0</v>
      </c>
      <c r="J18" s="15">
        <f t="shared" si="1"/>
        <v>99395.77039274924</v>
      </c>
      <c r="K18" s="15">
        <f t="shared" si="4"/>
        <v>7316855.7442422593</v>
      </c>
      <c r="L18" s="22">
        <f t="shared" si="5"/>
        <v>73.613351104686558</v>
      </c>
    </row>
    <row r="19" spans="1:12" ht="15" x14ac:dyDescent="0.25">
      <c r="A19" s="18">
        <v>10</v>
      </c>
      <c r="B19" s="51">
        <v>0</v>
      </c>
      <c r="C19" s="10">
        <v>721</v>
      </c>
      <c r="D19" s="10">
        <v>725</v>
      </c>
      <c r="E19" s="62">
        <v>0.5</v>
      </c>
      <c r="F19" s="20">
        <f t="shared" si="2"/>
        <v>0</v>
      </c>
      <c r="G19" s="20">
        <f t="shared" si="0"/>
        <v>0</v>
      </c>
      <c r="H19" s="15">
        <f t="shared" si="6"/>
        <v>99395.77039274924</v>
      </c>
      <c r="I19" s="15">
        <f t="shared" si="3"/>
        <v>0</v>
      </c>
      <c r="J19" s="15">
        <f t="shared" si="1"/>
        <v>99395.77039274924</v>
      </c>
      <c r="K19" s="15">
        <f t="shared" si="4"/>
        <v>7217459.9738495098</v>
      </c>
      <c r="L19" s="22">
        <f t="shared" si="5"/>
        <v>72.613351104686558</v>
      </c>
    </row>
    <row r="20" spans="1:12" x14ac:dyDescent="0.2">
      <c r="A20" s="18">
        <v>11</v>
      </c>
      <c r="B20" s="10">
        <v>0</v>
      </c>
      <c r="C20" s="10">
        <v>719</v>
      </c>
      <c r="D20" s="10">
        <v>727</v>
      </c>
      <c r="E20" s="62">
        <v>0.5</v>
      </c>
      <c r="F20" s="20">
        <f t="shared" si="2"/>
        <v>0</v>
      </c>
      <c r="G20" s="20">
        <f t="shared" si="0"/>
        <v>0</v>
      </c>
      <c r="H20" s="15">
        <f t="shared" si="6"/>
        <v>99395.77039274924</v>
      </c>
      <c r="I20" s="15">
        <f t="shared" si="3"/>
        <v>0</v>
      </c>
      <c r="J20" s="15">
        <f t="shared" si="1"/>
        <v>99395.77039274924</v>
      </c>
      <c r="K20" s="15">
        <f t="shared" si="4"/>
        <v>7118064.2034567604</v>
      </c>
      <c r="L20" s="22">
        <f t="shared" si="5"/>
        <v>71.613351104686558</v>
      </c>
    </row>
    <row r="21" spans="1:12" x14ac:dyDescent="0.2">
      <c r="A21" s="18">
        <v>12</v>
      </c>
      <c r="B21" s="10">
        <v>0</v>
      </c>
      <c r="C21" s="10">
        <v>723</v>
      </c>
      <c r="D21" s="10">
        <v>716</v>
      </c>
      <c r="E21" s="62">
        <v>0.5</v>
      </c>
      <c r="F21" s="20">
        <f t="shared" si="2"/>
        <v>0</v>
      </c>
      <c r="G21" s="20">
        <f t="shared" si="0"/>
        <v>0</v>
      </c>
      <c r="H21" s="15">
        <f t="shared" si="6"/>
        <v>99395.77039274924</v>
      </c>
      <c r="I21" s="15">
        <f t="shared" si="3"/>
        <v>0</v>
      </c>
      <c r="J21" s="15">
        <f t="shared" si="1"/>
        <v>99395.77039274924</v>
      </c>
      <c r="K21" s="15">
        <f t="shared" si="4"/>
        <v>7018668.4330640109</v>
      </c>
      <c r="L21" s="22">
        <f t="shared" si="5"/>
        <v>70.613351104686558</v>
      </c>
    </row>
    <row r="22" spans="1:12" x14ac:dyDescent="0.2">
      <c r="A22" s="18">
        <v>13</v>
      </c>
      <c r="B22" s="10">
        <v>0</v>
      </c>
      <c r="C22" s="10">
        <v>747</v>
      </c>
      <c r="D22" s="10">
        <v>738</v>
      </c>
      <c r="E22" s="62">
        <v>0.5</v>
      </c>
      <c r="F22" s="20">
        <f t="shared" si="2"/>
        <v>0</v>
      </c>
      <c r="G22" s="20">
        <f t="shared" si="0"/>
        <v>0</v>
      </c>
      <c r="H22" s="15">
        <f t="shared" si="6"/>
        <v>99395.77039274924</v>
      </c>
      <c r="I22" s="15">
        <f t="shared" si="3"/>
        <v>0</v>
      </c>
      <c r="J22" s="15">
        <f t="shared" si="1"/>
        <v>99395.77039274924</v>
      </c>
      <c r="K22" s="15">
        <f t="shared" si="4"/>
        <v>6919272.6626712615</v>
      </c>
      <c r="L22" s="22">
        <f t="shared" si="5"/>
        <v>69.613351104686558</v>
      </c>
    </row>
    <row r="23" spans="1:12" x14ac:dyDescent="0.2">
      <c r="A23" s="18">
        <v>14</v>
      </c>
      <c r="B23" s="10">
        <v>0</v>
      </c>
      <c r="C23" s="10">
        <v>685</v>
      </c>
      <c r="D23" s="10">
        <v>736</v>
      </c>
      <c r="E23" s="62">
        <v>0.5</v>
      </c>
      <c r="F23" s="20">
        <f t="shared" si="2"/>
        <v>0</v>
      </c>
      <c r="G23" s="20">
        <f t="shared" si="0"/>
        <v>0</v>
      </c>
      <c r="H23" s="15">
        <f t="shared" si="6"/>
        <v>99395.77039274924</v>
      </c>
      <c r="I23" s="15">
        <f t="shared" si="3"/>
        <v>0</v>
      </c>
      <c r="J23" s="15">
        <f t="shared" si="1"/>
        <v>99395.77039274924</v>
      </c>
      <c r="K23" s="15">
        <f t="shared" si="4"/>
        <v>6819876.892278512</v>
      </c>
      <c r="L23" s="22">
        <f t="shared" si="5"/>
        <v>68.613351104686558</v>
      </c>
    </row>
    <row r="24" spans="1:12" x14ac:dyDescent="0.2">
      <c r="A24" s="18">
        <v>15</v>
      </c>
      <c r="B24" s="10">
        <v>0</v>
      </c>
      <c r="C24" s="10">
        <v>663</v>
      </c>
      <c r="D24" s="10">
        <v>684</v>
      </c>
      <c r="E24" s="62">
        <v>0.5</v>
      </c>
      <c r="F24" s="20">
        <f t="shared" si="2"/>
        <v>0</v>
      </c>
      <c r="G24" s="20">
        <f t="shared" si="0"/>
        <v>0</v>
      </c>
      <c r="H24" s="15">
        <f t="shared" si="6"/>
        <v>99395.77039274924</v>
      </c>
      <c r="I24" s="15">
        <f t="shared" si="3"/>
        <v>0</v>
      </c>
      <c r="J24" s="15">
        <f t="shared" si="1"/>
        <v>99395.77039274924</v>
      </c>
      <c r="K24" s="15">
        <f t="shared" si="4"/>
        <v>6720481.1218857625</v>
      </c>
      <c r="L24" s="22">
        <f t="shared" si="5"/>
        <v>67.613351104686544</v>
      </c>
    </row>
    <row r="25" spans="1:12" x14ac:dyDescent="0.2">
      <c r="A25" s="18">
        <v>16</v>
      </c>
      <c r="B25" s="10">
        <v>0</v>
      </c>
      <c r="C25" s="10">
        <v>624</v>
      </c>
      <c r="D25" s="10">
        <v>662</v>
      </c>
      <c r="E25" s="62">
        <v>0.5</v>
      </c>
      <c r="F25" s="20">
        <f t="shared" si="2"/>
        <v>0</v>
      </c>
      <c r="G25" s="20">
        <f t="shared" si="0"/>
        <v>0</v>
      </c>
      <c r="H25" s="15">
        <f t="shared" si="6"/>
        <v>99395.77039274924</v>
      </c>
      <c r="I25" s="15">
        <f t="shared" si="3"/>
        <v>0</v>
      </c>
      <c r="J25" s="15">
        <f t="shared" si="1"/>
        <v>99395.77039274924</v>
      </c>
      <c r="K25" s="15">
        <f t="shared" si="4"/>
        <v>6621085.3514930131</v>
      </c>
      <c r="L25" s="22">
        <f t="shared" si="5"/>
        <v>66.613351104686544</v>
      </c>
    </row>
    <row r="26" spans="1:12" x14ac:dyDescent="0.2">
      <c r="A26" s="18">
        <v>17</v>
      </c>
      <c r="B26" s="10">
        <v>0</v>
      </c>
      <c r="C26" s="10">
        <v>698</v>
      </c>
      <c r="D26" s="10">
        <v>620</v>
      </c>
      <c r="E26" s="62">
        <v>0.5</v>
      </c>
      <c r="F26" s="20">
        <f t="shared" si="2"/>
        <v>0</v>
      </c>
      <c r="G26" s="20">
        <f t="shared" si="0"/>
        <v>0</v>
      </c>
      <c r="H26" s="15">
        <f t="shared" si="6"/>
        <v>99395.77039274924</v>
      </c>
      <c r="I26" s="15">
        <f t="shared" si="3"/>
        <v>0</v>
      </c>
      <c r="J26" s="15">
        <f t="shared" si="1"/>
        <v>99395.77039274924</v>
      </c>
      <c r="K26" s="15">
        <f t="shared" si="4"/>
        <v>6521689.5811002636</v>
      </c>
      <c r="L26" s="22">
        <f t="shared" si="5"/>
        <v>65.613351104686544</v>
      </c>
    </row>
    <row r="27" spans="1:12" x14ac:dyDescent="0.2">
      <c r="A27" s="18">
        <v>18</v>
      </c>
      <c r="B27" s="10">
        <v>0</v>
      </c>
      <c r="C27" s="10">
        <v>605</v>
      </c>
      <c r="D27" s="10">
        <v>690</v>
      </c>
      <c r="E27" s="62">
        <v>0.5</v>
      </c>
      <c r="F27" s="20">
        <f t="shared" si="2"/>
        <v>0</v>
      </c>
      <c r="G27" s="20">
        <f t="shared" si="0"/>
        <v>0</v>
      </c>
      <c r="H27" s="15">
        <f t="shared" si="6"/>
        <v>99395.77039274924</v>
      </c>
      <c r="I27" s="15">
        <f t="shared" si="3"/>
        <v>0</v>
      </c>
      <c r="J27" s="15">
        <f t="shared" si="1"/>
        <v>99395.77039274924</v>
      </c>
      <c r="K27" s="15">
        <f t="shared" si="4"/>
        <v>6422293.8107075142</v>
      </c>
      <c r="L27" s="22">
        <f t="shared" si="5"/>
        <v>64.613351104686544</v>
      </c>
    </row>
    <row r="28" spans="1:12" x14ac:dyDescent="0.2">
      <c r="A28" s="18">
        <v>19</v>
      </c>
      <c r="B28" s="10">
        <v>0</v>
      </c>
      <c r="C28" s="10">
        <v>613</v>
      </c>
      <c r="D28" s="10">
        <v>619</v>
      </c>
      <c r="E28" s="62">
        <v>0.5</v>
      </c>
      <c r="F28" s="20">
        <f t="shared" si="2"/>
        <v>0</v>
      </c>
      <c r="G28" s="20">
        <f t="shared" si="0"/>
        <v>0</v>
      </c>
      <c r="H28" s="15">
        <f t="shared" si="6"/>
        <v>99395.77039274924</v>
      </c>
      <c r="I28" s="15">
        <f t="shared" si="3"/>
        <v>0</v>
      </c>
      <c r="J28" s="15">
        <f t="shared" si="1"/>
        <v>99395.77039274924</v>
      </c>
      <c r="K28" s="15">
        <f t="shared" si="4"/>
        <v>6322898.0403147647</v>
      </c>
      <c r="L28" s="22">
        <f t="shared" si="5"/>
        <v>63.613351104686544</v>
      </c>
    </row>
    <row r="29" spans="1:12" x14ac:dyDescent="0.2">
      <c r="A29" s="18">
        <v>20</v>
      </c>
      <c r="B29" s="10">
        <v>0</v>
      </c>
      <c r="C29" s="10">
        <v>639</v>
      </c>
      <c r="D29" s="10">
        <v>634</v>
      </c>
      <c r="E29" s="62">
        <v>0.5</v>
      </c>
      <c r="F29" s="20">
        <f t="shared" si="2"/>
        <v>0</v>
      </c>
      <c r="G29" s="20">
        <f t="shared" si="0"/>
        <v>0</v>
      </c>
      <c r="H29" s="15">
        <f t="shared" si="6"/>
        <v>99395.77039274924</v>
      </c>
      <c r="I29" s="15">
        <f t="shared" si="3"/>
        <v>0</v>
      </c>
      <c r="J29" s="15">
        <f t="shared" si="1"/>
        <v>99395.77039274924</v>
      </c>
      <c r="K29" s="15">
        <f t="shared" si="4"/>
        <v>6223502.2699220153</v>
      </c>
      <c r="L29" s="22">
        <f t="shared" si="5"/>
        <v>62.613351104686537</v>
      </c>
    </row>
    <row r="30" spans="1:12" x14ac:dyDescent="0.2">
      <c r="A30" s="18">
        <v>21</v>
      </c>
      <c r="B30" s="10">
        <v>0</v>
      </c>
      <c r="C30" s="10">
        <v>597</v>
      </c>
      <c r="D30" s="10">
        <v>645</v>
      </c>
      <c r="E30" s="62">
        <v>0.5</v>
      </c>
      <c r="F30" s="20">
        <f t="shared" si="2"/>
        <v>0</v>
      </c>
      <c r="G30" s="20">
        <f t="shared" si="0"/>
        <v>0</v>
      </c>
      <c r="H30" s="15">
        <f t="shared" si="6"/>
        <v>99395.77039274924</v>
      </c>
      <c r="I30" s="15">
        <f t="shared" si="3"/>
        <v>0</v>
      </c>
      <c r="J30" s="15">
        <f t="shared" si="1"/>
        <v>99395.77039274924</v>
      </c>
      <c r="K30" s="15">
        <f t="shared" si="4"/>
        <v>6124106.4995292658</v>
      </c>
      <c r="L30" s="22">
        <f t="shared" si="5"/>
        <v>61.613351104686537</v>
      </c>
    </row>
    <row r="31" spans="1:12" x14ac:dyDescent="0.2">
      <c r="A31" s="18">
        <v>22</v>
      </c>
      <c r="B31" s="10">
        <v>0</v>
      </c>
      <c r="C31" s="10">
        <v>638</v>
      </c>
      <c r="D31" s="10">
        <v>619</v>
      </c>
      <c r="E31" s="62">
        <v>0.5</v>
      </c>
      <c r="F31" s="20">
        <f t="shared" si="2"/>
        <v>0</v>
      </c>
      <c r="G31" s="20">
        <f t="shared" si="0"/>
        <v>0</v>
      </c>
      <c r="H31" s="15">
        <f t="shared" si="6"/>
        <v>99395.77039274924</v>
      </c>
      <c r="I31" s="15">
        <f t="shared" si="3"/>
        <v>0</v>
      </c>
      <c r="J31" s="15">
        <f t="shared" si="1"/>
        <v>99395.77039274924</v>
      </c>
      <c r="K31" s="15">
        <f t="shared" si="4"/>
        <v>6024710.7291365163</v>
      </c>
      <c r="L31" s="22">
        <f t="shared" si="5"/>
        <v>60.613351104686537</v>
      </c>
    </row>
    <row r="32" spans="1:12" x14ac:dyDescent="0.2">
      <c r="A32" s="18">
        <v>23</v>
      </c>
      <c r="B32" s="10">
        <v>0</v>
      </c>
      <c r="C32" s="10">
        <v>594</v>
      </c>
      <c r="D32" s="10">
        <v>661</v>
      </c>
      <c r="E32" s="62">
        <v>0.5</v>
      </c>
      <c r="F32" s="20">
        <f t="shared" si="2"/>
        <v>0</v>
      </c>
      <c r="G32" s="20">
        <f t="shared" si="0"/>
        <v>0</v>
      </c>
      <c r="H32" s="15">
        <f t="shared" si="6"/>
        <v>99395.77039274924</v>
      </c>
      <c r="I32" s="15">
        <f t="shared" si="3"/>
        <v>0</v>
      </c>
      <c r="J32" s="15">
        <f t="shared" si="1"/>
        <v>99395.77039274924</v>
      </c>
      <c r="K32" s="15">
        <f t="shared" si="4"/>
        <v>5925314.9587437669</v>
      </c>
      <c r="L32" s="22">
        <f t="shared" si="5"/>
        <v>59.613351104686529</v>
      </c>
    </row>
    <row r="33" spans="1:12" x14ac:dyDescent="0.2">
      <c r="A33" s="18">
        <v>24</v>
      </c>
      <c r="B33" s="10">
        <v>0</v>
      </c>
      <c r="C33" s="10">
        <v>635</v>
      </c>
      <c r="D33" s="10">
        <v>610</v>
      </c>
      <c r="E33" s="62">
        <v>0.5</v>
      </c>
      <c r="F33" s="20">
        <f t="shared" si="2"/>
        <v>0</v>
      </c>
      <c r="G33" s="20">
        <f t="shared" si="0"/>
        <v>0</v>
      </c>
      <c r="H33" s="15">
        <f t="shared" si="6"/>
        <v>99395.77039274924</v>
      </c>
      <c r="I33" s="15">
        <f t="shared" si="3"/>
        <v>0</v>
      </c>
      <c r="J33" s="15">
        <f t="shared" si="1"/>
        <v>99395.77039274924</v>
      </c>
      <c r="K33" s="15">
        <f t="shared" si="4"/>
        <v>5825919.1883510174</v>
      </c>
      <c r="L33" s="22">
        <f t="shared" si="5"/>
        <v>58.613351104686529</v>
      </c>
    </row>
    <row r="34" spans="1:12" x14ac:dyDescent="0.2">
      <c r="A34" s="18">
        <v>25</v>
      </c>
      <c r="B34" s="10">
        <v>0</v>
      </c>
      <c r="C34" s="10">
        <v>669</v>
      </c>
      <c r="D34" s="10">
        <v>630</v>
      </c>
      <c r="E34" s="62">
        <v>0.5</v>
      </c>
      <c r="F34" s="20">
        <f t="shared" si="2"/>
        <v>0</v>
      </c>
      <c r="G34" s="20">
        <f t="shared" si="0"/>
        <v>0</v>
      </c>
      <c r="H34" s="15">
        <f t="shared" si="6"/>
        <v>99395.77039274924</v>
      </c>
      <c r="I34" s="15">
        <f t="shared" si="3"/>
        <v>0</v>
      </c>
      <c r="J34" s="15">
        <f t="shared" si="1"/>
        <v>99395.77039274924</v>
      </c>
      <c r="K34" s="15">
        <f t="shared" si="4"/>
        <v>5726523.417958268</v>
      </c>
      <c r="L34" s="22">
        <f t="shared" si="5"/>
        <v>57.613351104686529</v>
      </c>
    </row>
    <row r="35" spans="1:12" x14ac:dyDescent="0.2">
      <c r="A35" s="18">
        <v>26</v>
      </c>
      <c r="B35" s="10">
        <v>1</v>
      </c>
      <c r="C35" s="10">
        <v>649</v>
      </c>
      <c r="D35" s="10">
        <v>669</v>
      </c>
      <c r="E35" s="62">
        <v>0.5</v>
      </c>
      <c r="F35" s="20">
        <f t="shared" si="2"/>
        <v>1.5174506828528073E-3</v>
      </c>
      <c r="G35" s="20">
        <f t="shared" si="0"/>
        <v>1.5163002274450341E-3</v>
      </c>
      <c r="H35" s="15">
        <f t="shared" si="6"/>
        <v>99395.77039274924</v>
      </c>
      <c r="I35" s="15">
        <f t="shared" si="3"/>
        <v>150.71382925360007</v>
      </c>
      <c r="J35" s="15">
        <f t="shared" si="1"/>
        <v>99320.413478122442</v>
      </c>
      <c r="K35" s="15">
        <f t="shared" si="4"/>
        <v>5627127.6475655185</v>
      </c>
      <c r="L35" s="22">
        <f t="shared" si="5"/>
        <v>56.613351104686529</v>
      </c>
    </row>
    <row r="36" spans="1:12" x14ac:dyDescent="0.2">
      <c r="A36" s="18">
        <v>27</v>
      </c>
      <c r="B36" s="10">
        <v>0</v>
      </c>
      <c r="C36" s="10">
        <v>642</v>
      </c>
      <c r="D36" s="10">
        <v>652</v>
      </c>
      <c r="E36" s="62">
        <v>0.5</v>
      </c>
      <c r="F36" s="20">
        <f t="shared" si="2"/>
        <v>0</v>
      </c>
      <c r="G36" s="20">
        <f t="shared" si="0"/>
        <v>0</v>
      </c>
      <c r="H36" s="15">
        <f t="shared" si="6"/>
        <v>99245.056563495644</v>
      </c>
      <c r="I36" s="15">
        <f t="shared" si="3"/>
        <v>0</v>
      </c>
      <c r="J36" s="15">
        <f t="shared" si="1"/>
        <v>99245.056563495644</v>
      </c>
      <c r="K36" s="15">
        <f t="shared" si="4"/>
        <v>5527807.2340873964</v>
      </c>
      <c r="L36" s="22">
        <f t="shared" si="5"/>
        <v>55.698565001580512</v>
      </c>
    </row>
    <row r="37" spans="1:12" x14ac:dyDescent="0.2">
      <c r="A37" s="18">
        <v>28</v>
      </c>
      <c r="B37" s="10">
        <v>0</v>
      </c>
      <c r="C37" s="10">
        <v>617</v>
      </c>
      <c r="D37" s="10">
        <v>645</v>
      </c>
      <c r="E37" s="62">
        <v>0.5</v>
      </c>
      <c r="F37" s="20">
        <f t="shared" si="2"/>
        <v>0</v>
      </c>
      <c r="G37" s="20">
        <f t="shared" si="0"/>
        <v>0</v>
      </c>
      <c r="H37" s="15">
        <f t="shared" si="6"/>
        <v>99245.056563495644</v>
      </c>
      <c r="I37" s="15">
        <f t="shared" si="3"/>
        <v>0</v>
      </c>
      <c r="J37" s="15">
        <f t="shared" si="1"/>
        <v>99245.056563495644</v>
      </c>
      <c r="K37" s="15">
        <f t="shared" si="4"/>
        <v>5428562.1775239008</v>
      </c>
      <c r="L37" s="22">
        <f t="shared" si="5"/>
        <v>54.698565001580512</v>
      </c>
    </row>
    <row r="38" spans="1:12" x14ac:dyDescent="0.2">
      <c r="A38" s="18">
        <v>29</v>
      </c>
      <c r="B38" s="10">
        <v>0</v>
      </c>
      <c r="C38" s="10">
        <v>634</v>
      </c>
      <c r="D38" s="10">
        <v>650</v>
      </c>
      <c r="E38" s="62">
        <v>0.5</v>
      </c>
      <c r="F38" s="20">
        <f t="shared" si="2"/>
        <v>0</v>
      </c>
      <c r="G38" s="20">
        <f t="shared" si="0"/>
        <v>0</v>
      </c>
      <c r="H38" s="15">
        <f t="shared" si="6"/>
        <v>99245.056563495644</v>
      </c>
      <c r="I38" s="15">
        <f t="shared" si="3"/>
        <v>0</v>
      </c>
      <c r="J38" s="15">
        <f t="shared" si="1"/>
        <v>99245.056563495644</v>
      </c>
      <c r="K38" s="15">
        <f t="shared" si="4"/>
        <v>5329317.1209604051</v>
      </c>
      <c r="L38" s="22">
        <f t="shared" si="5"/>
        <v>53.698565001580505</v>
      </c>
    </row>
    <row r="39" spans="1:12" x14ac:dyDescent="0.2">
      <c r="A39" s="18">
        <v>30</v>
      </c>
      <c r="B39" s="10">
        <v>0</v>
      </c>
      <c r="C39" s="10">
        <v>657</v>
      </c>
      <c r="D39" s="10">
        <v>628</v>
      </c>
      <c r="E39" s="62">
        <v>0.5</v>
      </c>
      <c r="F39" s="20">
        <f t="shared" si="2"/>
        <v>0</v>
      </c>
      <c r="G39" s="20">
        <f t="shared" si="0"/>
        <v>0</v>
      </c>
      <c r="H39" s="15">
        <f t="shared" si="6"/>
        <v>99245.056563495644</v>
      </c>
      <c r="I39" s="15">
        <f t="shared" si="3"/>
        <v>0</v>
      </c>
      <c r="J39" s="15">
        <f t="shared" si="1"/>
        <v>99245.056563495644</v>
      </c>
      <c r="K39" s="15">
        <f t="shared" si="4"/>
        <v>5230072.0643969094</v>
      </c>
      <c r="L39" s="22">
        <f t="shared" si="5"/>
        <v>52.698565001580505</v>
      </c>
    </row>
    <row r="40" spans="1:12" x14ac:dyDescent="0.2">
      <c r="A40" s="18">
        <v>31</v>
      </c>
      <c r="B40" s="10">
        <v>0</v>
      </c>
      <c r="C40" s="10">
        <v>665</v>
      </c>
      <c r="D40" s="10">
        <v>655</v>
      </c>
      <c r="E40" s="62">
        <v>0.5</v>
      </c>
      <c r="F40" s="20">
        <f t="shared" si="2"/>
        <v>0</v>
      </c>
      <c r="G40" s="20">
        <f t="shared" si="0"/>
        <v>0</v>
      </c>
      <c r="H40" s="15">
        <f t="shared" si="6"/>
        <v>99245.056563495644</v>
      </c>
      <c r="I40" s="15">
        <f t="shared" si="3"/>
        <v>0</v>
      </c>
      <c r="J40" s="15">
        <f t="shared" si="1"/>
        <v>99245.056563495644</v>
      </c>
      <c r="K40" s="15">
        <f t="shared" si="4"/>
        <v>5130827.0078334138</v>
      </c>
      <c r="L40" s="22">
        <f t="shared" si="5"/>
        <v>51.698565001580505</v>
      </c>
    </row>
    <row r="41" spans="1:12" x14ac:dyDescent="0.2">
      <c r="A41" s="18">
        <v>32</v>
      </c>
      <c r="B41" s="10">
        <v>0</v>
      </c>
      <c r="C41" s="10">
        <v>718</v>
      </c>
      <c r="D41" s="10">
        <v>655</v>
      </c>
      <c r="E41" s="62">
        <v>0.5</v>
      </c>
      <c r="F41" s="20">
        <f t="shared" si="2"/>
        <v>0</v>
      </c>
      <c r="G41" s="20">
        <f t="shared" si="0"/>
        <v>0</v>
      </c>
      <c r="H41" s="15">
        <f t="shared" si="6"/>
        <v>99245.056563495644</v>
      </c>
      <c r="I41" s="15">
        <f t="shared" si="3"/>
        <v>0</v>
      </c>
      <c r="J41" s="15">
        <f t="shared" si="1"/>
        <v>99245.056563495644</v>
      </c>
      <c r="K41" s="15">
        <f t="shared" si="4"/>
        <v>5031581.9512699181</v>
      </c>
      <c r="L41" s="22">
        <f t="shared" si="5"/>
        <v>50.698565001580505</v>
      </c>
    </row>
    <row r="42" spans="1:12" x14ac:dyDescent="0.2">
      <c r="A42" s="18">
        <v>33</v>
      </c>
      <c r="B42" s="10">
        <v>1</v>
      </c>
      <c r="C42" s="10">
        <v>812</v>
      </c>
      <c r="D42" s="10">
        <v>720</v>
      </c>
      <c r="E42" s="62">
        <v>0.5</v>
      </c>
      <c r="F42" s="20">
        <f t="shared" si="2"/>
        <v>1.3054830287206266E-3</v>
      </c>
      <c r="G42" s="20">
        <f t="shared" si="0"/>
        <v>1.3046314416177431E-3</v>
      </c>
      <c r="H42" s="15">
        <f t="shared" si="6"/>
        <v>99245.056563495644</v>
      </c>
      <c r="I42" s="15">
        <f t="shared" si="3"/>
        <v>129.47822121786777</v>
      </c>
      <c r="J42" s="15">
        <f t="shared" si="1"/>
        <v>99180.317452886709</v>
      </c>
      <c r="K42" s="15">
        <f t="shared" si="4"/>
        <v>4932336.8947064225</v>
      </c>
      <c r="L42" s="22">
        <f t="shared" si="5"/>
        <v>49.698565001580505</v>
      </c>
    </row>
    <row r="43" spans="1:12" x14ac:dyDescent="0.2">
      <c r="A43" s="18">
        <v>34</v>
      </c>
      <c r="B43" s="10">
        <v>0</v>
      </c>
      <c r="C43" s="10">
        <v>707</v>
      </c>
      <c r="D43" s="10">
        <v>805</v>
      </c>
      <c r="E43" s="62">
        <v>0.5</v>
      </c>
      <c r="F43" s="20">
        <f t="shared" si="2"/>
        <v>0</v>
      </c>
      <c r="G43" s="20">
        <f t="shared" si="0"/>
        <v>0</v>
      </c>
      <c r="H43" s="15">
        <f t="shared" si="6"/>
        <v>99115.578342277775</v>
      </c>
      <c r="I43" s="15">
        <f t="shared" si="3"/>
        <v>0</v>
      </c>
      <c r="J43" s="15">
        <f t="shared" si="1"/>
        <v>99115.578342277775</v>
      </c>
      <c r="K43" s="15">
        <f t="shared" si="4"/>
        <v>4833156.5772535354</v>
      </c>
      <c r="L43" s="22">
        <f t="shared" si="5"/>
        <v>48.762834844822279</v>
      </c>
    </row>
    <row r="44" spans="1:12" x14ac:dyDescent="0.2">
      <c r="A44" s="18">
        <v>35</v>
      </c>
      <c r="B44" s="10">
        <v>0</v>
      </c>
      <c r="C44" s="10">
        <v>834</v>
      </c>
      <c r="D44" s="10">
        <v>727</v>
      </c>
      <c r="E44" s="62">
        <v>0.5</v>
      </c>
      <c r="F44" s="20">
        <f t="shared" si="2"/>
        <v>0</v>
      </c>
      <c r="G44" s="20">
        <f t="shared" si="0"/>
        <v>0</v>
      </c>
      <c r="H44" s="15">
        <f t="shared" si="6"/>
        <v>99115.578342277775</v>
      </c>
      <c r="I44" s="15">
        <f t="shared" si="3"/>
        <v>0</v>
      </c>
      <c r="J44" s="15">
        <f t="shared" si="1"/>
        <v>99115.578342277775</v>
      </c>
      <c r="K44" s="15">
        <f t="shared" si="4"/>
        <v>4734040.9989112578</v>
      </c>
      <c r="L44" s="22">
        <f t="shared" si="5"/>
        <v>47.762834844822287</v>
      </c>
    </row>
    <row r="45" spans="1:12" x14ac:dyDescent="0.2">
      <c r="A45" s="18">
        <v>36</v>
      </c>
      <c r="B45" s="10">
        <v>1</v>
      </c>
      <c r="C45" s="10">
        <v>842</v>
      </c>
      <c r="D45" s="10">
        <v>821</v>
      </c>
      <c r="E45" s="62">
        <v>0.5</v>
      </c>
      <c r="F45" s="20">
        <f t="shared" si="2"/>
        <v>1.2026458208057728E-3</v>
      </c>
      <c r="G45" s="20">
        <f t="shared" si="0"/>
        <v>1.201923076923077E-3</v>
      </c>
      <c r="H45" s="15">
        <f t="shared" si="6"/>
        <v>99115.578342277775</v>
      </c>
      <c r="I45" s="15">
        <f t="shared" si="3"/>
        <v>119.1293008921608</v>
      </c>
      <c r="J45" s="15">
        <f t="shared" si="1"/>
        <v>99056.013691831686</v>
      </c>
      <c r="K45" s="15">
        <f t="shared" si="4"/>
        <v>4634925.4205689803</v>
      </c>
      <c r="L45" s="22">
        <f t="shared" si="5"/>
        <v>46.762834844822287</v>
      </c>
    </row>
    <row r="46" spans="1:12" x14ac:dyDescent="0.2">
      <c r="A46" s="18">
        <v>37</v>
      </c>
      <c r="B46" s="10">
        <v>0</v>
      </c>
      <c r="C46" s="10">
        <v>899</v>
      </c>
      <c r="D46" s="10">
        <v>849</v>
      </c>
      <c r="E46" s="62">
        <v>0.5</v>
      </c>
      <c r="F46" s="20">
        <f t="shared" si="2"/>
        <v>0</v>
      </c>
      <c r="G46" s="20">
        <f t="shared" si="0"/>
        <v>0</v>
      </c>
      <c r="H46" s="15">
        <f t="shared" si="6"/>
        <v>98996.449041385611</v>
      </c>
      <c r="I46" s="15">
        <f t="shared" si="3"/>
        <v>0</v>
      </c>
      <c r="J46" s="15">
        <f t="shared" si="1"/>
        <v>98996.449041385611</v>
      </c>
      <c r="K46" s="15">
        <f t="shared" si="4"/>
        <v>4535869.4068771489</v>
      </c>
      <c r="L46" s="22">
        <f t="shared" si="5"/>
        <v>45.818506126224001</v>
      </c>
    </row>
    <row r="47" spans="1:12" x14ac:dyDescent="0.2">
      <c r="A47" s="18">
        <v>38</v>
      </c>
      <c r="B47" s="10">
        <v>0</v>
      </c>
      <c r="C47" s="10">
        <v>968</v>
      </c>
      <c r="D47" s="10">
        <v>911</v>
      </c>
      <c r="E47" s="62">
        <v>0.5</v>
      </c>
      <c r="F47" s="20">
        <f t="shared" si="2"/>
        <v>0</v>
      </c>
      <c r="G47" s="20">
        <f t="shared" si="0"/>
        <v>0</v>
      </c>
      <c r="H47" s="15">
        <f t="shared" si="6"/>
        <v>98996.449041385611</v>
      </c>
      <c r="I47" s="15">
        <f t="shared" si="3"/>
        <v>0</v>
      </c>
      <c r="J47" s="15">
        <f t="shared" si="1"/>
        <v>98996.449041385611</v>
      </c>
      <c r="K47" s="15">
        <f t="shared" si="4"/>
        <v>4436872.9578357637</v>
      </c>
      <c r="L47" s="22">
        <f t="shared" si="5"/>
        <v>44.818506126224008</v>
      </c>
    </row>
    <row r="48" spans="1:12" x14ac:dyDescent="0.2">
      <c r="A48" s="18">
        <v>39</v>
      </c>
      <c r="B48" s="10">
        <v>0</v>
      </c>
      <c r="C48" s="10">
        <v>966</v>
      </c>
      <c r="D48" s="10">
        <v>982</v>
      </c>
      <c r="E48" s="62">
        <v>0.5</v>
      </c>
      <c r="F48" s="20">
        <f t="shared" si="2"/>
        <v>0</v>
      </c>
      <c r="G48" s="20">
        <f t="shared" si="0"/>
        <v>0</v>
      </c>
      <c r="H48" s="15">
        <f t="shared" si="6"/>
        <v>98996.449041385611</v>
      </c>
      <c r="I48" s="15">
        <f t="shared" si="3"/>
        <v>0</v>
      </c>
      <c r="J48" s="15">
        <f t="shared" si="1"/>
        <v>98996.449041385611</v>
      </c>
      <c r="K48" s="15">
        <f t="shared" si="4"/>
        <v>4337876.5087943785</v>
      </c>
      <c r="L48" s="22">
        <f t="shared" si="5"/>
        <v>43.818506126224008</v>
      </c>
    </row>
    <row r="49" spans="1:12" x14ac:dyDescent="0.2">
      <c r="A49" s="18">
        <v>40</v>
      </c>
      <c r="B49" s="10">
        <v>1</v>
      </c>
      <c r="C49" s="10">
        <v>1046</v>
      </c>
      <c r="D49" s="10">
        <v>964</v>
      </c>
      <c r="E49" s="62">
        <v>0.5</v>
      </c>
      <c r="F49" s="20">
        <f t="shared" si="2"/>
        <v>9.9502487562189048E-4</v>
      </c>
      <c r="G49" s="20">
        <f t="shared" si="0"/>
        <v>9.945300845350571E-4</v>
      </c>
      <c r="H49" s="15">
        <f t="shared" si="6"/>
        <v>98996.449041385611</v>
      </c>
      <c r="I49" s="15">
        <f t="shared" si="3"/>
        <v>98.45494683379971</v>
      </c>
      <c r="J49" s="15">
        <f t="shared" si="1"/>
        <v>98947.221567968722</v>
      </c>
      <c r="K49" s="15">
        <f t="shared" si="4"/>
        <v>4238880.0597529933</v>
      </c>
      <c r="L49" s="22">
        <f t="shared" si="5"/>
        <v>42.818506126224015</v>
      </c>
    </row>
    <row r="50" spans="1:12" x14ac:dyDescent="0.2">
      <c r="A50" s="18">
        <v>41</v>
      </c>
      <c r="B50" s="10">
        <v>0</v>
      </c>
      <c r="C50" s="10">
        <v>1068</v>
      </c>
      <c r="D50" s="10">
        <v>1059</v>
      </c>
      <c r="E50" s="62">
        <v>0.5</v>
      </c>
      <c r="F50" s="20">
        <f t="shared" si="2"/>
        <v>0</v>
      </c>
      <c r="G50" s="20">
        <f t="shared" si="0"/>
        <v>0</v>
      </c>
      <c r="H50" s="15">
        <f t="shared" si="6"/>
        <v>98897.994094551817</v>
      </c>
      <c r="I50" s="15">
        <f t="shared" si="3"/>
        <v>0</v>
      </c>
      <c r="J50" s="15">
        <f t="shared" si="1"/>
        <v>98897.994094551817</v>
      </c>
      <c r="K50" s="15">
        <f t="shared" si="4"/>
        <v>4139932.8381850244</v>
      </c>
      <c r="L50" s="22">
        <f t="shared" si="5"/>
        <v>41.860635052183419</v>
      </c>
    </row>
    <row r="51" spans="1:12" x14ac:dyDescent="0.2">
      <c r="A51" s="18">
        <v>42</v>
      </c>
      <c r="B51" s="10">
        <v>0</v>
      </c>
      <c r="C51" s="10">
        <v>1047</v>
      </c>
      <c r="D51" s="10">
        <v>1057</v>
      </c>
      <c r="E51" s="62">
        <v>0.5</v>
      </c>
      <c r="F51" s="20">
        <f t="shared" si="2"/>
        <v>0</v>
      </c>
      <c r="G51" s="20">
        <f t="shared" si="0"/>
        <v>0</v>
      </c>
      <c r="H51" s="15">
        <f t="shared" si="6"/>
        <v>98897.994094551817</v>
      </c>
      <c r="I51" s="15">
        <f t="shared" si="3"/>
        <v>0</v>
      </c>
      <c r="J51" s="15">
        <f t="shared" si="1"/>
        <v>98897.994094551817</v>
      </c>
      <c r="K51" s="15">
        <f t="shared" si="4"/>
        <v>4041034.8440904724</v>
      </c>
      <c r="L51" s="22">
        <f t="shared" si="5"/>
        <v>40.860635052183419</v>
      </c>
    </row>
    <row r="52" spans="1:12" x14ac:dyDescent="0.2">
      <c r="A52" s="18">
        <v>43</v>
      </c>
      <c r="B52" s="10">
        <v>1</v>
      </c>
      <c r="C52" s="10">
        <v>1072</v>
      </c>
      <c r="D52" s="10">
        <v>1050</v>
      </c>
      <c r="E52" s="62">
        <v>0.5</v>
      </c>
      <c r="F52" s="20">
        <f t="shared" si="2"/>
        <v>9.42507068803016E-4</v>
      </c>
      <c r="G52" s="20">
        <f t="shared" si="0"/>
        <v>9.4206311822892126E-4</v>
      </c>
      <c r="H52" s="15">
        <f t="shared" si="6"/>
        <v>98897.994094551817</v>
      </c>
      <c r="I52" s="15">
        <f t="shared" si="3"/>
        <v>93.168152703298929</v>
      </c>
      <c r="J52" s="15">
        <f t="shared" si="1"/>
        <v>98851.410018200171</v>
      </c>
      <c r="K52" s="15">
        <f t="shared" si="4"/>
        <v>3942136.8499959204</v>
      </c>
      <c r="L52" s="22">
        <f t="shared" si="5"/>
        <v>39.860635052183412</v>
      </c>
    </row>
    <row r="53" spans="1:12" x14ac:dyDescent="0.2">
      <c r="A53" s="18">
        <v>44</v>
      </c>
      <c r="B53" s="10">
        <v>1</v>
      </c>
      <c r="C53" s="10">
        <v>1066</v>
      </c>
      <c r="D53" s="10">
        <v>1071</v>
      </c>
      <c r="E53" s="62">
        <v>0.5</v>
      </c>
      <c r="F53" s="20">
        <f t="shared" si="2"/>
        <v>9.3589143659335522E-4</v>
      </c>
      <c r="G53" s="20">
        <f t="shared" si="0"/>
        <v>9.3545369504209532E-4</v>
      </c>
      <c r="H53" s="15">
        <f t="shared" si="6"/>
        <v>98804.825941848525</v>
      </c>
      <c r="I53" s="15">
        <f t="shared" si="3"/>
        <v>92.427339515293284</v>
      </c>
      <c r="J53" s="15">
        <f t="shared" si="1"/>
        <v>98758.612272090875</v>
      </c>
      <c r="K53" s="15">
        <f t="shared" si="4"/>
        <v>3843285.4399777204</v>
      </c>
      <c r="L53" s="22">
        <f t="shared" si="5"/>
        <v>38.8977502196065</v>
      </c>
    </row>
    <row r="54" spans="1:12" x14ac:dyDescent="0.2">
      <c r="A54" s="18">
        <v>45</v>
      </c>
      <c r="B54" s="10">
        <v>0</v>
      </c>
      <c r="C54" s="10">
        <v>998</v>
      </c>
      <c r="D54" s="10">
        <v>1074</v>
      </c>
      <c r="E54" s="62">
        <v>0.5</v>
      </c>
      <c r="F54" s="20">
        <f t="shared" si="2"/>
        <v>0</v>
      </c>
      <c r="G54" s="20">
        <f t="shared" si="0"/>
        <v>0</v>
      </c>
      <c r="H54" s="15">
        <f t="shared" si="6"/>
        <v>98712.398602333225</v>
      </c>
      <c r="I54" s="15">
        <f t="shared" si="3"/>
        <v>0</v>
      </c>
      <c r="J54" s="15">
        <f t="shared" si="1"/>
        <v>98712.398602333225</v>
      </c>
      <c r="K54" s="15">
        <f t="shared" si="4"/>
        <v>3744526.8277056296</v>
      </c>
      <c r="L54" s="22">
        <f t="shared" si="5"/>
        <v>37.933703169250329</v>
      </c>
    </row>
    <row r="55" spans="1:12" x14ac:dyDescent="0.2">
      <c r="A55" s="18">
        <v>46</v>
      </c>
      <c r="B55" s="10">
        <v>0</v>
      </c>
      <c r="C55" s="10">
        <v>974</v>
      </c>
      <c r="D55" s="10">
        <v>1007</v>
      </c>
      <c r="E55" s="62">
        <v>0.5</v>
      </c>
      <c r="F55" s="20">
        <f t="shared" si="2"/>
        <v>0</v>
      </c>
      <c r="G55" s="20">
        <f t="shared" si="0"/>
        <v>0</v>
      </c>
      <c r="H55" s="15">
        <f t="shared" si="6"/>
        <v>98712.398602333225</v>
      </c>
      <c r="I55" s="15">
        <f t="shared" si="3"/>
        <v>0</v>
      </c>
      <c r="J55" s="15">
        <f t="shared" si="1"/>
        <v>98712.398602333225</v>
      </c>
      <c r="K55" s="15">
        <f t="shared" si="4"/>
        <v>3645814.4291032963</v>
      </c>
      <c r="L55" s="22">
        <f t="shared" si="5"/>
        <v>36.933703169250329</v>
      </c>
    </row>
    <row r="56" spans="1:12" x14ac:dyDescent="0.2">
      <c r="A56" s="18">
        <v>47</v>
      </c>
      <c r="B56" s="10">
        <v>3</v>
      </c>
      <c r="C56" s="10">
        <v>867</v>
      </c>
      <c r="D56" s="10">
        <v>990</v>
      </c>
      <c r="E56" s="62">
        <v>0.5</v>
      </c>
      <c r="F56" s="20">
        <f t="shared" si="2"/>
        <v>3.2310177705977385E-3</v>
      </c>
      <c r="G56" s="20">
        <f t="shared" si="0"/>
        <v>3.2258064516129032E-3</v>
      </c>
      <c r="H56" s="15">
        <f t="shared" si="6"/>
        <v>98712.398602333225</v>
      </c>
      <c r="I56" s="15">
        <f t="shared" si="3"/>
        <v>318.42709226559106</v>
      </c>
      <c r="J56" s="15">
        <f t="shared" si="1"/>
        <v>98553.18505620044</v>
      </c>
      <c r="K56" s="15">
        <f t="shared" si="4"/>
        <v>3547102.0305009629</v>
      </c>
      <c r="L56" s="22">
        <f t="shared" si="5"/>
        <v>35.933703169250329</v>
      </c>
    </row>
    <row r="57" spans="1:12" x14ac:dyDescent="0.2">
      <c r="A57" s="18">
        <v>48</v>
      </c>
      <c r="B57" s="10">
        <v>1</v>
      </c>
      <c r="C57" s="10">
        <v>915</v>
      </c>
      <c r="D57" s="10">
        <v>879</v>
      </c>
      <c r="E57" s="62">
        <v>0.5</v>
      </c>
      <c r="F57" s="20">
        <f t="shared" si="2"/>
        <v>1.1148272017837235E-3</v>
      </c>
      <c r="G57" s="20">
        <f t="shared" si="0"/>
        <v>1.1142061281337048E-3</v>
      </c>
      <c r="H57" s="15">
        <f t="shared" si="6"/>
        <v>98393.97151006764</v>
      </c>
      <c r="I57" s="15">
        <f t="shared" si="3"/>
        <v>109.63116602793052</v>
      </c>
      <c r="J57" s="15">
        <f t="shared" si="1"/>
        <v>98339.155927053667</v>
      </c>
      <c r="K57" s="15">
        <f t="shared" si="4"/>
        <v>3448548.8454447626</v>
      </c>
      <c r="L57" s="22">
        <f t="shared" si="5"/>
        <v>35.048375347791591</v>
      </c>
    </row>
    <row r="58" spans="1:12" x14ac:dyDescent="0.2">
      <c r="A58" s="18">
        <v>49</v>
      </c>
      <c r="B58" s="10">
        <v>0</v>
      </c>
      <c r="C58" s="10">
        <v>833</v>
      </c>
      <c r="D58" s="10">
        <v>922</v>
      </c>
      <c r="E58" s="62">
        <v>0.5</v>
      </c>
      <c r="F58" s="20">
        <f t="shared" si="2"/>
        <v>0</v>
      </c>
      <c r="G58" s="20">
        <f t="shared" si="0"/>
        <v>0</v>
      </c>
      <c r="H58" s="15">
        <f t="shared" si="6"/>
        <v>98284.340344039709</v>
      </c>
      <c r="I58" s="15">
        <f t="shared" si="3"/>
        <v>0</v>
      </c>
      <c r="J58" s="15">
        <f t="shared" si="1"/>
        <v>98284.340344039709</v>
      </c>
      <c r="K58" s="15">
        <f t="shared" si="4"/>
        <v>3350209.689517709</v>
      </c>
      <c r="L58" s="22">
        <f t="shared" si="5"/>
        <v>34.086912297426608</v>
      </c>
    </row>
    <row r="59" spans="1:12" x14ac:dyDescent="0.2">
      <c r="A59" s="18">
        <v>50</v>
      </c>
      <c r="B59" s="10">
        <v>4</v>
      </c>
      <c r="C59" s="10">
        <v>844</v>
      </c>
      <c r="D59" s="10">
        <v>828</v>
      </c>
      <c r="E59" s="62">
        <v>0.5</v>
      </c>
      <c r="F59" s="20">
        <f t="shared" si="2"/>
        <v>4.7846889952153108E-3</v>
      </c>
      <c r="G59" s="20">
        <f t="shared" si="0"/>
        <v>4.7732696897374695E-3</v>
      </c>
      <c r="H59" s="15">
        <f t="shared" si="6"/>
        <v>98284.340344039709</v>
      </c>
      <c r="I59" s="15">
        <f t="shared" si="3"/>
        <v>469.13766274004627</v>
      </c>
      <c r="J59" s="15">
        <f t="shared" si="1"/>
        <v>98049.771512669686</v>
      </c>
      <c r="K59" s="15">
        <f t="shared" si="4"/>
        <v>3251925.3491736692</v>
      </c>
      <c r="L59" s="22">
        <f t="shared" si="5"/>
        <v>33.086912297426608</v>
      </c>
    </row>
    <row r="60" spans="1:12" x14ac:dyDescent="0.2">
      <c r="A60" s="18">
        <v>51</v>
      </c>
      <c r="B60" s="10">
        <v>2</v>
      </c>
      <c r="C60" s="10">
        <v>799</v>
      </c>
      <c r="D60" s="10">
        <v>821</v>
      </c>
      <c r="E60" s="62">
        <v>0.5</v>
      </c>
      <c r="F60" s="20">
        <f t="shared" si="2"/>
        <v>2.4691358024691358E-3</v>
      </c>
      <c r="G60" s="20">
        <f t="shared" si="0"/>
        <v>2.4660912453760785E-3</v>
      </c>
      <c r="H60" s="15">
        <f t="shared" si="6"/>
        <v>97815.202681299663</v>
      </c>
      <c r="I60" s="15">
        <f t="shared" si="3"/>
        <v>241.22121499703982</v>
      </c>
      <c r="J60" s="15">
        <f t="shared" si="1"/>
        <v>97694.592073801134</v>
      </c>
      <c r="K60" s="15">
        <f t="shared" si="4"/>
        <v>3153875.5776609997</v>
      </c>
      <c r="L60" s="22">
        <f t="shared" si="5"/>
        <v>32.243204442738005</v>
      </c>
    </row>
    <row r="61" spans="1:12" x14ac:dyDescent="0.2">
      <c r="A61" s="18">
        <v>52</v>
      </c>
      <c r="B61" s="10">
        <v>1</v>
      </c>
      <c r="C61" s="10">
        <v>834</v>
      </c>
      <c r="D61" s="10">
        <v>805</v>
      </c>
      <c r="E61" s="62">
        <v>0.5</v>
      </c>
      <c r="F61" s="20">
        <f t="shared" si="2"/>
        <v>1.2202562538133007E-3</v>
      </c>
      <c r="G61" s="20">
        <f t="shared" si="0"/>
        <v>1.2195121951219512E-3</v>
      </c>
      <c r="H61" s="15">
        <f t="shared" si="6"/>
        <v>97573.981466302619</v>
      </c>
      <c r="I61" s="15">
        <f t="shared" si="3"/>
        <v>118.99266032475929</v>
      </c>
      <c r="J61" s="15">
        <f t="shared" si="1"/>
        <v>97514.48513614024</v>
      </c>
      <c r="K61" s="15">
        <f t="shared" si="4"/>
        <v>3056180.9855871988</v>
      </c>
      <c r="L61" s="22">
        <f t="shared" si="5"/>
        <v>31.321679608233033</v>
      </c>
    </row>
    <row r="62" spans="1:12" x14ac:dyDescent="0.2">
      <c r="A62" s="18">
        <v>53</v>
      </c>
      <c r="B62" s="10">
        <v>3</v>
      </c>
      <c r="C62" s="10">
        <v>797</v>
      </c>
      <c r="D62" s="10">
        <v>815</v>
      </c>
      <c r="E62" s="62">
        <v>0.5</v>
      </c>
      <c r="F62" s="20">
        <f t="shared" si="2"/>
        <v>3.7220843672456576E-3</v>
      </c>
      <c r="G62" s="20">
        <f t="shared" si="0"/>
        <v>3.7151702786377707E-3</v>
      </c>
      <c r="H62" s="15">
        <f t="shared" si="6"/>
        <v>97454.98880597786</v>
      </c>
      <c r="I62" s="15">
        <f t="shared" si="3"/>
        <v>362.0618779169456</v>
      </c>
      <c r="J62" s="15">
        <f t="shared" si="1"/>
        <v>97273.957867019388</v>
      </c>
      <c r="K62" s="15">
        <f t="shared" si="4"/>
        <v>2958666.5004510586</v>
      </c>
      <c r="L62" s="22">
        <f t="shared" si="5"/>
        <v>30.359312916667996</v>
      </c>
    </row>
    <row r="63" spans="1:12" x14ac:dyDescent="0.2">
      <c r="A63" s="18">
        <v>54</v>
      </c>
      <c r="B63" s="10">
        <v>2</v>
      </c>
      <c r="C63" s="10">
        <v>769</v>
      </c>
      <c r="D63" s="10">
        <v>776</v>
      </c>
      <c r="E63" s="62">
        <v>0.5</v>
      </c>
      <c r="F63" s="20">
        <f t="shared" si="2"/>
        <v>2.5889967637540453E-3</v>
      </c>
      <c r="G63" s="20">
        <f t="shared" si="0"/>
        <v>2.5856496444731738E-3</v>
      </c>
      <c r="H63" s="15">
        <f t="shared" si="6"/>
        <v>97092.926928060915</v>
      </c>
      <c r="I63" s="15">
        <f t="shared" si="3"/>
        <v>251.04829199240055</v>
      </c>
      <c r="J63" s="15">
        <f t="shared" si="1"/>
        <v>96967.402782064717</v>
      </c>
      <c r="K63" s="15">
        <f t="shared" si="4"/>
        <v>2861392.5425840393</v>
      </c>
      <c r="L63" s="22">
        <f t="shared" si="5"/>
        <v>29.470659018283911</v>
      </c>
    </row>
    <row r="64" spans="1:12" x14ac:dyDescent="0.2">
      <c r="A64" s="18">
        <v>55</v>
      </c>
      <c r="B64" s="10">
        <v>2</v>
      </c>
      <c r="C64" s="10">
        <v>765</v>
      </c>
      <c r="D64" s="10">
        <v>771</v>
      </c>
      <c r="E64" s="62">
        <v>0.5</v>
      </c>
      <c r="F64" s="20">
        <f t="shared" si="2"/>
        <v>2.6041666666666665E-3</v>
      </c>
      <c r="G64" s="20">
        <f t="shared" si="0"/>
        <v>2.6007802340702211E-3</v>
      </c>
      <c r="H64" s="15">
        <f t="shared" si="6"/>
        <v>96841.878636068519</v>
      </c>
      <c r="I64" s="15">
        <f t="shared" si="3"/>
        <v>251.86444378691422</v>
      </c>
      <c r="J64" s="15">
        <f t="shared" si="1"/>
        <v>96715.946414175065</v>
      </c>
      <c r="K64" s="15">
        <f t="shared" si="4"/>
        <v>2764425.1398019744</v>
      </c>
      <c r="L64" s="22">
        <f t="shared" si="5"/>
        <v>28.545761180353342</v>
      </c>
    </row>
    <row r="65" spans="1:12" x14ac:dyDescent="0.2">
      <c r="A65" s="18">
        <v>56</v>
      </c>
      <c r="B65" s="10">
        <v>5</v>
      </c>
      <c r="C65" s="10">
        <v>659</v>
      </c>
      <c r="D65" s="10">
        <v>747</v>
      </c>
      <c r="E65" s="62">
        <v>0.5</v>
      </c>
      <c r="F65" s="20">
        <f t="shared" si="2"/>
        <v>7.1123755334281651E-3</v>
      </c>
      <c r="G65" s="20">
        <f t="shared" si="0"/>
        <v>7.0871722182849041E-3</v>
      </c>
      <c r="H65" s="15">
        <f t="shared" si="6"/>
        <v>96590.014192281611</v>
      </c>
      <c r="I65" s="15">
        <f t="shared" si="3"/>
        <v>684.55006514728279</v>
      </c>
      <c r="J65" s="15">
        <f t="shared" si="1"/>
        <v>96247.73915970797</v>
      </c>
      <c r="K65" s="15">
        <f t="shared" si="4"/>
        <v>2667709.1933877994</v>
      </c>
      <c r="L65" s="22">
        <f t="shared" si="5"/>
        <v>27.618892239493768</v>
      </c>
    </row>
    <row r="66" spans="1:12" x14ac:dyDescent="0.2">
      <c r="A66" s="18">
        <v>57</v>
      </c>
      <c r="B66" s="10">
        <v>4</v>
      </c>
      <c r="C66" s="10">
        <v>639</v>
      </c>
      <c r="D66" s="10">
        <v>648</v>
      </c>
      <c r="E66" s="62">
        <v>0.5</v>
      </c>
      <c r="F66" s="20">
        <f t="shared" si="2"/>
        <v>6.216006216006216E-3</v>
      </c>
      <c r="G66" s="20">
        <f t="shared" si="0"/>
        <v>6.1967467079783118E-3</v>
      </c>
      <c r="H66" s="15">
        <f t="shared" si="6"/>
        <v>95905.464127134328</v>
      </c>
      <c r="I66" s="15">
        <f t="shared" si="3"/>
        <v>594.3018691069517</v>
      </c>
      <c r="J66" s="15">
        <f t="shared" si="1"/>
        <v>95608.313192580856</v>
      </c>
      <c r="K66" s="15">
        <f t="shared" si="4"/>
        <v>2571461.4542280915</v>
      </c>
      <c r="L66" s="22">
        <f t="shared" si="5"/>
        <v>26.812460349697151</v>
      </c>
    </row>
    <row r="67" spans="1:12" x14ac:dyDescent="0.2">
      <c r="A67" s="18">
        <v>58</v>
      </c>
      <c r="B67" s="10">
        <v>2</v>
      </c>
      <c r="C67" s="10">
        <v>609</v>
      </c>
      <c r="D67" s="10">
        <v>621</v>
      </c>
      <c r="E67" s="62">
        <v>0.5</v>
      </c>
      <c r="F67" s="20">
        <f t="shared" si="2"/>
        <v>3.2520325203252032E-3</v>
      </c>
      <c r="G67" s="20">
        <f t="shared" si="0"/>
        <v>3.2467532467532465E-3</v>
      </c>
      <c r="H67" s="15">
        <f t="shared" si="6"/>
        <v>95311.162258027383</v>
      </c>
      <c r="I67" s="15">
        <f t="shared" si="3"/>
        <v>309.4518255130759</v>
      </c>
      <c r="J67" s="15">
        <f t="shared" si="1"/>
        <v>95156.436345270835</v>
      </c>
      <c r="K67" s="15">
        <f t="shared" si="4"/>
        <v>2475853.1410355107</v>
      </c>
      <c r="L67" s="22">
        <f t="shared" si="5"/>
        <v>25.976528691706172</v>
      </c>
    </row>
    <row r="68" spans="1:12" x14ac:dyDescent="0.2">
      <c r="A68" s="18">
        <v>59</v>
      </c>
      <c r="B68" s="10">
        <v>3</v>
      </c>
      <c r="C68" s="10">
        <v>568</v>
      </c>
      <c r="D68" s="10">
        <v>603</v>
      </c>
      <c r="E68" s="62">
        <v>0.5</v>
      </c>
      <c r="F68" s="20">
        <f t="shared" si="2"/>
        <v>5.1238257899231428E-3</v>
      </c>
      <c r="G68" s="20">
        <f t="shared" si="0"/>
        <v>5.1107325383304937E-3</v>
      </c>
      <c r="H68" s="15">
        <f t="shared" si="6"/>
        <v>95001.710432514301</v>
      </c>
      <c r="I68" s="15">
        <f t="shared" si="3"/>
        <v>485.52833270450236</v>
      </c>
      <c r="J68" s="15">
        <f t="shared" si="1"/>
        <v>94758.946266162049</v>
      </c>
      <c r="K68" s="15">
        <f t="shared" si="4"/>
        <v>2380696.7046902399</v>
      </c>
      <c r="L68" s="22">
        <f t="shared" si="5"/>
        <v>25.059514127184045</v>
      </c>
    </row>
    <row r="69" spans="1:12" x14ac:dyDescent="0.2">
      <c r="A69" s="18">
        <v>60</v>
      </c>
      <c r="B69" s="10">
        <v>2</v>
      </c>
      <c r="C69" s="10">
        <v>539</v>
      </c>
      <c r="D69" s="10">
        <v>565</v>
      </c>
      <c r="E69" s="62">
        <v>0.5</v>
      </c>
      <c r="F69" s="20">
        <f t="shared" si="2"/>
        <v>3.6231884057971015E-3</v>
      </c>
      <c r="G69" s="20">
        <f t="shared" si="0"/>
        <v>3.6166365280289334E-3</v>
      </c>
      <c r="H69" s="15">
        <f t="shared" si="6"/>
        <v>94516.182099809797</v>
      </c>
      <c r="I69" s="15">
        <f t="shared" si="3"/>
        <v>341.83067667200652</v>
      </c>
      <c r="J69" s="15">
        <f t="shared" si="1"/>
        <v>94345.266761473802</v>
      </c>
      <c r="K69" s="15">
        <f t="shared" si="4"/>
        <v>2285937.7584240776</v>
      </c>
      <c r="L69" s="22">
        <f t="shared" si="5"/>
        <v>24.185676014823688</v>
      </c>
    </row>
    <row r="70" spans="1:12" x14ac:dyDescent="0.2">
      <c r="A70" s="18">
        <v>61</v>
      </c>
      <c r="B70" s="10">
        <v>3</v>
      </c>
      <c r="C70" s="10">
        <v>523</v>
      </c>
      <c r="D70" s="10">
        <v>531</v>
      </c>
      <c r="E70" s="62">
        <v>0.5</v>
      </c>
      <c r="F70" s="20">
        <f t="shared" si="2"/>
        <v>5.6925996204933585E-3</v>
      </c>
      <c r="G70" s="20">
        <f t="shared" si="0"/>
        <v>5.6764427625354769E-3</v>
      </c>
      <c r="H70" s="15">
        <f t="shared" si="6"/>
        <v>94174.351423137792</v>
      </c>
      <c r="I70" s="15">
        <f t="shared" si="3"/>
        <v>534.57531555234311</v>
      </c>
      <c r="J70" s="15">
        <f t="shared" si="1"/>
        <v>93907.063765361629</v>
      </c>
      <c r="K70" s="15">
        <f t="shared" si="4"/>
        <v>2191592.4916626038</v>
      </c>
      <c r="L70" s="22">
        <f t="shared" si="5"/>
        <v>23.271649430485478</v>
      </c>
    </row>
    <row r="71" spans="1:12" x14ac:dyDescent="0.2">
      <c r="A71" s="18">
        <v>62</v>
      </c>
      <c r="B71" s="10">
        <v>3</v>
      </c>
      <c r="C71" s="10">
        <v>500</v>
      </c>
      <c r="D71" s="10">
        <v>501</v>
      </c>
      <c r="E71" s="62">
        <v>0.5</v>
      </c>
      <c r="F71" s="20">
        <f t="shared" si="2"/>
        <v>5.994005994005994E-3</v>
      </c>
      <c r="G71" s="20">
        <f t="shared" si="0"/>
        <v>5.9760956175298804E-3</v>
      </c>
      <c r="H71" s="15">
        <f t="shared" si="6"/>
        <v>93639.776107585451</v>
      </c>
      <c r="I71" s="15">
        <f t="shared" si="3"/>
        <v>559.60025562302064</v>
      </c>
      <c r="J71" s="15">
        <f t="shared" si="1"/>
        <v>93359.975979773939</v>
      </c>
      <c r="K71" s="15">
        <f t="shared" si="4"/>
        <v>2097685.4278972424</v>
      </c>
      <c r="L71" s="22">
        <f t="shared" si="5"/>
        <v>22.401649332086727</v>
      </c>
    </row>
    <row r="72" spans="1:12" x14ac:dyDescent="0.2">
      <c r="A72" s="18">
        <v>63</v>
      </c>
      <c r="B72" s="10">
        <v>3</v>
      </c>
      <c r="C72" s="10">
        <v>469</v>
      </c>
      <c r="D72" s="10">
        <v>497</v>
      </c>
      <c r="E72" s="62">
        <v>0.5</v>
      </c>
      <c r="F72" s="20">
        <f t="shared" si="2"/>
        <v>6.2111801242236021E-3</v>
      </c>
      <c r="G72" s="20">
        <f t="shared" si="0"/>
        <v>6.1919504643962843E-3</v>
      </c>
      <c r="H72" s="15">
        <f t="shared" si="6"/>
        <v>93080.175851962427</v>
      </c>
      <c r="I72" s="15">
        <f t="shared" si="3"/>
        <v>576.34783809264661</v>
      </c>
      <c r="J72" s="15">
        <f t="shared" si="1"/>
        <v>92792.0019329161</v>
      </c>
      <c r="K72" s="15">
        <f t="shared" si="4"/>
        <v>2004325.4519174683</v>
      </c>
      <c r="L72" s="22">
        <f t="shared" si="5"/>
        <v>21.533322574564203</v>
      </c>
    </row>
    <row r="73" spans="1:12" x14ac:dyDescent="0.2">
      <c r="A73" s="18">
        <v>64</v>
      </c>
      <c r="B73" s="10">
        <v>8</v>
      </c>
      <c r="C73" s="10">
        <v>477</v>
      </c>
      <c r="D73" s="10">
        <v>469</v>
      </c>
      <c r="E73" s="62">
        <v>0.5</v>
      </c>
      <c r="F73" s="20">
        <f t="shared" si="2"/>
        <v>1.6913319238900635E-2</v>
      </c>
      <c r="G73" s="20">
        <f t="shared" ref="G73:G103" si="7">F73/((1+(1-E73)*F73))</f>
        <v>1.6771488469601675E-2</v>
      </c>
      <c r="H73" s="15">
        <f t="shared" si="6"/>
        <v>92503.828013869774</v>
      </c>
      <c r="I73" s="15">
        <f t="shared" si="3"/>
        <v>1551.4268849286332</v>
      </c>
      <c r="J73" s="15">
        <f t="shared" ref="J73:J103" si="8">H74+I73*E73</f>
        <v>91728.114571405458</v>
      </c>
      <c r="K73" s="15">
        <f t="shared" si="4"/>
        <v>1911533.4499845523</v>
      </c>
      <c r="L73" s="22">
        <f t="shared" si="5"/>
        <v>20.664371313346539</v>
      </c>
    </row>
    <row r="74" spans="1:12" x14ac:dyDescent="0.2">
      <c r="A74" s="18">
        <v>65</v>
      </c>
      <c r="B74" s="10">
        <v>4</v>
      </c>
      <c r="C74" s="10">
        <v>519</v>
      </c>
      <c r="D74" s="10">
        <v>468</v>
      </c>
      <c r="E74" s="62">
        <v>0.5</v>
      </c>
      <c r="F74" s="20">
        <f t="shared" ref="F74:F103" si="9">B74/((C74+D74)/2)</f>
        <v>8.1053698074974676E-3</v>
      </c>
      <c r="G74" s="20">
        <f t="shared" si="7"/>
        <v>8.0726538849646822E-3</v>
      </c>
      <c r="H74" s="15">
        <f t="shared" si="6"/>
        <v>90952.401128941143</v>
      </c>
      <c r="I74" s="15">
        <f t="shared" ref="I74:I103" si="10">H74*G74</f>
        <v>734.22725432041284</v>
      </c>
      <c r="J74" s="15">
        <f t="shared" si="8"/>
        <v>90585.287501780927</v>
      </c>
      <c r="K74" s="15">
        <f t="shared" ref="K74:K97" si="11">K75+J74</f>
        <v>1819805.335413147</v>
      </c>
      <c r="L74" s="22">
        <f t="shared" ref="L74:L103" si="12">K74/H74</f>
        <v>20.008326474341789</v>
      </c>
    </row>
    <row r="75" spans="1:12" x14ac:dyDescent="0.2">
      <c r="A75" s="18">
        <v>66</v>
      </c>
      <c r="B75" s="10">
        <v>4</v>
      </c>
      <c r="C75" s="10">
        <v>534</v>
      </c>
      <c r="D75" s="10">
        <v>501</v>
      </c>
      <c r="E75" s="62">
        <v>0.5</v>
      </c>
      <c r="F75" s="20">
        <f t="shared" si="9"/>
        <v>7.7294685990338162E-3</v>
      </c>
      <c r="G75" s="20">
        <f t="shared" si="7"/>
        <v>7.6997112608277194E-3</v>
      </c>
      <c r="H75" s="15">
        <f t="shared" ref="H75:H104" si="13">H74-I74</f>
        <v>90218.173874620727</v>
      </c>
      <c r="I75" s="15">
        <f t="shared" si="10"/>
        <v>694.65388931373036</v>
      </c>
      <c r="J75" s="15">
        <f t="shared" si="8"/>
        <v>89870.846929963853</v>
      </c>
      <c r="K75" s="15">
        <f t="shared" si="11"/>
        <v>1729220.047911366</v>
      </c>
      <c r="L75" s="22">
        <f t="shared" si="12"/>
        <v>19.16709210180337</v>
      </c>
    </row>
    <row r="76" spans="1:12" x14ac:dyDescent="0.2">
      <c r="A76" s="18">
        <v>67</v>
      </c>
      <c r="B76" s="10">
        <v>2</v>
      </c>
      <c r="C76" s="10">
        <v>518</v>
      </c>
      <c r="D76" s="10">
        <v>524</v>
      </c>
      <c r="E76" s="62">
        <v>0.5</v>
      </c>
      <c r="F76" s="20">
        <f t="shared" si="9"/>
        <v>3.838771593090211E-3</v>
      </c>
      <c r="G76" s="20">
        <f t="shared" si="7"/>
        <v>3.8314176245210726E-3</v>
      </c>
      <c r="H76" s="15">
        <f t="shared" si="13"/>
        <v>89523.519985306993</v>
      </c>
      <c r="I76" s="15">
        <f t="shared" si="10"/>
        <v>343.00199228086967</v>
      </c>
      <c r="J76" s="15">
        <f t="shared" si="8"/>
        <v>89352.01898916655</v>
      </c>
      <c r="K76" s="15">
        <f t="shared" si="11"/>
        <v>1639349.2009814021</v>
      </c>
      <c r="L76" s="22">
        <f t="shared" si="12"/>
        <v>18.311938597258681</v>
      </c>
    </row>
    <row r="77" spans="1:12" x14ac:dyDescent="0.2">
      <c r="A77" s="18">
        <v>68</v>
      </c>
      <c r="B77" s="10">
        <v>4</v>
      </c>
      <c r="C77" s="10">
        <v>507</v>
      </c>
      <c r="D77" s="10">
        <v>507</v>
      </c>
      <c r="E77" s="62">
        <v>0.5</v>
      </c>
      <c r="F77" s="20">
        <f t="shared" si="9"/>
        <v>7.889546351084813E-3</v>
      </c>
      <c r="G77" s="20">
        <f t="shared" si="7"/>
        <v>7.8585461689587421E-3</v>
      </c>
      <c r="H77" s="15">
        <f t="shared" si="13"/>
        <v>89180.517993026122</v>
      </c>
      <c r="I77" s="15">
        <f t="shared" si="10"/>
        <v>700.82921801985162</v>
      </c>
      <c r="J77" s="15">
        <f t="shared" si="8"/>
        <v>88830.103384016198</v>
      </c>
      <c r="K77" s="15">
        <f t="shared" si="11"/>
        <v>1549997.1819922356</v>
      </c>
      <c r="L77" s="22">
        <f t="shared" si="12"/>
        <v>17.380446053401986</v>
      </c>
    </row>
    <row r="78" spans="1:12" x14ac:dyDescent="0.2">
      <c r="A78" s="18">
        <v>69</v>
      </c>
      <c r="B78" s="10">
        <v>6</v>
      </c>
      <c r="C78" s="10">
        <v>634</v>
      </c>
      <c r="D78" s="10">
        <v>505</v>
      </c>
      <c r="E78" s="62">
        <v>0.5</v>
      </c>
      <c r="F78" s="20">
        <f t="shared" si="9"/>
        <v>1.0535557506584723E-2</v>
      </c>
      <c r="G78" s="20">
        <f t="shared" si="7"/>
        <v>1.0480349344978164E-2</v>
      </c>
      <c r="H78" s="15">
        <f t="shared" si="13"/>
        <v>88479.688775006274</v>
      </c>
      <c r="I78" s="15">
        <f t="shared" si="10"/>
        <v>927.29804829700879</v>
      </c>
      <c r="J78" s="15">
        <f t="shared" si="8"/>
        <v>88016.039750857773</v>
      </c>
      <c r="K78" s="15">
        <f t="shared" si="11"/>
        <v>1461167.0786082195</v>
      </c>
      <c r="L78" s="22">
        <f t="shared" si="12"/>
        <v>16.51415255679527</v>
      </c>
    </row>
    <row r="79" spans="1:12" x14ac:dyDescent="0.2">
      <c r="A79" s="18">
        <v>70</v>
      </c>
      <c r="B79" s="10">
        <v>7</v>
      </c>
      <c r="C79" s="10">
        <v>534</v>
      </c>
      <c r="D79" s="10">
        <v>627</v>
      </c>
      <c r="E79" s="62">
        <v>0.5</v>
      </c>
      <c r="F79" s="20">
        <f t="shared" si="9"/>
        <v>1.2058570198105082E-2</v>
      </c>
      <c r="G79" s="20">
        <f t="shared" si="7"/>
        <v>1.1986301369863013E-2</v>
      </c>
      <c r="H79" s="15">
        <f t="shared" si="13"/>
        <v>87552.390726709273</v>
      </c>
      <c r="I79" s="15">
        <f t="shared" si="10"/>
        <v>1049.4293409023371</v>
      </c>
      <c r="J79" s="15">
        <f t="shared" si="8"/>
        <v>87027.676056258104</v>
      </c>
      <c r="K79" s="15">
        <f t="shared" si="11"/>
        <v>1373151.0388573618</v>
      </c>
      <c r="L79" s="22">
        <f t="shared" si="12"/>
        <v>15.683764057838113</v>
      </c>
    </row>
    <row r="80" spans="1:12" x14ac:dyDescent="0.2">
      <c r="A80" s="18">
        <v>71</v>
      </c>
      <c r="B80" s="10">
        <v>9</v>
      </c>
      <c r="C80" s="10">
        <v>536</v>
      </c>
      <c r="D80" s="10">
        <v>519</v>
      </c>
      <c r="E80" s="62">
        <v>0.5</v>
      </c>
      <c r="F80" s="20">
        <f t="shared" si="9"/>
        <v>1.7061611374407582E-2</v>
      </c>
      <c r="G80" s="20">
        <f t="shared" si="7"/>
        <v>1.6917293233082706E-2</v>
      </c>
      <c r="H80" s="15">
        <f t="shared" si="13"/>
        <v>86502.961385806935</v>
      </c>
      <c r="I80" s="15">
        <f t="shared" si="10"/>
        <v>1463.3959632937263</v>
      </c>
      <c r="J80" s="15">
        <f t="shared" si="8"/>
        <v>85771.263404160069</v>
      </c>
      <c r="K80" s="15">
        <f t="shared" si="11"/>
        <v>1286123.3628011036</v>
      </c>
      <c r="L80" s="22">
        <f t="shared" si="12"/>
        <v>14.86796916772523</v>
      </c>
    </row>
    <row r="81" spans="1:12" x14ac:dyDescent="0.2">
      <c r="A81" s="18">
        <v>72</v>
      </c>
      <c r="B81" s="10">
        <v>12</v>
      </c>
      <c r="C81" s="10">
        <v>496</v>
      </c>
      <c r="D81" s="10">
        <v>520</v>
      </c>
      <c r="E81" s="62">
        <v>0.5</v>
      </c>
      <c r="F81" s="20">
        <f t="shared" si="9"/>
        <v>2.3622047244094488E-2</v>
      </c>
      <c r="G81" s="20">
        <f t="shared" si="7"/>
        <v>2.3346303501945526E-2</v>
      </c>
      <c r="H81" s="15">
        <f t="shared" si="13"/>
        <v>85039.565422513202</v>
      </c>
      <c r="I81" s="15">
        <f t="shared" si="10"/>
        <v>1985.3595040275457</v>
      </c>
      <c r="J81" s="15">
        <f t="shared" si="8"/>
        <v>84046.88567049944</v>
      </c>
      <c r="K81" s="15">
        <f t="shared" si="11"/>
        <v>1200352.0993969436</v>
      </c>
      <c r="L81" s="22">
        <f t="shared" si="12"/>
        <v>14.115219115162185</v>
      </c>
    </row>
    <row r="82" spans="1:12" x14ac:dyDescent="0.2">
      <c r="A82" s="18">
        <v>73</v>
      </c>
      <c r="B82" s="10">
        <v>11</v>
      </c>
      <c r="C82" s="10">
        <v>507</v>
      </c>
      <c r="D82" s="10">
        <v>489</v>
      </c>
      <c r="E82" s="62">
        <v>0.5</v>
      </c>
      <c r="F82" s="20">
        <f t="shared" si="9"/>
        <v>2.2088353413654619E-2</v>
      </c>
      <c r="G82" s="20">
        <f t="shared" si="7"/>
        <v>2.1847070506454819E-2</v>
      </c>
      <c r="H82" s="15">
        <f t="shared" si="13"/>
        <v>83054.205918485663</v>
      </c>
      <c r="I82" s="15">
        <f t="shared" si="10"/>
        <v>1814.4910925587733</v>
      </c>
      <c r="J82" s="15">
        <f t="shared" si="8"/>
        <v>82146.960372206275</v>
      </c>
      <c r="K82" s="15">
        <f t="shared" si="11"/>
        <v>1116305.2137264442</v>
      </c>
      <c r="L82" s="22">
        <f t="shared" si="12"/>
        <v>13.440682520305504</v>
      </c>
    </row>
    <row r="83" spans="1:12" x14ac:dyDescent="0.2">
      <c r="A83" s="18">
        <v>74</v>
      </c>
      <c r="B83" s="10">
        <v>10</v>
      </c>
      <c r="C83" s="10">
        <v>442</v>
      </c>
      <c r="D83" s="10">
        <v>490</v>
      </c>
      <c r="E83" s="62">
        <v>0.5</v>
      </c>
      <c r="F83" s="20">
        <f t="shared" si="9"/>
        <v>2.1459227467811159E-2</v>
      </c>
      <c r="G83" s="20">
        <f t="shared" si="7"/>
        <v>2.1231422505307854E-2</v>
      </c>
      <c r="H83" s="15">
        <f t="shared" si="13"/>
        <v>81239.714825926887</v>
      </c>
      <c r="I83" s="15">
        <f t="shared" si="10"/>
        <v>1724.8347096799762</v>
      </c>
      <c r="J83" s="15">
        <f t="shared" si="8"/>
        <v>80377.297471086902</v>
      </c>
      <c r="K83" s="15">
        <f t="shared" si="11"/>
        <v>1034158.2533542379</v>
      </c>
      <c r="L83" s="22">
        <f t="shared" si="12"/>
        <v>12.729712992840247</v>
      </c>
    </row>
    <row r="84" spans="1:12" x14ac:dyDescent="0.2">
      <c r="A84" s="18">
        <v>75</v>
      </c>
      <c r="B84" s="10">
        <v>9</v>
      </c>
      <c r="C84" s="10">
        <v>338</v>
      </c>
      <c r="D84" s="10">
        <v>432</v>
      </c>
      <c r="E84" s="62">
        <v>0.5</v>
      </c>
      <c r="F84" s="20">
        <f t="shared" si="9"/>
        <v>2.3376623376623377E-2</v>
      </c>
      <c r="G84" s="20">
        <f t="shared" si="7"/>
        <v>2.3106546854942234E-2</v>
      </c>
      <c r="H84" s="15">
        <f t="shared" si="13"/>
        <v>79514.880116246917</v>
      </c>
      <c r="I84" s="15">
        <f t="shared" si="10"/>
        <v>1837.314303071174</v>
      </c>
      <c r="J84" s="15">
        <f t="shared" si="8"/>
        <v>78596.222964711327</v>
      </c>
      <c r="K84" s="15">
        <f t="shared" si="11"/>
        <v>953780.95588315104</v>
      </c>
      <c r="L84" s="22">
        <f t="shared" si="12"/>
        <v>11.994999608736997</v>
      </c>
    </row>
    <row r="85" spans="1:12" x14ac:dyDescent="0.2">
      <c r="A85" s="18">
        <v>76</v>
      </c>
      <c r="B85" s="10">
        <v>12</v>
      </c>
      <c r="C85" s="10">
        <v>338</v>
      </c>
      <c r="D85" s="10">
        <v>323</v>
      </c>
      <c r="E85" s="62">
        <v>0.5</v>
      </c>
      <c r="F85" s="20">
        <f t="shared" si="9"/>
        <v>3.6308623298033284E-2</v>
      </c>
      <c r="G85" s="20">
        <f t="shared" si="7"/>
        <v>3.5661218424962858E-2</v>
      </c>
      <c r="H85" s="15">
        <f t="shared" si="13"/>
        <v>77677.565813175737</v>
      </c>
      <c r="I85" s="15">
        <f t="shared" si="10"/>
        <v>2770.0766411830878</v>
      </c>
      <c r="J85" s="15">
        <f t="shared" si="8"/>
        <v>76292.527492584195</v>
      </c>
      <c r="K85" s="15">
        <f t="shared" si="11"/>
        <v>875184.73291843967</v>
      </c>
      <c r="L85" s="22">
        <f t="shared" si="12"/>
        <v>11.266891846525784</v>
      </c>
    </row>
    <row r="86" spans="1:12" x14ac:dyDescent="0.2">
      <c r="A86" s="18">
        <v>77</v>
      </c>
      <c r="B86" s="10">
        <v>9</v>
      </c>
      <c r="C86" s="10">
        <v>345</v>
      </c>
      <c r="D86" s="10">
        <v>332</v>
      </c>
      <c r="E86" s="62">
        <v>0.5</v>
      </c>
      <c r="F86" s="20">
        <f t="shared" si="9"/>
        <v>2.6587887740029542E-2</v>
      </c>
      <c r="G86" s="20">
        <f t="shared" si="7"/>
        <v>2.6239067055393583E-2</v>
      </c>
      <c r="H86" s="15">
        <f t="shared" si="13"/>
        <v>74907.489171992653</v>
      </c>
      <c r="I86" s="15">
        <f t="shared" si="10"/>
        <v>1965.5026313350841</v>
      </c>
      <c r="J86" s="15">
        <f t="shared" si="8"/>
        <v>73924.737856325111</v>
      </c>
      <c r="K86" s="15">
        <f t="shared" si="11"/>
        <v>798892.20542585547</v>
      </c>
      <c r="L86" s="22">
        <f t="shared" si="12"/>
        <v>10.665051175210866</v>
      </c>
    </row>
    <row r="87" spans="1:12" x14ac:dyDescent="0.2">
      <c r="A87" s="18">
        <v>78</v>
      </c>
      <c r="B87" s="10">
        <v>10</v>
      </c>
      <c r="C87" s="10">
        <v>211</v>
      </c>
      <c r="D87" s="10">
        <v>327</v>
      </c>
      <c r="E87" s="62">
        <v>0.5</v>
      </c>
      <c r="F87" s="20">
        <f t="shared" si="9"/>
        <v>3.717472118959108E-2</v>
      </c>
      <c r="G87" s="20">
        <f t="shared" si="7"/>
        <v>3.6496350364963508E-2</v>
      </c>
      <c r="H87" s="15">
        <f t="shared" si="13"/>
        <v>72941.98654065757</v>
      </c>
      <c r="I87" s="15">
        <f t="shared" si="10"/>
        <v>2662.1162971042913</v>
      </c>
      <c r="J87" s="15">
        <f t="shared" si="8"/>
        <v>71610.928392105416</v>
      </c>
      <c r="K87" s="15">
        <f t="shared" si="11"/>
        <v>724967.46756953036</v>
      </c>
      <c r="L87" s="22">
        <f t="shared" si="12"/>
        <v>9.9389597398123559</v>
      </c>
    </row>
    <row r="88" spans="1:12" x14ac:dyDescent="0.2">
      <c r="A88" s="18">
        <v>79</v>
      </c>
      <c r="B88" s="10">
        <v>10</v>
      </c>
      <c r="C88" s="10">
        <v>224</v>
      </c>
      <c r="D88" s="10">
        <v>200</v>
      </c>
      <c r="E88" s="62">
        <v>0.5</v>
      </c>
      <c r="F88" s="20">
        <f t="shared" si="9"/>
        <v>4.716981132075472E-2</v>
      </c>
      <c r="G88" s="20">
        <f t="shared" si="7"/>
        <v>4.6082949308755762E-2</v>
      </c>
      <c r="H88" s="15">
        <f t="shared" si="13"/>
        <v>70279.870243553276</v>
      </c>
      <c r="I88" s="15">
        <f t="shared" si="10"/>
        <v>3238.7036978595979</v>
      </c>
      <c r="J88" s="15">
        <f t="shared" si="8"/>
        <v>68660.518394623476</v>
      </c>
      <c r="K88" s="15">
        <f t="shared" si="11"/>
        <v>653356.53917742497</v>
      </c>
      <c r="L88" s="22">
        <f t="shared" si="12"/>
        <v>9.2964960935931291</v>
      </c>
    </row>
    <row r="89" spans="1:12" x14ac:dyDescent="0.2">
      <c r="A89" s="18">
        <v>80</v>
      </c>
      <c r="B89" s="10">
        <v>6</v>
      </c>
      <c r="C89" s="10">
        <v>188</v>
      </c>
      <c r="D89" s="10">
        <v>217</v>
      </c>
      <c r="E89" s="62">
        <v>0.5</v>
      </c>
      <c r="F89" s="20">
        <f t="shared" si="9"/>
        <v>2.9629629629629631E-2</v>
      </c>
      <c r="G89" s="20">
        <f t="shared" si="7"/>
        <v>2.9197080291970802E-2</v>
      </c>
      <c r="H89" s="15">
        <f t="shared" si="13"/>
        <v>67041.166545693675</v>
      </c>
      <c r="I89" s="15">
        <f t="shared" si="10"/>
        <v>1957.406322502005</v>
      </c>
      <c r="J89" s="15">
        <f t="shared" si="8"/>
        <v>66062.463384442672</v>
      </c>
      <c r="K89" s="15">
        <f t="shared" si="11"/>
        <v>584696.02078280144</v>
      </c>
      <c r="L89" s="22">
        <f t="shared" si="12"/>
        <v>8.7214475956990754</v>
      </c>
    </row>
    <row r="90" spans="1:12" x14ac:dyDescent="0.2">
      <c r="A90" s="18">
        <v>81</v>
      </c>
      <c r="B90" s="10">
        <v>8</v>
      </c>
      <c r="C90" s="10">
        <v>192</v>
      </c>
      <c r="D90" s="10">
        <v>183</v>
      </c>
      <c r="E90" s="62">
        <v>0.5</v>
      </c>
      <c r="F90" s="20">
        <f t="shared" si="9"/>
        <v>4.2666666666666665E-2</v>
      </c>
      <c r="G90" s="20">
        <f t="shared" si="7"/>
        <v>4.1775456919060046E-2</v>
      </c>
      <c r="H90" s="15">
        <f t="shared" si="13"/>
        <v>65083.760223191668</v>
      </c>
      <c r="I90" s="15">
        <f t="shared" si="10"/>
        <v>2718.9038213343774</v>
      </c>
      <c r="J90" s="15">
        <f t="shared" si="8"/>
        <v>63724.308312524481</v>
      </c>
      <c r="K90" s="15">
        <f t="shared" si="11"/>
        <v>518633.55739835877</v>
      </c>
      <c r="L90" s="22">
        <f t="shared" si="12"/>
        <v>7.9687091775246124</v>
      </c>
    </row>
    <row r="91" spans="1:12" x14ac:dyDescent="0.2">
      <c r="A91" s="18">
        <v>82</v>
      </c>
      <c r="B91" s="10">
        <v>10</v>
      </c>
      <c r="C91" s="10">
        <v>178</v>
      </c>
      <c r="D91" s="10">
        <v>182</v>
      </c>
      <c r="E91" s="62">
        <v>0.5</v>
      </c>
      <c r="F91" s="20">
        <f t="shared" si="9"/>
        <v>5.5555555555555552E-2</v>
      </c>
      <c r="G91" s="20">
        <f t="shared" si="7"/>
        <v>5.4054054054054057E-2</v>
      </c>
      <c r="H91" s="15">
        <f t="shared" si="13"/>
        <v>62364.856401857294</v>
      </c>
      <c r="I91" s="15">
        <f t="shared" si="10"/>
        <v>3371.0733190193132</v>
      </c>
      <c r="J91" s="15">
        <f t="shared" si="8"/>
        <v>60679.319742347638</v>
      </c>
      <c r="K91" s="15">
        <f t="shared" si="11"/>
        <v>454909.24908583431</v>
      </c>
      <c r="L91" s="22">
        <f t="shared" si="12"/>
        <v>7.2943204768172389</v>
      </c>
    </row>
    <row r="92" spans="1:12" x14ac:dyDescent="0.2">
      <c r="A92" s="18">
        <v>83</v>
      </c>
      <c r="B92" s="10">
        <v>12</v>
      </c>
      <c r="C92" s="10">
        <v>173</v>
      </c>
      <c r="D92" s="10">
        <v>162</v>
      </c>
      <c r="E92" s="62">
        <v>0.5</v>
      </c>
      <c r="F92" s="20">
        <f t="shared" si="9"/>
        <v>7.1641791044776124E-2</v>
      </c>
      <c r="G92" s="20">
        <f t="shared" si="7"/>
        <v>6.9164265129683003E-2</v>
      </c>
      <c r="H92" s="15">
        <f t="shared" si="13"/>
        <v>58993.783082837981</v>
      </c>
      <c r="I92" s="15">
        <f t="shared" si="10"/>
        <v>4080.261654144414</v>
      </c>
      <c r="J92" s="15">
        <f t="shared" si="8"/>
        <v>56953.652255765774</v>
      </c>
      <c r="K92" s="15">
        <f t="shared" si="11"/>
        <v>394229.92934348667</v>
      </c>
      <c r="L92" s="22">
        <f t="shared" si="12"/>
        <v>6.6825673612067948</v>
      </c>
    </row>
    <row r="93" spans="1:12" x14ac:dyDescent="0.2">
      <c r="A93" s="18">
        <v>84</v>
      </c>
      <c r="B93" s="10">
        <v>14</v>
      </c>
      <c r="C93" s="10">
        <v>157</v>
      </c>
      <c r="D93" s="10">
        <v>163</v>
      </c>
      <c r="E93" s="62">
        <v>0.5</v>
      </c>
      <c r="F93" s="20">
        <f t="shared" si="9"/>
        <v>8.7499999999999994E-2</v>
      </c>
      <c r="G93" s="20">
        <f t="shared" si="7"/>
        <v>8.3832335329341312E-2</v>
      </c>
      <c r="H93" s="15">
        <f t="shared" si="13"/>
        <v>54913.521428693566</v>
      </c>
      <c r="I93" s="15">
        <f t="shared" si="10"/>
        <v>4603.5287425252091</v>
      </c>
      <c r="J93" s="15">
        <f t="shared" si="8"/>
        <v>52611.757057430958</v>
      </c>
      <c r="K93" s="15">
        <f t="shared" si="11"/>
        <v>337276.27708772093</v>
      </c>
      <c r="L93" s="22">
        <f t="shared" si="12"/>
        <v>6.1419531713274242</v>
      </c>
    </row>
    <row r="94" spans="1:12" x14ac:dyDescent="0.2">
      <c r="A94" s="18">
        <v>85</v>
      </c>
      <c r="B94" s="10">
        <v>11</v>
      </c>
      <c r="C94" s="10">
        <v>116</v>
      </c>
      <c r="D94" s="10">
        <v>143</v>
      </c>
      <c r="E94" s="62">
        <v>0.5</v>
      </c>
      <c r="F94" s="20">
        <f t="shared" si="9"/>
        <v>8.4942084942084939E-2</v>
      </c>
      <c r="G94" s="20">
        <f t="shared" si="7"/>
        <v>8.1481481481481488E-2</v>
      </c>
      <c r="H94" s="15">
        <f t="shared" si="13"/>
        <v>50309.992686168356</v>
      </c>
      <c r="I94" s="15">
        <f t="shared" si="10"/>
        <v>4099.3327373914963</v>
      </c>
      <c r="J94" s="15">
        <f t="shared" si="8"/>
        <v>48260.326317472609</v>
      </c>
      <c r="K94" s="15">
        <f t="shared" si="11"/>
        <v>284664.52003028995</v>
      </c>
      <c r="L94" s="22">
        <f t="shared" si="12"/>
        <v>5.6582103242593451</v>
      </c>
    </row>
    <row r="95" spans="1:12" x14ac:dyDescent="0.2">
      <c r="A95" s="18">
        <v>86</v>
      </c>
      <c r="B95" s="10">
        <v>6</v>
      </c>
      <c r="C95" s="10">
        <v>89</v>
      </c>
      <c r="D95" s="10">
        <v>110</v>
      </c>
      <c r="E95" s="62">
        <v>0.5</v>
      </c>
      <c r="F95" s="20">
        <f t="shared" si="9"/>
        <v>6.030150753768844E-2</v>
      </c>
      <c r="G95" s="20">
        <f t="shared" si="7"/>
        <v>5.8536585365853662E-2</v>
      </c>
      <c r="H95" s="15">
        <f t="shared" si="13"/>
        <v>46210.659948776862</v>
      </c>
      <c r="I95" s="15">
        <f t="shared" si="10"/>
        <v>2705.0142409040118</v>
      </c>
      <c r="J95" s="15">
        <f t="shared" si="8"/>
        <v>44858.152828324855</v>
      </c>
      <c r="K95" s="15">
        <f t="shared" si="11"/>
        <v>236404.19371281736</v>
      </c>
      <c r="L95" s="22">
        <f t="shared" si="12"/>
        <v>5.1157934981855782</v>
      </c>
    </row>
    <row r="96" spans="1:12" x14ac:dyDescent="0.2">
      <c r="A96" s="18">
        <v>87</v>
      </c>
      <c r="B96" s="10">
        <v>13</v>
      </c>
      <c r="C96" s="10">
        <v>83</v>
      </c>
      <c r="D96" s="10">
        <v>80</v>
      </c>
      <c r="E96" s="62">
        <v>0.5</v>
      </c>
      <c r="F96" s="20">
        <f t="shared" si="9"/>
        <v>0.15950920245398773</v>
      </c>
      <c r="G96" s="20">
        <f t="shared" si="7"/>
        <v>0.14772727272727273</v>
      </c>
      <c r="H96" s="15">
        <f t="shared" si="13"/>
        <v>43505.645707872849</v>
      </c>
      <c r="I96" s="15">
        <f t="shared" si="10"/>
        <v>6426.970388663035</v>
      </c>
      <c r="J96" s="15">
        <f t="shared" si="8"/>
        <v>40292.160513541327</v>
      </c>
      <c r="K96" s="15">
        <f t="shared" si="11"/>
        <v>191546.04088449251</v>
      </c>
      <c r="L96" s="22">
        <f t="shared" si="12"/>
        <v>4.4027858400416759</v>
      </c>
    </row>
    <row r="97" spans="1:12" x14ac:dyDescent="0.2">
      <c r="A97" s="18">
        <v>88</v>
      </c>
      <c r="B97" s="10">
        <v>6</v>
      </c>
      <c r="C97" s="10">
        <v>76</v>
      </c>
      <c r="D97" s="10">
        <v>77</v>
      </c>
      <c r="E97" s="62">
        <v>0.5</v>
      </c>
      <c r="F97" s="20">
        <f t="shared" si="9"/>
        <v>7.8431372549019607E-2</v>
      </c>
      <c r="G97" s="20">
        <f t="shared" si="7"/>
        <v>7.5471698113207544E-2</v>
      </c>
      <c r="H97" s="15">
        <f t="shared" si="13"/>
        <v>37078.675319209811</v>
      </c>
      <c r="I97" s="15">
        <f t="shared" si="10"/>
        <v>2798.3905901290423</v>
      </c>
      <c r="J97" s="15">
        <f t="shared" si="8"/>
        <v>35679.48002414529</v>
      </c>
      <c r="K97" s="15">
        <f t="shared" si="11"/>
        <v>151253.8803709512</v>
      </c>
      <c r="L97" s="22">
        <f t="shared" si="12"/>
        <v>4.0792687189822345</v>
      </c>
    </row>
    <row r="98" spans="1:12" x14ac:dyDescent="0.2">
      <c r="A98" s="18">
        <v>89</v>
      </c>
      <c r="B98" s="10">
        <v>7</v>
      </c>
      <c r="C98" s="10">
        <v>67</v>
      </c>
      <c r="D98" s="10">
        <v>67</v>
      </c>
      <c r="E98" s="62">
        <v>0.5</v>
      </c>
      <c r="F98" s="20">
        <f t="shared" si="9"/>
        <v>0.1044776119402985</v>
      </c>
      <c r="G98" s="20">
        <f t="shared" si="7"/>
        <v>9.9290780141843962E-2</v>
      </c>
      <c r="H98" s="15">
        <f t="shared" si="13"/>
        <v>34280.284729080769</v>
      </c>
      <c r="I98" s="15">
        <f t="shared" si="10"/>
        <v>3403.7162142349698</v>
      </c>
      <c r="J98" s="15">
        <f t="shared" si="8"/>
        <v>32578.426621963285</v>
      </c>
      <c r="K98" s="15">
        <f>K99+J98</f>
        <v>115574.40034680589</v>
      </c>
      <c r="L98" s="22">
        <f t="shared" si="12"/>
        <v>3.3714539205318039</v>
      </c>
    </row>
    <row r="99" spans="1:12" x14ac:dyDescent="0.2">
      <c r="A99" s="18">
        <v>90</v>
      </c>
      <c r="B99" s="10">
        <v>13</v>
      </c>
      <c r="C99" s="10">
        <v>52</v>
      </c>
      <c r="D99" s="10">
        <v>57</v>
      </c>
      <c r="E99" s="62">
        <v>0.5</v>
      </c>
      <c r="F99" s="24">
        <f t="shared" si="9"/>
        <v>0.23853211009174313</v>
      </c>
      <c r="G99" s="24">
        <f t="shared" si="7"/>
        <v>0.21311475409836067</v>
      </c>
      <c r="H99" s="25">
        <f t="shared" si="13"/>
        <v>30876.5685148458</v>
      </c>
      <c r="I99" s="25">
        <f t="shared" si="10"/>
        <v>6580.2523064425477</v>
      </c>
      <c r="J99" s="25">
        <f t="shared" si="8"/>
        <v>27586.442361624526</v>
      </c>
      <c r="K99" s="25">
        <f t="shared" ref="K99:K102" si="14">K100+J99</f>
        <v>82995.97372484261</v>
      </c>
      <c r="L99" s="26">
        <f t="shared" si="12"/>
        <v>2.687992147992003</v>
      </c>
    </row>
    <row r="100" spans="1:12" x14ac:dyDescent="0.2">
      <c r="A100" s="18">
        <v>91</v>
      </c>
      <c r="B100" s="10">
        <v>13</v>
      </c>
      <c r="C100" s="10">
        <v>37</v>
      </c>
      <c r="D100" s="10">
        <v>35</v>
      </c>
      <c r="E100" s="62">
        <v>0.5</v>
      </c>
      <c r="F100" s="24">
        <f t="shared" si="9"/>
        <v>0.3611111111111111</v>
      </c>
      <c r="G100" s="24">
        <f t="shared" si="7"/>
        <v>0.30588235294117644</v>
      </c>
      <c r="H100" s="25">
        <f t="shared" si="13"/>
        <v>24296.316208403252</v>
      </c>
      <c r="I100" s="25">
        <f t="shared" si="10"/>
        <v>7431.8143696292291</v>
      </c>
      <c r="J100" s="25">
        <f t="shared" si="8"/>
        <v>20580.40902358864</v>
      </c>
      <c r="K100" s="25">
        <f t="shared" si="14"/>
        <v>55409.531363218084</v>
      </c>
      <c r="L100" s="26">
        <f t="shared" si="12"/>
        <v>2.280573354739837</v>
      </c>
    </row>
    <row r="101" spans="1:12" x14ac:dyDescent="0.2">
      <c r="A101" s="18">
        <v>92</v>
      </c>
      <c r="B101" s="10">
        <v>11</v>
      </c>
      <c r="C101" s="10">
        <v>27</v>
      </c>
      <c r="D101" s="10">
        <v>29</v>
      </c>
      <c r="E101" s="62">
        <v>0.5</v>
      </c>
      <c r="F101" s="24">
        <f t="shared" si="9"/>
        <v>0.39285714285714285</v>
      </c>
      <c r="G101" s="24">
        <f t="shared" si="7"/>
        <v>0.32835820895522388</v>
      </c>
      <c r="H101" s="25">
        <f t="shared" si="13"/>
        <v>16864.501838774024</v>
      </c>
      <c r="I101" s="25">
        <f t="shared" si="10"/>
        <v>5537.5976187019187</v>
      </c>
      <c r="J101" s="25">
        <f t="shared" si="8"/>
        <v>14095.703029423064</v>
      </c>
      <c r="K101" s="25">
        <f t="shared" si="14"/>
        <v>34829.122339629444</v>
      </c>
      <c r="L101" s="26">
        <f t="shared" si="12"/>
        <v>2.0652327992014601</v>
      </c>
    </row>
    <row r="102" spans="1:12" x14ac:dyDescent="0.2">
      <c r="A102" s="18">
        <v>93</v>
      </c>
      <c r="B102" s="10">
        <v>5</v>
      </c>
      <c r="C102" s="10">
        <v>29</v>
      </c>
      <c r="D102" s="10">
        <v>23</v>
      </c>
      <c r="E102" s="62">
        <v>0.5</v>
      </c>
      <c r="F102" s="24">
        <f t="shared" si="9"/>
        <v>0.19230769230769232</v>
      </c>
      <c r="G102" s="24">
        <f t="shared" si="7"/>
        <v>0.17543859649122806</v>
      </c>
      <c r="H102" s="25">
        <f t="shared" si="13"/>
        <v>11326.904220072105</v>
      </c>
      <c r="I102" s="25">
        <f t="shared" si="10"/>
        <v>1987.1761789600184</v>
      </c>
      <c r="J102" s="25">
        <f t="shared" si="8"/>
        <v>10333.316130592095</v>
      </c>
      <c r="K102" s="25">
        <f t="shared" si="14"/>
        <v>20733.41931020638</v>
      </c>
      <c r="L102" s="26">
        <f t="shared" si="12"/>
        <v>1.830457723255507</v>
      </c>
    </row>
    <row r="103" spans="1:12" x14ac:dyDescent="0.2">
      <c r="A103" s="18">
        <v>94</v>
      </c>
      <c r="B103" s="10">
        <v>3</v>
      </c>
      <c r="C103" s="10">
        <v>14</v>
      </c>
      <c r="D103" s="10">
        <v>21</v>
      </c>
      <c r="E103" s="62">
        <v>0.5</v>
      </c>
      <c r="F103" s="24">
        <f t="shared" si="9"/>
        <v>0.17142857142857143</v>
      </c>
      <c r="G103" s="24">
        <f t="shared" si="7"/>
        <v>0.15789473684210528</v>
      </c>
      <c r="H103" s="25">
        <f t="shared" si="13"/>
        <v>9339.7280411120864</v>
      </c>
      <c r="I103" s="25">
        <f t="shared" si="10"/>
        <v>1474.6939012282244</v>
      </c>
      <c r="J103" s="25">
        <f t="shared" si="8"/>
        <v>8602.3810904979746</v>
      </c>
      <c r="K103" s="25">
        <f>K104+J103</f>
        <v>10400.103179614285</v>
      </c>
      <c r="L103" s="26">
        <f t="shared" si="12"/>
        <v>1.113533834586466</v>
      </c>
    </row>
    <row r="104" spans="1:12" x14ac:dyDescent="0.2">
      <c r="A104" s="18" t="s">
        <v>21</v>
      </c>
      <c r="B104" s="10">
        <v>8</v>
      </c>
      <c r="C104" s="10">
        <v>31</v>
      </c>
      <c r="D104" s="10">
        <v>39</v>
      </c>
      <c r="E104" s="63"/>
      <c r="F104" s="24">
        <f>B104/((C104+D104)/2)</f>
        <v>0.22857142857142856</v>
      </c>
      <c r="G104" s="24">
        <v>1</v>
      </c>
      <c r="H104" s="25">
        <f t="shared" si="13"/>
        <v>7865.0341398838618</v>
      </c>
      <c r="I104" s="25">
        <f>H104*G104</f>
        <v>7865.0341398838618</v>
      </c>
      <c r="J104" s="25">
        <f>H104*F104</f>
        <v>1797.7220891163113</v>
      </c>
      <c r="K104" s="25">
        <f>J104</f>
        <v>1797.7220891163113</v>
      </c>
      <c r="L104" s="26">
        <f>K104/H104</f>
        <v>0.22857142857142856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33" t="s">
        <v>22</v>
      </c>
      <c r="B107" s="11"/>
      <c r="C107" s="11"/>
      <c r="D107" s="11"/>
      <c r="E107" s="12"/>
      <c r="H107" s="34"/>
      <c r="I107" s="34"/>
      <c r="J107" s="34"/>
      <c r="K107" s="34"/>
      <c r="L107" s="31"/>
    </row>
    <row r="108" spans="1:12" s="32" customFormat="1" x14ac:dyDescent="0.2">
      <c r="A108" s="35" t="s">
        <v>10</v>
      </c>
      <c r="B108" s="47"/>
      <c r="C108" s="47"/>
      <c r="D108" s="47"/>
      <c r="E108" s="48"/>
      <c r="F108" s="37"/>
      <c r="G108" s="37"/>
      <c r="H108" s="36"/>
      <c r="I108" s="36"/>
      <c r="J108" s="36"/>
      <c r="K108" s="36"/>
      <c r="L108" s="31"/>
    </row>
    <row r="109" spans="1:12" s="32" customFormat="1" x14ac:dyDescent="0.2">
      <c r="A109" s="33" t="s">
        <v>23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11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12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13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14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15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16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24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17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18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15"/>
      <c r="C119" s="15"/>
      <c r="D119" s="15"/>
      <c r="E119" s="16"/>
      <c r="F119" s="31"/>
      <c r="G119" s="31"/>
      <c r="H119" s="30"/>
      <c r="I119" s="30"/>
      <c r="J119" s="30"/>
      <c r="K119" s="30"/>
      <c r="L119" s="31"/>
    </row>
    <row r="120" spans="1:12" s="32" customFormat="1" x14ac:dyDescent="0.2">
      <c r="A120" s="8" t="s">
        <v>197</v>
      </c>
      <c r="B120" s="11"/>
      <c r="C120" s="11"/>
      <c r="D120" s="11"/>
      <c r="E120" s="12"/>
      <c r="H120" s="34"/>
      <c r="I120" s="34"/>
      <c r="J120" s="34"/>
      <c r="K120" s="34"/>
      <c r="L120" s="31"/>
    </row>
    <row r="121" spans="1:12" s="32" customFormat="1" x14ac:dyDescent="0.2">
      <c r="A121" s="34"/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7"/>
  <sheetViews>
    <sheetView workbookViewId="0"/>
  </sheetViews>
  <sheetFormatPr baseColWidth="10" defaultRowHeight="12.75" x14ac:dyDescent="0.2"/>
  <cols>
    <col min="1" max="1" width="8.7109375" style="11" customWidth="1"/>
    <col min="2" max="4" width="12.7109375" style="11" customWidth="1"/>
    <col min="5" max="7" width="12.7109375" style="12" customWidth="1"/>
    <col min="8" max="11" width="12.7109375" style="11" customWidth="1"/>
    <col min="12" max="12" width="12.7109375" style="12" customWidth="1"/>
    <col min="13" max="256" width="11.42578125" style="12"/>
    <col min="257" max="257" width="8.7109375" style="12" customWidth="1"/>
    <col min="258" max="260" width="12.7109375" style="12" customWidth="1"/>
    <col min="261" max="512" width="11.42578125" style="12"/>
    <col min="513" max="513" width="8.7109375" style="12" customWidth="1"/>
    <col min="514" max="516" width="12.7109375" style="12" customWidth="1"/>
    <col min="517" max="768" width="11.42578125" style="12"/>
    <col min="769" max="769" width="8.7109375" style="12" customWidth="1"/>
    <col min="770" max="772" width="12.7109375" style="12" customWidth="1"/>
    <col min="773" max="1024" width="11.42578125" style="12"/>
    <col min="1025" max="1025" width="8.7109375" style="12" customWidth="1"/>
    <col min="1026" max="1028" width="12.7109375" style="12" customWidth="1"/>
    <col min="1029" max="1280" width="11.42578125" style="12"/>
    <col min="1281" max="1281" width="8.7109375" style="12" customWidth="1"/>
    <col min="1282" max="1284" width="12.7109375" style="12" customWidth="1"/>
    <col min="1285" max="1536" width="11.42578125" style="12"/>
    <col min="1537" max="1537" width="8.7109375" style="12" customWidth="1"/>
    <col min="1538" max="1540" width="12.7109375" style="12" customWidth="1"/>
    <col min="1541" max="1792" width="11.42578125" style="12"/>
    <col min="1793" max="1793" width="8.7109375" style="12" customWidth="1"/>
    <col min="1794" max="1796" width="12.7109375" style="12" customWidth="1"/>
    <col min="1797" max="2048" width="11.42578125" style="12"/>
    <col min="2049" max="2049" width="8.7109375" style="12" customWidth="1"/>
    <col min="2050" max="2052" width="12.7109375" style="12" customWidth="1"/>
    <col min="2053" max="2304" width="11.42578125" style="12"/>
    <col min="2305" max="2305" width="8.7109375" style="12" customWidth="1"/>
    <col min="2306" max="2308" width="12.7109375" style="12" customWidth="1"/>
    <col min="2309" max="2560" width="11.42578125" style="12"/>
    <col min="2561" max="2561" width="8.7109375" style="12" customWidth="1"/>
    <col min="2562" max="2564" width="12.7109375" style="12" customWidth="1"/>
    <col min="2565" max="2816" width="11.42578125" style="12"/>
    <col min="2817" max="2817" width="8.7109375" style="12" customWidth="1"/>
    <col min="2818" max="2820" width="12.7109375" style="12" customWidth="1"/>
    <col min="2821" max="3072" width="11.42578125" style="12"/>
    <col min="3073" max="3073" width="8.7109375" style="12" customWidth="1"/>
    <col min="3074" max="3076" width="12.7109375" style="12" customWidth="1"/>
    <col min="3077" max="3328" width="11.42578125" style="12"/>
    <col min="3329" max="3329" width="8.7109375" style="12" customWidth="1"/>
    <col min="3330" max="3332" width="12.7109375" style="12" customWidth="1"/>
    <col min="3333" max="3584" width="11.42578125" style="12"/>
    <col min="3585" max="3585" width="8.7109375" style="12" customWidth="1"/>
    <col min="3586" max="3588" width="12.7109375" style="12" customWidth="1"/>
    <col min="3589" max="3840" width="11.42578125" style="12"/>
    <col min="3841" max="3841" width="8.7109375" style="12" customWidth="1"/>
    <col min="3842" max="3844" width="12.7109375" style="12" customWidth="1"/>
    <col min="3845" max="4096" width="11.42578125" style="12"/>
    <col min="4097" max="4097" width="8.7109375" style="12" customWidth="1"/>
    <col min="4098" max="4100" width="12.7109375" style="12" customWidth="1"/>
    <col min="4101" max="4352" width="11.42578125" style="12"/>
    <col min="4353" max="4353" width="8.7109375" style="12" customWidth="1"/>
    <col min="4354" max="4356" width="12.7109375" style="12" customWidth="1"/>
    <col min="4357" max="4608" width="11.42578125" style="12"/>
    <col min="4609" max="4609" width="8.7109375" style="12" customWidth="1"/>
    <col min="4610" max="4612" width="12.7109375" style="12" customWidth="1"/>
    <col min="4613" max="4864" width="11.42578125" style="12"/>
    <col min="4865" max="4865" width="8.7109375" style="12" customWidth="1"/>
    <col min="4866" max="4868" width="12.7109375" style="12" customWidth="1"/>
    <col min="4869" max="5120" width="11.42578125" style="12"/>
    <col min="5121" max="5121" width="8.7109375" style="12" customWidth="1"/>
    <col min="5122" max="5124" width="12.7109375" style="12" customWidth="1"/>
    <col min="5125" max="5376" width="11.42578125" style="12"/>
    <col min="5377" max="5377" width="8.7109375" style="12" customWidth="1"/>
    <col min="5378" max="5380" width="12.7109375" style="12" customWidth="1"/>
    <col min="5381" max="5632" width="11.42578125" style="12"/>
    <col min="5633" max="5633" width="8.7109375" style="12" customWidth="1"/>
    <col min="5634" max="5636" width="12.7109375" style="12" customWidth="1"/>
    <col min="5637" max="5888" width="11.42578125" style="12"/>
    <col min="5889" max="5889" width="8.7109375" style="12" customWidth="1"/>
    <col min="5890" max="5892" width="12.7109375" style="12" customWidth="1"/>
    <col min="5893" max="6144" width="11.42578125" style="12"/>
    <col min="6145" max="6145" width="8.7109375" style="12" customWidth="1"/>
    <col min="6146" max="6148" width="12.7109375" style="12" customWidth="1"/>
    <col min="6149" max="6400" width="11.42578125" style="12"/>
    <col min="6401" max="6401" width="8.7109375" style="12" customWidth="1"/>
    <col min="6402" max="6404" width="12.7109375" style="12" customWidth="1"/>
    <col min="6405" max="6656" width="11.42578125" style="12"/>
    <col min="6657" max="6657" width="8.7109375" style="12" customWidth="1"/>
    <col min="6658" max="6660" width="12.7109375" style="12" customWidth="1"/>
    <col min="6661" max="6912" width="11.42578125" style="12"/>
    <col min="6913" max="6913" width="8.7109375" style="12" customWidth="1"/>
    <col min="6914" max="6916" width="12.7109375" style="12" customWidth="1"/>
    <col min="6917" max="7168" width="11.42578125" style="12"/>
    <col min="7169" max="7169" width="8.7109375" style="12" customWidth="1"/>
    <col min="7170" max="7172" width="12.7109375" style="12" customWidth="1"/>
    <col min="7173" max="7424" width="11.42578125" style="12"/>
    <col min="7425" max="7425" width="8.7109375" style="12" customWidth="1"/>
    <col min="7426" max="7428" width="12.7109375" style="12" customWidth="1"/>
    <col min="7429" max="7680" width="11.42578125" style="12"/>
    <col min="7681" max="7681" width="8.7109375" style="12" customWidth="1"/>
    <col min="7682" max="7684" width="12.7109375" style="12" customWidth="1"/>
    <col min="7685" max="7936" width="11.42578125" style="12"/>
    <col min="7937" max="7937" width="8.7109375" style="12" customWidth="1"/>
    <col min="7938" max="7940" width="12.7109375" style="12" customWidth="1"/>
    <col min="7941" max="8192" width="11.42578125" style="12"/>
    <col min="8193" max="8193" width="8.7109375" style="12" customWidth="1"/>
    <col min="8194" max="8196" width="12.7109375" style="12" customWidth="1"/>
    <col min="8197" max="8448" width="11.42578125" style="12"/>
    <col min="8449" max="8449" width="8.7109375" style="12" customWidth="1"/>
    <col min="8450" max="8452" width="12.7109375" style="12" customWidth="1"/>
    <col min="8453" max="8704" width="11.42578125" style="12"/>
    <col min="8705" max="8705" width="8.7109375" style="12" customWidth="1"/>
    <col min="8706" max="8708" width="12.7109375" style="12" customWidth="1"/>
    <col min="8709" max="8960" width="11.42578125" style="12"/>
    <col min="8961" max="8961" width="8.7109375" style="12" customWidth="1"/>
    <col min="8962" max="8964" width="12.7109375" style="12" customWidth="1"/>
    <col min="8965" max="9216" width="11.42578125" style="12"/>
    <col min="9217" max="9217" width="8.7109375" style="12" customWidth="1"/>
    <col min="9218" max="9220" width="12.7109375" style="12" customWidth="1"/>
    <col min="9221" max="9472" width="11.42578125" style="12"/>
    <col min="9473" max="9473" width="8.7109375" style="12" customWidth="1"/>
    <col min="9474" max="9476" width="12.7109375" style="12" customWidth="1"/>
    <col min="9477" max="9728" width="11.42578125" style="12"/>
    <col min="9729" max="9729" width="8.7109375" style="12" customWidth="1"/>
    <col min="9730" max="9732" width="12.7109375" style="12" customWidth="1"/>
    <col min="9733" max="9984" width="11.42578125" style="12"/>
    <col min="9985" max="9985" width="8.7109375" style="12" customWidth="1"/>
    <col min="9986" max="9988" width="12.7109375" style="12" customWidth="1"/>
    <col min="9989" max="10240" width="11.42578125" style="12"/>
    <col min="10241" max="10241" width="8.7109375" style="12" customWidth="1"/>
    <col min="10242" max="10244" width="12.7109375" style="12" customWidth="1"/>
    <col min="10245" max="10496" width="11.42578125" style="12"/>
    <col min="10497" max="10497" width="8.7109375" style="12" customWidth="1"/>
    <col min="10498" max="10500" width="12.7109375" style="12" customWidth="1"/>
    <col min="10501" max="10752" width="11.42578125" style="12"/>
    <col min="10753" max="10753" width="8.7109375" style="12" customWidth="1"/>
    <col min="10754" max="10756" width="12.7109375" style="12" customWidth="1"/>
    <col min="10757" max="11008" width="11.42578125" style="12"/>
    <col min="11009" max="11009" width="8.7109375" style="12" customWidth="1"/>
    <col min="11010" max="11012" width="12.7109375" style="12" customWidth="1"/>
    <col min="11013" max="11264" width="11.42578125" style="12"/>
    <col min="11265" max="11265" width="8.7109375" style="12" customWidth="1"/>
    <col min="11266" max="11268" width="12.7109375" style="12" customWidth="1"/>
    <col min="11269" max="11520" width="11.42578125" style="12"/>
    <col min="11521" max="11521" width="8.7109375" style="12" customWidth="1"/>
    <col min="11522" max="11524" width="12.7109375" style="12" customWidth="1"/>
    <col min="11525" max="11776" width="11.42578125" style="12"/>
    <col min="11777" max="11777" width="8.7109375" style="12" customWidth="1"/>
    <col min="11778" max="11780" width="12.7109375" style="12" customWidth="1"/>
    <col min="11781" max="12032" width="11.42578125" style="12"/>
    <col min="12033" max="12033" width="8.7109375" style="12" customWidth="1"/>
    <col min="12034" max="12036" width="12.7109375" style="12" customWidth="1"/>
    <col min="12037" max="12288" width="11.42578125" style="12"/>
    <col min="12289" max="12289" width="8.7109375" style="12" customWidth="1"/>
    <col min="12290" max="12292" width="12.7109375" style="12" customWidth="1"/>
    <col min="12293" max="12544" width="11.42578125" style="12"/>
    <col min="12545" max="12545" width="8.7109375" style="12" customWidth="1"/>
    <col min="12546" max="12548" width="12.7109375" style="12" customWidth="1"/>
    <col min="12549" max="12800" width="11.42578125" style="12"/>
    <col min="12801" max="12801" width="8.7109375" style="12" customWidth="1"/>
    <col min="12802" max="12804" width="12.7109375" style="12" customWidth="1"/>
    <col min="12805" max="13056" width="11.42578125" style="12"/>
    <col min="13057" max="13057" width="8.7109375" style="12" customWidth="1"/>
    <col min="13058" max="13060" width="12.7109375" style="12" customWidth="1"/>
    <col min="13061" max="13312" width="11.42578125" style="12"/>
    <col min="13313" max="13313" width="8.7109375" style="12" customWidth="1"/>
    <col min="13314" max="13316" width="12.7109375" style="12" customWidth="1"/>
    <col min="13317" max="13568" width="11.42578125" style="12"/>
    <col min="13569" max="13569" width="8.7109375" style="12" customWidth="1"/>
    <col min="13570" max="13572" width="12.7109375" style="12" customWidth="1"/>
    <col min="13573" max="13824" width="11.42578125" style="12"/>
    <col min="13825" max="13825" width="8.7109375" style="12" customWidth="1"/>
    <col min="13826" max="13828" width="12.7109375" style="12" customWidth="1"/>
    <col min="13829" max="14080" width="11.42578125" style="12"/>
    <col min="14081" max="14081" width="8.7109375" style="12" customWidth="1"/>
    <col min="14082" max="14084" width="12.7109375" style="12" customWidth="1"/>
    <col min="14085" max="14336" width="11.42578125" style="12"/>
    <col min="14337" max="14337" width="8.7109375" style="12" customWidth="1"/>
    <col min="14338" max="14340" width="12.7109375" style="12" customWidth="1"/>
    <col min="14341" max="14592" width="11.42578125" style="12"/>
    <col min="14593" max="14593" width="8.7109375" style="12" customWidth="1"/>
    <col min="14594" max="14596" width="12.7109375" style="12" customWidth="1"/>
    <col min="14597" max="14848" width="11.42578125" style="12"/>
    <col min="14849" max="14849" width="8.7109375" style="12" customWidth="1"/>
    <col min="14850" max="14852" width="12.7109375" style="12" customWidth="1"/>
    <col min="14853" max="15104" width="11.42578125" style="12"/>
    <col min="15105" max="15105" width="8.7109375" style="12" customWidth="1"/>
    <col min="15106" max="15108" width="12.7109375" style="12" customWidth="1"/>
    <col min="15109" max="15360" width="11.42578125" style="12"/>
    <col min="15361" max="15361" width="8.7109375" style="12" customWidth="1"/>
    <col min="15362" max="15364" width="12.7109375" style="12" customWidth="1"/>
    <col min="15365" max="15616" width="11.42578125" style="12"/>
    <col min="15617" max="15617" width="8.7109375" style="12" customWidth="1"/>
    <col min="15618" max="15620" width="12.7109375" style="12" customWidth="1"/>
    <col min="15621" max="15872" width="11.42578125" style="12"/>
    <col min="15873" max="15873" width="8.7109375" style="12" customWidth="1"/>
    <col min="15874" max="15876" width="12.7109375" style="12" customWidth="1"/>
    <col min="15877" max="16128" width="11.42578125" style="12"/>
    <col min="16129" max="16129" width="8.7109375" style="12" customWidth="1"/>
    <col min="16130" max="16132" width="12.7109375" style="12" customWidth="1"/>
    <col min="16133" max="16384" width="11.42578125" style="12"/>
  </cols>
  <sheetData>
    <row r="2" spans="1:13" x14ac:dyDescent="0.2">
      <c r="G2" s="3"/>
      <c r="H2" s="13"/>
      <c r="I2" s="13"/>
      <c r="J2" s="13"/>
      <c r="K2" s="13"/>
      <c r="L2" s="14"/>
      <c r="M2" s="14"/>
    </row>
    <row r="4" spans="1:13" s="5" customFormat="1" ht="15.75" x14ac:dyDescent="0.25">
      <c r="A4" s="9" t="s">
        <v>205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">
      <c r="A5" s="15"/>
    </row>
    <row r="6" spans="1:13" s="40" customFormat="1" ht="84.95" customHeight="1" x14ac:dyDescent="0.2">
      <c r="A6" s="64" t="s">
        <v>0</v>
      </c>
      <c r="B6" s="65" t="s">
        <v>186</v>
      </c>
      <c r="C6" s="74" t="s">
        <v>187</v>
      </c>
      <c r="D6" s="74"/>
      <c r="E6" s="66" t="s">
        <v>188</v>
      </c>
      <c r="F6" s="66" t="s">
        <v>189</v>
      </c>
      <c r="G6" s="66" t="s">
        <v>190</v>
      </c>
      <c r="H6" s="65" t="s">
        <v>191</v>
      </c>
      <c r="I6" s="65" t="s">
        <v>192</v>
      </c>
      <c r="J6" s="65" t="s">
        <v>193</v>
      </c>
      <c r="K6" s="65" t="s">
        <v>194</v>
      </c>
      <c r="L6" s="66" t="s">
        <v>195</v>
      </c>
    </row>
    <row r="7" spans="1:13" s="40" customFormat="1" ht="14.25" x14ac:dyDescent="0.2">
      <c r="A7" s="67"/>
      <c r="B7" s="68"/>
      <c r="C7" s="69">
        <v>42736</v>
      </c>
      <c r="D7" s="69">
        <v>43101</v>
      </c>
      <c r="E7" s="75" t="s">
        <v>1</v>
      </c>
      <c r="F7" s="75" t="s">
        <v>2</v>
      </c>
      <c r="G7" s="75" t="s">
        <v>3</v>
      </c>
      <c r="H7" s="76" t="s">
        <v>4</v>
      </c>
      <c r="I7" s="76" t="s">
        <v>5</v>
      </c>
      <c r="J7" s="76" t="s">
        <v>6</v>
      </c>
      <c r="K7" s="76" t="s">
        <v>7</v>
      </c>
      <c r="L7" s="75" t="s">
        <v>8</v>
      </c>
    </row>
    <row r="8" spans="1:13" x14ac:dyDescent="0.2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">
      <c r="A9" s="18">
        <v>0</v>
      </c>
      <c r="B9" s="10">
        <v>2</v>
      </c>
      <c r="C9" s="46">
        <v>558</v>
      </c>
      <c r="D9" s="10">
        <v>500</v>
      </c>
      <c r="E9" s="62" t="s">
        <v>131</v>
      </c>
      <c r="F9" s="20">
        <f>B9/((C9+D9)/2)</f>
        <v>3.780718336483932E-3</v>
      </c>
      <c r="G9" s="20">
        <f t="shared" ref="G9:G72" si="0">F9/((1+(1-E9)*F9))</f>
        <v>3.7666925689558992E-3</v>
      </c>
      <c r="H9" s="15">
        <v>100000</v>
      </c>
      <c r="I9" s="15">
        <f>H9*G9</f>
        <v>376.66925689558991</v>
      </c>
      <c r="J9" s="15">
        <f t="shared" ref="J9:J72" si="1">H10+I9*E9</f>
        <v>99629.018448883537</v>
      </c>
      <c r="K9" s="15">
        <f>K10+J9</f>
        <v>8288057.7442163285</v>
      </c>
      <c r="L9" s="21">
        <f>K9/H9</f>
        <v>82.880577442163286</v>
      </c>
    </row>
    <row r="10" spans="1:13" ht="15" x14ac:dyDescent="0.25">
      <c r="A10" s="18">
        <v>1</v>
      </c>
      <c r="B10" s="50">
        <v>0</v>
      </c>
      <c r="C10" s="46">
        <v>684</v>
      </c>
      <c r="D10" s="10">
        <v>595</v>
      </c>
      <c r="E10" s="62" t="s">
        <v>26</v>
      </c>
      <c r="F10" s="20">
        <f t="shared" ref="F10:F73" si="2">B10/((C10+D10)/2)</f>
        <v>0</v>
      </c>
      <c r="G10" s="20">
        <f t="shared" si="0"/>
        <v>0</v>
      </c>
      <c r="H10" s="15">
        <f>H9-I9</f>
        <v>99623.330743104409</v>
      </c>
      <c r="I10" s="15">
        <f t="shared" ref="I10:I73" si="3">H10*G10</f>
        <v>0</v>
      </c>
      <c r="J10" s="15">
        <f t="shared" si="1"/>
        <v>99623.330743104409</v>
      </c>
      <c r="K10" s="15">
        <f t="shared" ref="K10:K73" si="4">K11+J10</f>
        <v>8188428.7257674448</v>
      </c>
      <c r="L10" s="22">
        <f t="shared" ref="L10:L73" si="5">K10/H10</f>
        <v>82.193886358635126</v>
      </c>
    </row>
    <row r="11" spans="1:13" ht="15" x14ac:dyDescent="0.25">
      <c r="A11" s="18">
        <v>2</v>
      </c>
      <c r="B11" s="51">
        <v>0</v>
      </c>
      <c r="C11" s="46">
        <v>650</v>
      </c>
      <c r="D11" s="10">
        <v>696</v>
      </c>
      <c r="E11" s="62" t="s">
        <v>26</v>
      </c>
      <c r="F11" s="20">
        <f t="shared" si="2"/>
        <v>0</v>
      </c>
      <c r="G11" s="20">
        <f t="shared" si="0"/>
        <v>0</v>
      </c>
      <c r="H11" s="15">
        <f t="shared" ref="H11:H74" si="6">H10-I10</f>
        <v>99623.330743104409</v>
      </c>
      <c r="I11" s="15">
        <f t="shared" si="3"/>
        <v>0</v>
      </c>
      <c r="J11" s="15">
        <f t="shared" si="1"/>
        <v>99623.330743104409</v>
      </c>
      <c r="K11" s="15">
        <f t="shared" si="4"/>
        <v>8088805.3950243406</v>
      </c>
      <c r="L11" s="22">
        <f t="shared" si="5"/>
        <v>81.193886358635126</v>
      </c>
    </row>
    <row r="12" spans="1:13" ht="15" x14ac:dyDescent="0.25">
      <c r="A12" s="18">
        <v>3</v>
      </c>
      <c r="B12" s="51">
        <v>0</v>
      </c>
      <c r="C12" s="46">
        <v>645</v>
      </c>
      <c r="D12" s="10">
        <v>641</v>
      </c>
      <c r="E12" s="62" t="s">
        <v>26</v>
      </c>
      <c r="F12" s="20">
        <f t="shared" si="2"/>
        <v>0</v>
      </c>
      <c r="G12" s="20">
        <f t="shared" si="0"/>
        <v>0</v>
      </c>
      <c r="H12" s="15">
        <f t="shared" si="6"/>
        <v>99623.330743104409</v>
      </c>
      <c r="I12" s="15">
        <f t="shared" si="3"/>
        <v>0</v>
      </c>
      <c r="J12" s="15">
        <f t="shared" si="1"/>
        <v>99623.330743104409</v>
      </c>
      <c r="K12" s="15">
        <f t="shared" si="4"/>
        <v>7989182.0642812364</v>
      </c>
      <c r="L12" s="22">
        <f t="shared" si="5"/>
        <v>80.193886358635126</v>
      </c>
    </row>
    <row r="13" spans="1:13" ht="15" x14ac:dyDescent="0.25">
      <c r="A13" s="18">
        <v>4</v>
      </c>
      <c r="B13" s="51">
        <v>0</v>
      </c>
      <c r="C13" s="46">
        <v>667</v>
      </c>
      <c r="D13" s="10">
        <v>648</v>
      </c>
      <c r="E13" s="62" t="s">
        <v>26</v>
      </c>
      <c r="F13" s="20">
        <f t="shared" si="2"/>
        <v>0</v>
      </c>
      <c r="G13" s="20">
        <f t="shared" si="0"/>
        <v>0</v>
      </c>
      <c r="H13" s="15">
        <f t="shared" si="6"/>
        <v>99623.330743104409</v>
      </c>
      <c r="I13" s="15">
        <f t="shared" si="3"/>
        <v>0</v>
      </c>
      <c r="J13" s="15">
        <f t="shared" si="1"/>
        <v>99623.330743104409</v>
      </c>
      <c r="K13" s="15">
        <f t="shared" si="4"/>
        <v>7889558.7335381322</v>
      </c>
      <c r="L13" s="22">
        <f t="shared" si="5"/>
        <v>79.193886358635126</v>
      </c>
    </row>
    <row r="14" spans="1:13" ht="15" x14ac:dyDescent="0.25">
      <c r="A14" s="18">
        <v>5</v>
      </c>
      <c r="B14" s="51">
        <v>0</v>
      </c>
      <c r="C14" s="46">
        <v>652</v>
      </c>
      <c r="D14" s="10">
        <v>693</v>
      </c>
      <c r="E14" s="62" t="s">
        <v>26</v>
      </c>
      <c r="F14" s="20">
        <f t="shared" si="2"/>
        <v>0</v>
      </c>
      <c r="G14" s="20">
        <f t="shared" si="0"/>
        <v>0</v>
      </c>
      <c r="H14" s="15">
        <f t="shared" si="6"/>
        <v>99623.330743104409</v>
      </c>
      <c r="I14" s="15">
        <f t="shared" si="3"/>
        <v>0</v>
      </c>
      <c r="J14" s="15">
        <f t="shared" si="1"/>
        <v>99623.330743104409</v>
      </c>
      <c r="K14" s="15">
        <f t="shared" si="4"/>
        <v>7789935.4027950279</v>
      </c>
      <c r="L14" s="22">
        <f t="shared" si="5"/>
        <v>78.19388635863514</v>
      </c>
    </row>
    <row r="15" spans="1:13" ht="15" x14ac:dyDescent="0.25">
      <c r="A15" s="18">
        <v>6</v>
      </c>
      <c r="B15" s="51">
        <v>0</v>
      </c>
      <c r="C15" s="46">
        <v>692</v>
      </c>
      <c r="D15" s="10">
        <v>669</v>
      </c>
      <c r="E15" s="62" t="s">
        <v>26</v>
      </c>
      <c r="F15" s="20">
        <f t="shared" si="2"/>
        <v>0</v>
      </c>
      <c r="G15" s="20">
        <f t="shared" si="0"/>
        <v>0</v>
      </c>
      <c r="H15" s="15">
        <f t="shared" si="6"/>
        <v>99623.330743104409</v>
      </c>
      <c r="I15" s="15">
        <f t="shared" si="3"/>
        <v>0</v>
      </c>
      <c r="J15" s="15">
        <f t="shared" si="1"/>
        <v>99623.330743104409</v>
      </c>
      <c r="K15" s="15">
        <f t="shared" si="4"/>
        <v>7690312.0720519237</v>
      </c>
      <c r="L15" s="22">
        <f t="shared" si="5"/>
        <v>77.19388635863514</v>
      </c>
    </row>
    <row r="16" spans="1:13" ht="15" x14ac:dyDescent="0.25">
      <c r="A16" s="18">
        <v>7</v>
      </c>
      <c r="B16" s="51">
        <v>0</v>
      </c>
      <c r="C16" s="46">
        <v>703</v>
      </c>
      <c r="D16" s="10">
        <v>703</v>
      </c>
      <c r="E16" s="62" t="s">
        <v>26</v>
      </c>
      <c r="F16" s="20">
        <f t="shared" si="2"/>
        <v>0</v>
      </c>
      <c r="G16" s="20">
        <f t="shared" si="0"/>
        <v>0</v>
      </c>
      <c r="H16" s="15">
        <f t="shared" si="6"/>
        <v>99623.330743104409</v>
      </c>
      <c r="I16" s="15">
        <f t="shared" si="3"/>
        <v>0</v>
      </c>
      <c r="J16" s="15">
        <f t="shared" si="1"/>
        <v>99623.330743104409</v>
      </c>
      <c r="K16" s="15">
        <f t="shared" si="4"/>
        <v>7590688.7413088195</v>
      </c>
      <c r="L16" s="22">
        <f t="shared" si="5"/>
        <v>76.19388635863514</v>
      </c>
    </row>
    <row r="17" spans="1:12" ht="15" x14ac:dyDescent="0.25">
      <c r="A17" s="18">
        <v>8</v>
      </c>
      <c r="B17" s="51">
        <v>0</v>
      </c>
      <c r="C17" s="46">
        <v>699</v>
      </c>
      <c r="D17" s="10">
        <v>716</v>
      </c>
      <c r="E17" s="62" t="s">
        <v>26</v>
      </c>
      <c r="F17" s="20">
        <f t="shared" si="2"/>
        <v>0</v>
      </c>
      <c r="G17" s="20">
        <f t="shared" si="0"/>
        <v>0</v>
      </c>
      <c r="H17" s="15">
        <f t="shared" si="6"/>
        <v>99623.330743104409</v>
      </c>
      <c r="I17" s="15">
        <f t="shared" si="3"/>
        <v>0</v>
      </c>
      <c r="J17" s="15">
        <f t="shared" si="1"/>
        <v>99623.330743104409</v>
      </c>
      <c r="K17" s="15">
        <f t="shared" si="4"/>
        <v>7491065.4105657153</v>
      </c>
      <c r="L17" s="22">
        <f t="shared" si="5"/>
        <v>75.19388635863514</v>
      </c>
    </row>
    <row r="18" spans="1:12" ht="15" x14ac:dyDescent="0.25">
      <c r="A18" s="18">
        <v>9</v>
      </c>
      <c r="B18" s="51">
        <v>0</v>
      </c>
      <c r="C18" s="46">
        <v>708</v>
      </c>
      <c r="D18" s="10">
        <v>703</v>
      </c>
      <c r="E18" s="62" t="s">
        <v>26</v>
      </c>
      <c r="F18" s="20">
        <f t="shared" si="2"/>
        <v>0</v>
      </c>
      <c r="G18" s="20">
        <f t="shared" si="0"/>
        <v>0</v>
      </c>
      <c r="H18" s="15">
        <f t="shared" si="6"/>
        <v>99623.330743104409</v>
      </c>
      <c r="I18" s="15">
        <f t="shared" si="3"/>
        <v>0</v>
      </c>
      <c r="J18" s="15">
        <f t="shared" si="1"/>
        <v>99623.330743104409</v>
      </c>
      <c r="K18" s="15">
        <f t="shared" si="4"/>
        <v>7391442.0798226111</v>
      </c>
      <c r="L18" s="22">
        <f t="shared" si="5"/>
        <v>74.19388635863514</v>
      </c>
    </row>
    <row r="19" spans="1:12" ht="15" x14ac:dyDescent="0.25">
      <c r="A19" s="18">
        <v>10</v>
      </c>
      <c r="B19" s="51">
        <v>0</v>
      </c>
      <c r="C19" s="46">
        <v>727</v>
      </c>
      <c r="D19" s="10">
        <v>721</v>
      </c>
      <c r="E19" s="62" t="s">
        <v>26</v>
      </c>
      <c r="F19" s="20">
        <f t="shared" si="2"/>
        <v>0</v>
      </c>
      <c r="G19" s="20">
        <f t="shared" si="0"/>
        <v>0</v>
      </c>
      <c r="H19" s="15">
        <f t="shared" si="6"/>
        <v>99623.330743104409</v>
      </c>
      <c r="I19" s="15">
        <f t="shared" si="3"/>
        <v>0</v>
      </c>
      <c r="J19" s="15">
        <f t="shared" si="1"/>
        <v>99623.330743104409</v>
      </c>
      <c r="K19" s="15">
        <f t="shared" si="4"/>
        <v>7291818.7490795068</v>
      </c>
      <c r="L19" s="22">
        <f t="shared" si="5"/>
        <v>73.19388635863514</v>
      </c>
    </row>
    <row r="20" spans="1:12" x14ac:dyDescent="0.2">
      <c r="A20" s="18">
        <v>11</v>
      </c>
      <c r="B20" s="10">
        <v>1</v>
      </c>
      <c r="C20" s="46">
        <v>703</v>
      </c>
      <c r="D20" s="10">
        <v>719</v>
      </c>
      <c r="E20" s="62" t="s">
        <v>132</v>
      </c>
      <c r="F20" s="20">
        <f t="shared" si="2"/>
        <v>1.4064697609001407E-3</v>
      </c>
      <c r="G20" s="20">
        <f t="shared" si="0"/>
        <v>1.4064588811197663E-3</v>
      </c>
      <c r="H20" s="15">
        <f t="shared" si="6"/>
        <v>99623.330743104409</v>
      </c>
      <c r="I20" s="15">
        <f t="shared" si="3"/>
        <v>140.11611829037105</v>
      </c>
      <c r="J20" s="15">
        <f t="shared" si="1"/>
        <v>99622.560104453805</v>
      </c>
      <c r="K20" s="15">
        <f t="shared" si="4"/>
        <v>7192195.4183364026</v>
      </c>
      <c r="L20" s="22">
        <f t="shared" si="5"/>
        <v>72.19388635863514</v>
      </c>
    </row>
    <row r="21" spans="1:12" x14ac:dyDescent="0.2">
      <c r="A21" s="18">
        <v>12</v>
      </c>
      <c r="B21" s="10">
        <v>0</v>
      </c>
      <c r="C21" s="46">
        <v>742</v>
      </c>
      <c r="D21" s="10">
        <v>723</v>
      </c>
      <c r="E21" s="62" t="s">
        <v>26</v>
      </c>
      <c r="F21" s="20">
        <f t="shared" si="2"/>
        <v>0</v>
      </c>
      <c r="G21" s="20">
        <f t="shared" si="0"/>
        <v>0</v>
      </c>
      <c r="H21" s="15">
        <f t="shared" si="6"/>
        <v>99483.214624814034</v>
      </c>
      <c r="I21" s="15">
        <f t="shared" si="3"/>
        <v>0</v>
      </c>
      <c r="J21" s="15">
        <f t="shared" si="1"/>
        <v>99483.214624814034</v>
      </c>
      <c r="K21" s="15">
        <f t="shared" si="4"/>
        <v>7092572.8582319487</v>
      </c>
      <c r="L21" s="22">
        <f t="shared" si="5"/>
        <v>71.294166407675093</v>
      </c>
    </row>
    <row r="22" spans="1:12" x14ac:dyDescent="0.2">
      <c r="A22" s="18">
        <v>13</v>
      </c>
      <c r="B22" s="10">
        <v>0</v>
      </c>
      <c r="C22" s="46">
        <v>671</v>
      </c>
      <c r="D22" s="10">
        <v>747</v>
      </c>
      <c r="E22" s="62" t="s">
        <v>26</v>
      </c>
      <c r="F22" s="20">
        <f t="shared" si="2"/>
        <v>0</v>
      </c>
      <c r="G22" s="20">
        <f t="shared" si="0"/>
        <v>0</v>
      </c>
      <c r="H22" s="15">
        <f t="shared" si="6"/>
        <v>99483.214624814034</v>
      </c>
      <c r="I22" s="15">
        <f t="shared" si="3"/>
        <v>0</v>
      </c>
      <c r="J22" s="15">
        <f t="shared" si="1"/>
        <v>99483.214624814034</v>
      </c>
      <c r="K22" s="15">
        <f t="shared" si="4"/>
        <v>6993089.6436071349</v>
      </c>
      <c r="L22" s="22">
        <f t="shared" si="5"/>
        <v>70.294166407675107</v>
      </c>
    </row>
    <row r="23" spans="1:12" x14ac:dyDescent="0.2">
      <c r="A23" s="18">
        <v>14</v>
      </c>
      <c r="B23" s="10">
        <v>0</v>
      </c>
      <c r="C23" s="46">
        <v>666</v>
      </c>
      <c r="D23" s="10">
        <v>685</v>
      </c>
      <c r="E23" s="62" t="s">
        <v>26</v>
      </c>
      <c r="F23" s="20">
        <f t="shared" si="2"/>
        <v>0</v>
      </c>
      <c r="G23" s="20">
        <f t="shared" si="0"/>
        <v>0</v>
      </c>
      <c r="H23" s="15">
        <f t="shared" si="6"/>
        <v>99483.214624814034</v>
      </c>
      <c r="I23" s="15">
        <f t="shared" si="3"/>
        <v>0</v>
      </c>
      <c r="J23" s="15">
        <f t="shared" si="1"/>
        <v>99483.214624814034</v>
      </c>
      <c r="K23" s="15">
        <f t="shared" si="4"/>
        <v>6893606.4289823212</v>
      </c>
      <c r="L23" s="22">
        <f t="shared" si="5"/>
        <v>69.294166407675107</v>
      </c>
    </row>
    <row r="24" spans="1:12" x14ac:dyDescent="0.2">
      <c r="A24" s="18">
        <v>15</v>
      </c>
      <c r="B24" s="10">
        <v>0</v>
      </c>
      <c r="C24" s="46">
        <v>621</v>
      </c>
      <c r="D24" s="10">
        <v>663</v>
      </c>
      <c r="E24" s="62" t="s">
        <v>26</v>
      </c>
      <c r="F24" s="20">
        <f t="shared" si="2"/>
        <v>0</v>
      </c>
      <c r="G24" s="20">
        <f t="shared" si="0"/>
        <v>0</v>
      </c>
      <c r="H24" s="15">
        <f t="shared" si="6"/>
        <v>99483.214624814034</v>
      </c>
      <c r="I24" s="15">
        <f t="shared" si="3"/>
        <v>0</v>
      </c>
      <c r="J24" s="15">
        <f t="shared" si="1"/>
        <v>99483.214624814034</v>
      </c>
      <c r="K24" s="15">
        <f t="shared" si="4"/>
        <v>6794123.2143575074</v>
      </c>
      <c r="L24" s="22">
        <f t="shared" si="5"/>
        <v>68.294166407675107</v>
      </c>
    </row>
    <row r="25" spans="1:12" x14ac:dyDescent="0.2">
      <c r="A25" s="18">
        <v>16</v>
      </c>
      <c r="B25" s="10">
        <v>0</v>
      </c>
      <c r="C25" s="46">
        <v>682</v>
      </c>
      <c r="D25" s="10">
        <v>624</v>
      </c>
      <c r="E25" s="62" t="s">
        <v>26</v>
      </c>
      <c r="F25" s="20">
        <f t="shared" si="2"/>
        <v>0</v>
      </c>
      <c r="G25" s="20">
        <f t="shared" si="0"/>
        <v>0</v>
      </c>
      <c r="H25" s="15">
        <f t="shared" si="6"/>
        <v>99483.214624814034</v>
      </c>
      <c r="I25" s="15">
        <f t="shared" si="3"/>
        <v>0</v>
      </c>
      <c r="J25" s="15">
        <f t="shared" si="1"/>
        <v>99483.214624814034</v>
      </c>
      <c r="K25" s="15">
        <f t="shared" si="4"/>
        <v>6694639.9997326937</v>
      </c>
      <c r="L25" s="22">
        <f t="shared" si="5"/>
        <v>67.294166407675107</v>
      </c>
    </row>
    <row r="26" spans="1:12" x14ac:dyDescent="0.2">
      <c r="A26" s="18">
        <v>17</v>
      </c>
      <c r="B26" s="10">
        <v>1</v>
      </c>
      <c r="C26" s="46">
        <v>595</v>
      </c>
      <c r="D26" s="10">
        <v>698</v>
      </c>
      <c r="E26" s="62" t="s">
        <v>133</v>
      </c>
      <c r="F26" s="20">
        <f t="shared" si="2"/>
        <v>1.5467904098994587E-3</v>
      </c>
      <c r="G26" s="20">
        <f t="shared" si="0"/>
        <v>1.5456834471213965E-3</v>
      </c>
      <c r="H26" s="15">
        <f t="shared" si="6"/>
        <v>99483.214624814034</v>
      </c>
      <c r="I26" s="15">
        <f t="shared" si="3"/>
        <v>153.76955811200028</v>
      </c>
      <c r="J26" s="15">
        <f t="shared" si="1"/>
        <v>99412.019319408166</v>
      </c>
      <c r="K26" s="15">
        <f t="shared" si="4"/>
        <v>6595156.7851078799</v>
      </c>
      <c r="L26" s="22">
        <f t="shared" si="5"/>
        <v>66.294166407675107</v>
      </c>
    </row>
    <row r="27" spans="1:12" x14ac:dyDescent="0.2">
      <c r="A27" s="18">
        <v>18</v>
      </c>
      <c r="B27" s="10">
        <v>1</v>
      </c>
      <c r="C27" s="46">
        <v>598</v>
      </c>
      <c r="D27" s="10">
        <v>605</v>
      </c>
      <c r="E27" s="62" t="s">
        <v>134</v>
      </c>
      <c r="F27" s="20">
        <f t="shared" si="2"/>
        <v>1.6625103906899418E-3</v>
      </c>
      <c r="G27" s="20">
        <f t="shared" si="0"/>
        <v>1.6606269663899064E-3</v>
      </c>
      <c r="H27" s="15">
        <f t="shared" si="6"/>
        <v>99329.445066702028</v>
      </c>
      <c r="I27" s="15">
        <f t="shared" si="3"/>
        <v>164.94915503431025</v>
      </c>
      <c r="J27" s="15">
        <f t="shared" si="1"/>
        <v>99216.91675313763</v>
      </c>
      <c r="K27" s="15">
        <f t="shared" si="4"/>
        <v>6495744.7657884713</v>
      </c>
      <c r="L27" s="22">
        <f t="shared" si="5"/>
        <v>65.395963517428569</v>
      </c>
    </row>
    <row r="28" spans="1:12" x14ac:dyDescent="0.2">
      <c r="A28" s="18">
        <v>19</v>
      </c>
      <c r="B28" s="10">
        <v>0</v>
      </c>
      <c r="C28" s="46">
        <v>624</v>
      </c>
      <c r="D28" s="10">
        <v>613</v>
      </c>
      <c r="E28" s="62" t="s">
        <v>26</v>
      </c>
      <c r="F28" s="20">
        <f t="shared" si="2"/>
        <v>0</v>
      </c>
      <c r="G28" s="20">
        <f t="shared" si="0"/>
        <v>0</v>
      </c>
      <c r="H28" s="15">
        <f t="shared" si="6"/>
        <v>99164.49591166772</v>
      </c>
      <c r="I28" s="15">
        <f t="shared" si="3"/>
        <v>0</v>
      </c>
      <c r="J28" s="15">
        <f t="shared" si="1"/>
        <v>99164.49591166772</v>
      </c>
      <c r="K28" s="15">
        <f t="shared" si="4"/>
        <v>6396527.8490353338</v>
      </c>
      <c r="L28" s="22">
        <f t="shared" si="5"/>
        <v>64.5042138340837</v>
      </c>
    </row>
    <row r="29" spans="1:12" x14ac:dyDescent="0.2">
      <c r="A29" s="18">
        <v>20</v>
      </c>
      <c r="B29" s="10">
        <v>0</v>
      </c>
      <c r="C29" s="46">
        <v>598</v>
      </c>
      <c r="D29" s="10">
        <v>639</v>
      </c>
      <c r="E29" s="62" t="s">
        <v>26</v>
      </c>
      <c r="F29" s="20">
        <f t="shared" si="2"/>
        <v>0</v>
      </c>
      <c r="G29" s="20">
        <f t="shared" si="0"/>
        <v>0</v>
      </c>
      <c r="H29" s="15">
        <f t="shared" si="6"/>
        <v>99164.49591166772</v>
      </c>
      <c r="I29" s="15">
        <f t="shared" si="3"/>
        <v>0</v>
      </c>
      <c r="J29" s="15">
        <f t="shared" si="1"/>
        <v>99164.49591166772</v>
      </c>
      <c r="K29" s="15">
        <f t="shared" si="4"/>
        <v>6297363.3531236658</v>
      </c>
      <c r="L29" s="22">
        <f t="shared" si="5"/>
        <v>63.5042138340837</v>
      </c>
    </row>
    <row r="30" spans="1:12" x14ac:dyDescent="0.2">
      <c r="A30" s="18">
        <v>21</v>
      </c>
      <c r="B30" s="10">
        <v>0</v>
      </c>
      <c r="C30" s="46">
        <v>595</v>
      </c>
      <c r="D30" s="10">
        <v>597</v>
      </c>
      <c r="E30" s="62" t="s">
        <v>26</v>
      </c>
      <c r="F30" s="20">
        <f t="shared" si="2"/>
        <v>0</v>
      </c>
      <c r="G30" s="20">
        <f t="shared" si="0"/>
        <v>0</v>
      </c>
      <c r="H30" s="15">
        <f t="shared" si="6"/>
        <v>99164.49591166772</v>
      </c>
      <c r="I30" s="15">
        <f t="shared" si="3"/>
        <v>0</v>
      </c>
      <c r="J30" s="15">
        <f t="shared" si="1"/>
        <v>99164.49591166772</v>
      </c>
      <c r="K30" s="15">
        <f t="shared" si="4"/>
        <v>6198198.8572119977</v>
      </c>
      <c r="L30" s="22">
        <f t="shared" si="5"/>
        <v>62.5042138340837</v>
      </c>
    </row>
    <row r="31" spans="1:12" x14ac:dyDescent="0.2">
      <c r="A31" s="18">
        <v>22</v>
      </c>
      <c r="B31" s="10">
        <v>1</v>
      </c>
      <c r="C31" s="46">
        <v>584</v>
      </c>
      <c r="D31" s="10">
        <v>638</v>
      </c>
      <c r="E31" s="62" t="s">
        <v>132</v>
      </c>
      <c r="F31" s="20">
        <f t="shared" si="2"/>
        <v>1.6366612111292963E-3</v>
      </c>
      <c r="G31" s="20">
        <f t="shared" si="0"/>
        <v>1.6366464786323528E-3</v>
      </c>
      <c r="H31" s="15">
        <f t="shared" si="6"/>
        <v>99164.49591166772</v>
      </c>
      <c r="I31" s="15">
        <f t="shared" si="3"/>
        <v>162.29722303918331</v>
      </c>
      <c r="J31" s="15">
        <f t="shared" si="1"/>
        <v>99163.603276940994</v>
      </c>
      <c r="K31" s="15">
        <f t="shared" si="4"/>
        <v>6099034.3613003297</v>
      </c>
      <c r="L31" s="22">
        <f t="shared" si="5"/>
        <v>61.504213834083693</v>
      </c>
    </row>
    <row r="32" spans="1:12" x14ac:dyDescent="0.2">
      <c r="A32" s="18">
        <v>23</v>
      </c>
      <c r="B32" s="10">
        <v>1</v>
      </c>
      <c r="C32" s="46">
        <v>612</v>
      </c>
      <c r="D32" s="10">
        <v>594</v>
      </c>
      <c r="E32" s="62" t="s">
        <v>135</v>
      </c>
      <c r="F32" s="20">
        <f t="shared" si="2"/>
        <v>1.658374792703151E-3</v>
      </c>
      <c r="G32" s="20">
        <f t="shared" si="0"/>
        <v>1.6583522413128049E-3</v>
      </c>
      <c r="H32" s="15">
        <f t="shared" si="6"/>
        <v>99002.19868862853</v>
      </c>
      <c r="I32" s="15">
        <f t="shared" si="3"/>
        <v>164.18051809018274</v>
      </c>
      <c r="J32" s="15">
        <f t="shared" si="1"/>
        <v>99000.852408380189</v>
      </c>
      <c r="K32" s="15">
        <f t="shared" si="4"/>
        <v>5999870.7580233887</v>
      </c>
      <c r="L32" s="22">
        <f t="shared" si="5"/>
        <v>60.60340919188635</v>
      </c>
    </row>
    <row r="33" spans="1:12" x14ac:dyDescent="0.2">
      <c r="A33" s="18">
        <v>24</v>
      </c>
      <c r="B33" s="10">
        <v>0</v>
      </c>
      <c r="C33" s="46">
        <v>655</v>
      </c>
      <c r="D33" s="10">
        <v>635</v>
      </c>
      <c r="E33" s="62" t="s">
        <v>26</v>
      </c>
      <c r="F33" s="20">
        <f t="shared" si="2"/>
        <v>0</v>
      </c>
      <c r="G33" s="20">
        <f t="shared" si="0"/>
        <v>0</v>
      </c>
      <c r="H33" s="15">
        <f t="shared" si="6"/>
        <v>98838.018170538344</v>
      </c>
      <c r="I33" s="15">
        <f t="shared" si="3"/>
        <v>0</v>
      </c>
      <c r="J33" s="15">
        <f t="shared" si="1"/>
        <v>98838.018170538344</v>
      </c>
      <c r="K33" s="15">
        <f t="shared" si="4"/>
        <v>5900869.9056150084</v>
      </c>
      <c r="L33" s="22">
        <f t="shared" si="5"/>
        <v>59.702430449722847</v>
      </c>
    </row>
    <row r="34" spans="1:12" x14ac:dyDescent="0.2">
      <c r="A34" s="18">
        <v>25</v>
      </c>
      <c r="B34" s="10">
        <v>0</v>
      </c>
      <c r="C34" s="46">
        <v>632</v>
      </c>
      <c r="D34" s="10">
        <v>669</v>
      </c>
      <c r="E34" s="62" t="s">
        <v>26</v>
      </c>
      <c r="F34" s="20">
        <f t="shared" si="2"/>
        <v>0</v>
      </c>
      <c r="G34" s="20">
        <f t="shared" si="0"/>
        <v>0</v>
      </c>
      <c r="H34" s="15">
        <f t="shared" si="6"/>
        <v>98838.018170538344</v>
      </c>
      <c r="I34" s="15">
        <f t="shared" si="3"/>
        <v>0</v>
      </c>
      <c r="J34" s="15">
        <f t="shared" si="1"/>
        <v>98838.018170538344</v>
      </c>
      <c r="K34" s="15">
        <f t="shared" si="4"/>
        <v>5802031.8874444701</v>
      </c>
      <c r="L34" s="22">
        <f t="shared" si="5"/>
        <v>58.702430449722847</v>
      </c>
    </row>
    <row r="35" spans="1:12" x14ac:dyDescent="0.2">
      <c r="A35" s="18">
        <v>26</v>
      </c>
      <c r="B35" s="10">
        <v>0</v>
      </c>
      <c r="C35" s="46">
        <v>627</v>
      </c>
      <c r="D35" s="10">
        <v>649</v>
      </c>
      <c r="E35" s="62" t="s">
        <v>26</v>
      </c>
      <c r="F35" s="20">
        <f t="shared" si="2"/>
        <v>0</v>
      </c>
      <c r="G35" s="20">
        <f t="shared" si="0"/>
        <v>0</v>
      </c>
      <c r="H35" s="15">
        <f t="shared" si="6"/>
        <v>98838.018170538344</v>
      </c>
      <c r="I35" s="15">
        <f t="shared" si="3"/>
        <v>0</v>
      </c>
      <c r="J35" s="15">
        <f t="shared" si="1"/>
        <v>98838.018170538344</v>
      </c>
      <c r="K35" s="15">
        <f t="shared" si="4"/>
        <v>5703193.8692739317</v>
      </c>
      <c r="L35" s="22">
        <f t="shared" si="5"/>
        <v>57.702430449722847</v>
      </c>
    </row>
    <row r="36" spans="1:12" x14ac:dyDescent="0.2">
      <c r="A36" s="18">
        <v>27</v>
      </c>
      <c r="B36" s="10">
        <v>0</v>
      </c>
      <c r="C36" s="46">
        <v>626</v>
      </c>
      <c r="D36" s="10">
        <v>642</v>
      </c>
      <c r="E36" s="62" t="s">
        <v>26</v>
      </c>
      <c r="F36" s="20">
        <f t="shared" si="2"/>
        <v>0</v>
      </c>
      <c r="G36" s="20">
        <f t="shared" si="0"/>
        <v>0</v>
      </c>
      <c r="H36" s="15">
        <f t="shared" si="6"/>
        <v>98838.018170538344</v>
      </c>
      <c r="I36" s="15">
        <f t="shared" si="3"/>
        <v>0</v>
      </c>
      <c r="J36" s="15">
        <f t="shared" si="1"/>
        <v>98838.018170538344</v>
      </c>
      <c r="K36" s="15">
        <f t="shared" si="4"/>
        <v>5604355.8511033934</v>
      </c>
      <c r="L36" s="22">
        <f t="shared" si="5"/>
        <v>56.702430449722847</v>
      </c>
    </row>
    <row r="37" spans="1:12" x14ac:dyDescent="0.2">
      <c r="A37" s="18">
        <v>28</v>
      </c>
      <c r="B37" s="10">
        <v>0</v>
      </c>
      <c r="C37" s="46">
        <v>624</v>
      </c>
      <c r="D37" s="10">
        <v>617</v>
      </c>
      <c r="E37" s="62" t="s">
        <v>26</v>
      </c>
      <c r="F37" s="20">
        <f t="shared" si="2"/>
        <v>0</v>
      </c>
      <c r="G37" s="20">
        <f t="shared" si="0"/>
        <v>0</v>
      </c>
      <c r="H37" s="15">
        <f t="shared" si="6"/>
        <v>98838.018170538344</v>
      </c>
      <c r="I37" s="15">
        <f t="shared" si="3"/>
        <v>0</v>
      </c>
      <c r="J37" s="15">
        <f t="shared" si="1"/>
        <v>98838.018170538344</v>
      </c>
      <c r="K37" s="15">
        <f t="shared" si="4"/>
        <v>5505517.832932855</v>
      </c>
      <c r="L37" s="22">
        <f t="shared" si="5"/>
        <v>55.702430449722847</v>
      </c>
    </row>
    <row r="38" spans="1:12" x14ac:dyDescent="0.2">
      <c r="A38" s="18">
        <v>29</v>
      </c>
      <c r="B38" s="10">
        <v>0</v>
      </c>
      <c r="C38" s="46">
        <v>654</v>
      </c>
      <c r="D38" s="10">
        <v>634</v>
      </c>
      <c r="E38" s="62" t="s">
        <v>26</v>
      </c>
      <c r="F38" s="20">
        <f t="shared" si="2"/>
        <v>0</v>
      </c>
      <c r="G38" s="20">
        <f t="shared" si="0"/>
        <v>0</v>
      </c>
      <c r="H38" s="15">
        <f t="shared" si="6"/>
        <v>98838.018170538344</v>
      </c>
      <c r="I38" s="15">
        <f t="shared" si="3"/>
        <v>0</v>
      </c>
      <c r="J38" s="15">
        <f t="shared" si="1"/>
        <v>98838.018170538344</v>
      </c>
      <c r="K38" s="15">
        <f t="shared" si="4"/>
        <v>5406679.8147623166</v>
      </c>
      <c r="L38" s="22">
        <f t="shared" si="5"/>
        <v>54.702430449722847</v>
      </c>
    </row>
    <row r="39" spans="1:12" x14ac:dyDescent="0.2">
      <c r="A39" s="18">
        <v>30</v>
      </c>
      <c r="B39" s="10">
        <v>0</v>
      </c>
      <c r="C39" s="46">
        <v>682</v>
      </c>
      <c r="D39" s="10">
        <v>657</v>
      </c>
      <c r="E39" s="62" t="s">
        <v>26</v>
      </c>
      <c r="F39" s="20">
        <f t="shared" si="2"/>
        <v>0</v>
      </c>
      <c r="G39" s="20">
        <f t="shared" si="0"/>
        <v>0</v>
      </c>
      <c r="H39" s="15">
        <f t="shared" si="6"/>
        <v>98838.018170538344</v>
      </c>
      <c r="I39" s="15">
        <f t="shared" si="3"/>
        <v>0</v>
      </c>
      <c r="J39" s="15">
        <f t="shared" si="1"/>
        <v>98838.018170538344</v>
      </c>
      <c r="K39" s="15">
        <f t="shared" si="4"/>
        <v>5307841.7965917783</v>
      </c>
      <c r="L39" s="22">
        <f t="shared" si="5"/>
        <v>53.702430449722847</v>
      </c>
    </row>
    <row r="40" spans="1:12" x14ac:dyDescent="0.2">
      <c r="A40" s="18">
        <v>31</v>
      </c>
      <c r="B40" s="10">
        <v>0</v>
      </c>
      <c r="C40" s="46">
        <v>707</v>
      </c>
      <c r="D40" s="10">
        <v>665</v>
      </c>
      <c r="E40" s="62" t="s">
        <v>26</v>
      </c>
      <c r="F40" s="20">
        <f t="shared" si="2"/>
        <v>0</v>
      </c>
      <c r="G40" s="20">
        <f t="shared" si="0"/>
        <v>0</v>
      </c>
      <c r="H40" s="15">
        <f t="shared" si="6"/>
        <v>98838.018170538344</v>
      </c>
      <c r="I40" s="15">
        <f t="shared" si="3"/>
        <v>0</v>
      </c>
      <c r="J40" s="15">
        <f t="shared" si="1"/>
        <v>98838.018170538344</v>
      </c>
      <c r="K40" s="15">
        <f t="shared" si="4"/>
        <v>5209003.7784212399</v>
      </c>
      <c r="L40" s="22">
        <f t="shared" si="5"/>
        <v>52.702430449722847</v>
      </c>
    </row>
    <row r="41" spans="1:12" x14ac:dyDescent="0.2">
      <c r="A41" s="18">
        <v>32</v>
      </c>
      <c r="B41" s="10">
        <v>0</v>
      </c>
      <c r="C41" s="46">
        <v>800</v>
      </c>
      <c r="D41" s="10">
        <v>718</v>
      </c>
      <c r="E41" s="62" t="s">
        <v>26</v>
      </c>
      <c r="F41" s="20">
        <f t="shared" si="2"/>
        <v>0</v>
      </c>
      <c r="G41" s="20">
        <f t="shared" si="0"/>
        <v>0</v>
      </c>
      <c r="H41" s="15">
        <f t="shared" si="6"/>
        <v>98838.018170538344</v>
      </c>
      <c r="I41" s="15">
        <f t="shared" si="3"/>
        <v>0</v>
      </c>
      <c r="J41" s="15">
        <f t="shared" si="1"/>
        <v>98838.018170538344</v>
      </c>
      <c r="K41" s="15">
        <f t="shared" si="4"/>
        <v>5110165.7602507016</v>
      </c>
      <c r="L41" s="22">
        <f t="shared" si="5"/>
        <v>51.702430449722847</v>
      </c>
    </row>
    <row r="42" spans="1:12" x14ac:dyDescent="0.2">
      <c r="A42" s="18">
        <v>33</v>
      </c>
      <c r="B42" s="10">
        <v>0</v>
      </c>
      <c r="C42" s="46">
        <v>719</v>
      </c>
      <c r="D42" s="10">
        <v>812</v>
      </c>
      <c r="E42" s="62" t="s">
        <v>26</v>
      </c>
      <c r="F42" s="20">
        <f t="shared" si="2"/>
        <v>0</v>
      </c>
      <c r="G42" s="20">
        <f t="shared" si="0"/>
        <v>0</v>
      </c>
      <c r="H42" s="15">
        <f t="shared" si="6"/>
        <v>98838.018170538344</v>
      </c>
      <c r="I42" s="15">
        <f t="shared" si="3"/>
        <v>0</v>
      </c>
      <c r="J42" s="15">
        <f t="shared" si="1"/>
        <v>98838.018170538344</v>
      </c>
      <c r="K42" s="15">
        <f t="shared" si="4"/>
        <v>5011327.7420801632</v>
      </c>
      <c r="L42" s="22">
        <f t="shared" si="5"/>
        <v>50.702430449722847</v>
      </c>
    </row>
    <row r="43" spans="1:12" x14ac:dyDescent="0.2">
      <c r="A43" s="18">
        <v>34</v>
      </c>
      <c r="B43" s="10">
        <v>0</v>
      </c>
      <c r="C43" s="46">
        <v>861</v>
      </c>
      <c r="D43" s="10">
        <v>707</v>
      </c>
      <c r="E43" s="62" t="s">
        <v>26</v>
      </c>
      <c r="F43" s="20">
        <f t="shared" si="2"/>
        <v>0</v>
      </c>
      <c r="G43" s="20">
        <f t="shared" si="0"/>
        <v>0</v>
      </c>
      <c r="H43" s="15">
        <f t="shared" si="6"/>
        <v>98838.018170538344</v>
      </c>
      <c r="I43" s="15">
        <f t="shared" si="3"/>
        <v>0</v>
      </c>
      <c r="J43" s="15">
        <f t="shared" si="1"/>
        <v>98838.018170538344</v>
      </c>
      <c r="K43" s="15">
        <f t="shared" si="4"/>
        <v>4912489.7239096249</v>
      </c>
      <c r="L43" s="22">
        <f t="shared" si="5"/>
        <v>49.702430449722847</v>
      </c>
    </row>
    <row r="44" spans="1:12" x14ac:dyDescent="0.2">
      <c r="A44" s="18">
        <v>35</v>
      </c>
      <c r="B44" s="10">
        <v>1</v>
      </c>
      <c r="C44" s="46">
        <v>851</v>
      </c>
      <c r="D44" s="10">
        <v>834</v>
      </c>
      <c r="E44" s="62" t="s">
        <v>136</v>
      </c>
      <c r="F44" s="20">
        <f t="shared" si="2"/>
        <v>1.1869436201780415E-3</v>
      </c>
      <c r="G44" s="20">
        <f t="shared" si="0"/>
        <v>1.1867120528646993E-3</v>
      </c>
      <c r="H44" s="15">
        <f t="shared" si="6"/>
        <v>98838.018170538344</v>
      </c>
      <c r="I44" s="15">
        <f t="shared" si="3"/>
        <v>117.29226744423801</v>
      </c>
      <c r="J44" s="15">
        <f t="shared" si="1"/>
        <v>98818.735321770509</v>
      </c>
      <c r="K44" s="15">
        <f t="shared" si="4"/>
        <v>4813651.7057390865</v>
      </c>
      <c r="L44" s="22">
        <f t="shared" si="5"/>
        <v>48.702430449722847</v>
      </c>
    </row>
    <row r="45" spans="1:12" x14ac:dyDescent="0.2">
      <c r="A45" s="18">
        <v>36</v>
      </c>
      <c r="B45" s="10">
        <v>1</v>
      </c>
      <c r="C45" s="46">
        <v>900</v>
      </c>
      <c r="D45" s="10">
        <v>842</v>
      </c>
      <c r="E45" s="62" t="s">
        <v>132</v>
      </c>
      <c r="F45" s="20">
        <f t="shared" si="2"/>
        <v>1.148105625717566E-3</v>
      </c>
      <c r="G45" s="20">
        <f t="shared" si="0"/>
        <v>1.1480983759574422E-3</v>
      </c>
      <c r="H45" s="15">
        <f t="shared" si="6"/>
        <v>98720.725903094106</v>
      </c>
      <c r="I45" s="15">
        <f t="shared" si="3"/>
        <v>113.34110508268215</v>
      </c>
      <c r="J45" s="15">
        <f t="shared" si="1"/>
        <v>98720.102527016148</v>
      </c>
      <c r="K45" s="15">
        <f t="shared" si="4"/>
        <v>4714832.9704173161</v>
      </c>
      <c r="L45" s="22">
        <f t="shared" si="5"/>
        <v>47.759302084604542</v>
      </c>
    </row>
    <row r="46" spans="1:12" x14ac:dyDescent="0.2">
      <c r="A46" s="18">
        <v>37</v>
      </c>
      <c r="B46" s="10">
        <v>0</v>
      </c>
      <c r="C46" s="46">
        <v>977</v>
      </c>
      <c r="D46" s="10">
        <v>899</v>
      </c>
      <c r="E46" s="62" t="s">
        <v>26</v>
      </c>
      <c r="F46" s="20">
        <f t="shared" si="2"/>
        <v>0</v>
      </c>
      <c r="G46" s="20">
        <f t="shared" si="0"/>
        <v>0</v>
      </c>
      <c r="H46" s="15">
        <f t="shared" si="6"/>
        <v>98607.384798011422</v>
      </c>
      <c r="I46" s="15">
        <f t="shared" si="3"/>
        <v>0</v>
      </c>
      <c r="J46" s="15">
        <f t="shared" si="1"/>
        <v>98607.384798011422</v>
      </c>
      <c r="K46" s="15">
        <f t="shared" si="4"/>
        <v>4616112.8678903002</v>
      </c>
      <c r="L46" s="22">
        <f t="shared" si="5"/>
        <v>46.813054390865375</v>
      </c>
    </row>
    <row r="47" spans="1:12" x14ac:dyDescent="0.2">
      <c r="A47" s="18">
        <v>38</v>
      </c>
      <c r="B47" s="10">
        <v>0</v>
      </c>
      <c r="C47" s="46">
        <v>987</v>
      </c>
      <c r="D47" s="10">
        <v>968</v>
      </c>
      <c r="E47" s="62" t="s">
        <v>26</v>
      </c>
      <c r="F47" s="20">
        <f t="shared" si="2"/>
        <v>0</v>
      </c>
      <c r="G47" s="20">
        <f t="shared" si="0"/>
        <v>0</v>
      </c>
      <c r="H47" s="15">
        <f t="shared" si="6"/>
        <v>98607.384798011422</v>
      </c>
      <c r="I47" s="15">
        <f t="shared" si="3"/>
        <v>0</v>
      </c>
      <c r="J47" s="15">
        <f t="shared" si="1"/>
        <v>98607.384798011422</v>
      </c>
      <c r="K47" s="15">
        <f t="shared" si="4"/>
        <v>4517505.4830922885</v>
      </c>
      <c r="L47" s="22">
        <f t="shared" si="5"/>
        <v>45.813054390865375</v>
      </c>
    </row>
    <row r="48" spans="1:12" x14ac:dyDescent="0.2">
      <c r="A48" s="18">
        <v>39</v>
      </c>
      <c r="B48" s="10">
        <v>0</v>
      </c>
      <c r="C48" s="46">
        <v>1043</v>
      </c>
      <c r="D48" s="10">
        <v>966</v>
      </c>
      <c r="E48" s="62" t="s">
        <v>26</v>
      </c>
      <c r="F48" s="20">
        <f t="shared" si="2"/>
        <v>0</v>
      </c>
      <c r="G48" s="20">
        <f t="shared" si="0"/>
        <v>0</v>
      </c>
      <c r="H48" s="15">
        <f t="shared" si="6"/>
        <v>98607.384798011422</v>
      </c>
      <c r="I48" s="15">
        <f t="shared" si="3"/>
        <v>0</v>
      </c>
      <c r="J48" s="15">
        <f t="shared" si="1"/>
        <v>98607.384798011422</v>
      </c>
      <c r="K48" s="15">
        <f t="shared" si="4"/>
        <v>4418898.0982942767</v>
      </c>
      <c r="L48" s="22">
        <f t="shared" si="5"/>
        <v>44.813054390865368</v>
      </c>
    </row>
    <row r="49" spans="1:12" x14ac:dyDescent="0.2">
      <c r="A49" s="18">
        <v>40</v>
      </c>
      <c r="B49" s="10">
        <v>0</v>
      </c>
      <c r="C49" s="46">
        <v>1047</v>
      </c>
      <c r="D49" s="10">
        <v>1046</v>
      </c>
      <c r="E49" s="62" t="s">
        <v>26</v>
      </c>
      <c r="F49" s="20">
        <f t="shared" si="2"/>
        <v>0</v>
      </c>
      <c r="G49" s="20">
        <f t="shared" si="0"/>
        <v>0</v>
      </c>
      <c r="H49" s="15">
        <f t="shared" si="6"/>
        <v>98607.384798011422</v>
      </c>
      <c r="I49" s="15">
        <f t="shared" si="3"/>
        <v>0</v>
      </c>
      <c r="J49" s="15">
        <f t="shared" si="1"/>
        <v>98607.384798011422</v>
      </c>
      <c r="K49" s="15">
        <f t="shared" si="4"/>
        <v>4320290.713496265</v>
      </c>
      <c r="L49" s="22">
        <f t="shared" si="5"/>
        <v>43.813054390865368</v>
      </c>
    </row>
    <row r="50" spans="1:12" x14ac:dyDescent="0.2">
      <c r="A50" s="18">
        <v>41</v>
      </c>
      <c r="B50" s="10">
        <v>1</v>
      </c>
      <c r="C50" s="46">
        <v>1059</v>
      </c>
      <c r="D50" s="10">
        <v>1068</v>
      </c>
      <c r="E50" s="62" t="s">
        <v>137</v>
      </c>
      <c r="F50" s="20">
        <f t="shared" si="2"/>
        <v>9.4029149036201217E-4</v>
      </c>
      <c r="G50" s="20">
        <f t="shared" si="0"/>
        <v>9.4000573215495466E-4</v>
      </c>
      <c r="H50" s="15">
        <f t="shared" si="6"/>
        <v>98607.384798011422</v>
      </c>
      <c r="I50" s="15">
        <f t="shared" si="3"/>
        <v>92.69150694294008</v>
      </c>
      <c r="J50" s="15">
        <f t="shared" si="1"/>
        <v>98577.417633816774</v>
      </c>
      <c r="K50" s="15">
        <f t="shared" si="4"/>
        <v>4221683.3286982533</v>
      </c>
      <c r="L50" s="22">
        <f t="shared" si="5"/>
        <v>42.813054390865361</v>
      </c>
    </row>
    <row r="51" spans="1:12" x14ac:dyDescent="0.2">
      <c r="A51" s="18">
        <v>42</v>
      </c>
      <c r="B51" s="10">
        <v>1</v>
      </c>
      <c r="C51" s="46">
        <v>1061</v>
      </c>
      <c r="D51" s="10">
        <v>1047</v>
      </c>
      <c r="E51" s="62" t="s">
        <v>138</v>
      </c>
      <c r="F51" s="20">
        <f t="shared" si="2"/>
        <v>9.4876660341555979E-4</v>
      </c>
      <c r="G51" s="20">
        <f t="shared" si="0"/>
        <v>9.481061674116568E-4</v>
      </c>
      <c r="H51" s="15">
        <f t="shared" si="6"/>
        <v>98514.693291068485</v>
      </c>
      <c r="I51" s="15">
        <f t="shared" si="3"/>
        <v>93.402388289929803</v>
      </c>
      <c r="J51" s="15">
        <f t="shared" si="1"/>
        <v>98446.117257586011</v>
      </c>
      <c r="K51" s="15">
        <f t="shared" si="4"/>
        <v>4123105.9110644367</v>
      </c>
      <c r="L51" s="22">
        <f t="shared" si="5"/>
        <v>41.852700072693061</v>
      </c>
    </row>
    <row r="52" spans="1:12" x14ac:dyDescent="0.2">
      <c r="A52" s="18">
        <v>43</v>
      </c>
      <c r="B52" s="10">
        <v>0</v>
      </c>
      <c r="C52" s="46">
        <v>1060</v>
      </c>
      <c r="D52" s="10">
        <v>1072</v>
      </c>
      <c r="E52" s="62" t="s">
        <v>26</v>
      </c>
      <c r="F52" s="20">
        <f t="shared" si="2"/>
        <v>0</v>
      </c>
      <c r="G52" s="20">
        <f t="shared" si="0"/>
        <v>0</v>
      </c>
      <c r="H52" s="15">
        <f t="shared" si="6"/>
        <v>98421.29090277855</v>
      </c>
      <c r="I52" s="15">
        <f t="shared" si="3"/>
        <v>0</v>
      </c>
      <c r="J52" s="15">
        <f t="shared" si="1"/>
        <v>98421.29090277855</v>
      </c>
      <c r="K52" s="15">
        <f t="shared" si="4"/>
        <v>4024659.7938068504</v>
      </c>
      <c r="L52" s="22">
        <f t="shared" si="5"/>
        <v>40.892166287296988</v>
      </c>
    </row>
    <row r="53" spans="1:12" x14ac:dyDescent="0.2">
      <c r="A53" s="18">
        <v>44</v>
      </c>
      <c r="B53" s="10">
        <v>0</v>
      </c>
      <c r="C53" s="46">
        <v>1008</v>
      </c>
      <c r="D53" s="10">
        <v>1066</v>
      </c>
      <c r="E53" s="62" t="s">
        <v>26</v>
      </c>
      <c r="F53" s="20">
        <f t="shared" si="2"/>
        <v>0</v>
      </c>
      <c r="G53" s="20">
        <f t="shared" si="0"/>
        <v>0</v>
      </c>
      <c r="H53" s="15">
        <f t="shared" si="6"/>
        <v>98421.29090277855</v>
      </c>
      <c r="I53" s="15">
        <f t="shared" si="3"/>
        <v>0</v>
      </c>
      <c r="J53" s="15">
        <f t="shared" si="1"/>
        <v>98421.29090277855</v>
      </c>
      <c r="K53" s="15">
        <f t="shared" si="4"/>
        <v>3926238.5029040719</v>
      </c>
      <c r="L53" s="22">
        <f t="shared" si="5"/>
        <v>39.892166287296988</v>
      </c>
    </row>
    <row r="54" spans="1:12" x14ac:dyDescent="0.2">
      <c r="A54" s="18">
        <v>45</v>
      </c>
      <c r="B54" s="10">
        <v>3</v>
      </c>
      <c r="C54" s="46">
        <v>968</v>
      </c>
      <c r="D54" s="10">
        <v>998</v>
      </c>
      <c r="E54" s="62" t="s">
        <v>139</v>
      </c>
      <c r="F54" s="20">
        <f t="shared" si="2"/>
        <v>3.0518819938962359E-3</v>
      </c>
      <c r="G54" s="20">
        <f t="shared" si="0"/>
        <v>3.0473379572962312E-3</v>
      </c>
      <c r="H54" s="15">
        <f t="shared" si="6"/>
        <v>98421.29090277855</v>
      </c>
      <c r="I54" s="15">
        <f t="shared" si="3"/>
        <v>299.92293557413132</v>
      </c>
      <c r="J54" s="15">
        <f t="shared" si="1"/>
        <v>98274.748556457038</v>
      </c>
      <c r="K54" s="15">
        <f t="shared" si="4"/>
        <v>3827817.2120012934</v>
      </c>
      <c r="L54" s="22">
        <f t="shared" si="5"/>
        <v>38.892166287296988</v>
      </c>
    </row>
    <row r="55" spans="1:12" x14ac:dyDescent="0.2">
      <c r="A55" s="18">
        <v>46</v>
      </c>
      <c r="B55" s="10">
        <v>1</v>
      </c>
      <c r="C55" s="46">
        <v>868</v>
      </c>
      <c r="D55" s="10">
        <v>974</v>
      </c>
      <c r="E55" s="62" t="s">
        <v>140</v>
      </c>
      <c r="F55" s="20">
        <f t="shared" si="2"/>
        <v>1.0857763300760044E-3</v>
      </c>
      <c r="G55" s="20">
        <f t="shared" si="0"/>
        <v>1.0851469212971154E-3</v>
      </c>
      <c r="H55" s="15">
        <f t="shared" si="6"/>
        <v>98121.367967204424</v>
      </c>
      <c r="I55" s="15">
        <f t="shared" si="3"/>
        <v>106.47610036307327</v>
      </c>
      <c r="J55" s="15">
        <f t="shared" si="1"/>
        <v>98064.488434390471</v>
      </c>
      <c r="K55" s="15">
        <f t="shared" si="4"/>
        <v>3729542.4634448364</v>
      </c>
      <c r="L55" s="22">
        <f t="shared" si="5"/>
        <v>38.009482956774299</v>
      </c>
    </row>
    <row r="56" spans="1:12" x14ac:dyDescent="0.2">
      <c r="A56" s="18">
        <v>47</v>
      </c>
      <c r="B56" s="10">
        <v>0</v>
      </c>
      <c r="C56" s="46">
        <v>907</v>
      </c>
      <c r="D56" s="10">
        <v>867</v>
      </c>
      <c r="E56" s="62" t="s">
        <v>26</v>
      </c>
      <c r="F56" s="20">
        <f t="shared" si="2"/>
        <v>0</v>
      </c>
      <c r="G56" s="20">
        <f t="shared" si="0"/>
        <v>0</v>
      </c>
      <c r="H56" s="15">
        <f t="shared" si="6"/>
        <v>98014.891866841353</v>
      </c>
      <c r="I56" s="15">
        <f t="shared" si="3"/>
        <v>0</v>
      </c>
      <c r="J56" s="15">
        <f t="shared" si="1"/>
        <v>98014.891866841353</v>
      </c>
      <c r="K56" s="15">
        <f t="shared" si="4"/>
        <v>3631477.9750104458</v>
      </c>
      <c r="L56" s="22">
        <f t="shared" si="5"/>
        <v>37.050267626107363</v>
      </c>
    </row>
    <row r="57" spans="1:12" x14ac:dyDescent="0.2">
      <c r="A57" s="18">
        <v>48</v>
      </c>
      <c r="B57" s="10">
        <v>1</v>
      </c>
      <c r="C57" s="46">
        <v>850</v>
      </c>
      <c r="D57" s="10">
        <v>915</v>
      </c>
      <c r="E57" s="62" t="s">
        <v>141</v>
      </c>
      <c r="F57" s="20">
        <f t="shared" si="2"/>
        <v>1.1331444759206798E-3</v>
      </c>
      <c r="G57" s="20">
        <f t="shared" si="0"/>
        <v>1.1322550943553458E-3</v>
      </c>
      <c r="H57" s="15">
        <f t="shared" si="6"/>
        <v>98014.891866841353</v>
      </c>
      <c r="I57" s="15">
        <f t="shared" si="3"/>
        <v>110.97786063891947</v>
      </c>
      <c r="J57" s="15">
        <f t="shared" si="1"/>
        <v>97937.962013846452</v>
      </c>
      <c r="K57" s="15">
        <f t="shared" si="4"/>
        <v>3533463.0831436045</v>
      </c>
      <c r="L57" s="22">
        <f t="shared" si="5"/>
        <v>36.050267626107363</v>
      </c>
    </row>
    <row r="58" spans="1:12" x14ac:dyDescent="0.2">
      <c r="A58" s="18">
        <v>49</v>
      </c>
      <c r="B58" s="10">
        <v>1</v>
      </c>
      <c r="C58" s="46">
        <v>856</v>
      </c>
      <c r="D58" s="10">
        <v>833</v>
      </c>
      <c r="E58" s="62" t="s">
        <v>142</v>
      </c>
      <c r="F58" s="20">
        <f t="shared" si="2"/>
        <v>1.1841326228537595E-3</v>
      </c>
      <c r="G58" s="20">
        <f t="shared" si="0"/>
        <v>1.183295698613639E-3</v>
      </c>
      <c r="H58" s="15">
        <f t="shared" si="6"/>
        <v>97903.914006202438</v>
      </c>
      <c r="I58" s="15">
        <f t="shared" si="3"/>
        <v>115.84928032097895</v>
      </c>
      <c r="J58" s="15">
        <f t="shared" si="1"/>
        <v>97834.717231066708</v>
      </c>
      <c r="K58" s="15">
        <f t="shared" si="4"/>
        <v>3435525.1211297582</v>
      </c>
      <c r="L58" s="22">
        <f t="shared" si="5"/>
        <v>35.090784224541927</v>
      </c>
    </row>
    <row r="59" spans="1:12" x14ac:dyDescent="0.2">
      <c r="A59" s="18">
        <v>50</v>
      </c>
      <c r="B59" s="10">
        <v>1</v>
      </c>
      <c r="C59" s="46">
        <v>818</v>
      </c>
      <c r="D59" s="10">
        <v>844</v>
      </c>
      <c r="E59" s="62" t="s">
        <v>143</v>
      </c>
      <c r="F59" s="20">
        <f t="shared" si="2"/>
        <v>1.2033694344163659E-3</v>
      </c>
      <c r="G59" s="20">
        <f t="shared" si="0"/>
        <v>1.2022516731135409E-3</v>
      </c>
      <c r="H59" s="15">
        <f t="shared" si="6"/>
        <v>97788.064725881457</v>
      </c>
      <c r="I59" s="15">
        <f t="shared" si="3"/>
        <v>117.56586442722622</v>
      </c>
      <c r="J59" s="15">
        <f t="shared" si="1"/>
        <v>97697.23333902497</v>
      </c>
      <c r="K59" s="15">
        <f t="shared" si="4"/>
        <v>3337690.4038986913</v>
      </c>
      <c r="L59" s="22">
        <f t="shared" si="5"/>
        <v>34.131879112802487</v>
      </c>
    </row>
    <row r="60" spans="1:12" x14ac:dyDescent="0.2">
      <c r="A60" s="18">
        <v>51</v>
      </c>
      <c r="B60" s="10">
        <v>3</v>
      </c>
      <c r="C60" s="46">
        <v>840</v>
      </c>
      <c r="D60" s="10">
        <v>799</v>
      </c>
      <c r="E60" s="62" t="s">
        <v>144</v>
      </c>
      <c r="F60" s="20">
        <f t="shared" si="2"/>
        <v>3.6607687614399025E-3</v>
      </c>
      <c r="G60" s="20">
        <f t="shared" si="0"/>
        <v>3.652258708963069E-3</v>
      </c>
      <c r="H60" s="15">
        <f t="shared" si="6"/>
        <v>97670.498861454224</v>
      </c>
      <c r="I60" s="15">
        <f t="shared" si="3"/>
        <v>356.71793007551372</v>
      </c>
      <c r="J60" s="15">
        <f t="shared" si="1"/>
        <v>97443.447898961167</v>
      </c>
      <c r="K60" s="15">
        <f t="shared" si="4"/>
        <v>3239993.1705596661</v>
      </c>
      <c r="L60" s="22">
        <f t="shared" si="5"/>
        <v>33.172689894372326</v>
      </c>
    </row>
    <row r="61" spans="1:12" x14ac:dyDescent="0.2">
      <c r="A61" s="18">
        <v>52</v>
      </c>
      <c r="B61" s="10">
        <v>3</v>
      </c>
      <c r="C61" s="46">
        <v>802</v>
      </c>
      <c r="D61" s="10">
        <v>834</v>
      </c>
      <c r="E61" s="62" t="s">
        <v>145</v>
      </c>
      <c r="F61" s="20">
        <f t="shared" si="2"/>
        <v>3.667481662591687E-3</v>
      </c>
      <c r="G61" s="20">
        <f t="shared" si="0"/>
        <v>3.6596005472810632E-3</v>
      </c>
      <c r="H61" s="15">
        <f t="shared" si="6"/>
        <v>97313.780931378715</v>
      </c>
      <c r="I61" s="15">
        <f t="shared" si="3"/>
        <v>356.12956595446303</v>
      </c>
      <c r="J61" s="15">
        <f t="shared" si="1"/>
        <v>97104.661650250244</v>
      </c>
      <c r="K61" s="15">
        <f t="shared" si="4"/>
        <v>3142549.722660705</v>
      </c>
      <c r="L61" s="22">
        <f t="shared" si="5"/>
        <v>32.292956789713976</v>
      </c>
    </row>
    <row r="62" spans="1:12" x14ac:dyDescent="0.2">
      <c r="A62" s="18">
        <v>53</v>
      </c>
      <c r="B62" s="10">
        <v>2</v>
      </c>
      <c r="C62" s="46">
        <v>772</v>
      </c>
      <c r="D62" s="10">
        <v>797</v>
      </c>
      <c r="E62" s="62" t="s">
        <v>101</v>
      </c>
      <c r="F62" s="20">
        <f t="shared" si="2"/>
        <v>2.5493945188017845E-3</v>
      </c>
      <c r="G62" s="20">
        <f t="shared" si="0"/>
        <v>2.5463440991913065E-3</v>
      </c>
      <c r="H62" s="15">
        <f t="shared" si="6"/>
        <v>96957.651365424244</v>
      </c>
      <c r="I62" s="15">
        <f t="shared" si="3"/>
        <v>246.88754342579594</v>
      </c>
      <c r="J62" s="15">
        <f t="shared" si="1"/>
        <v>96841.638908768466</v>
      </c>
      <c r="K62" s="15">
        <f t="shared" si="4"/>
        <v>3045445.0610104548</v>
      </c>
      <c r="L62" s="22">
        <f t="shared" si="5"/>
        <v>31.410053957809474</v>
      </c>
    </row>
    <row r="63" spans="1:12" x14ac:dyDescent="0.2">
      <c r="A63" s="18">
        <v>54</v>
      </c>
      <c r="B63" s="10">
        <v>2</v>
      </c>
      <c r="C63" s="46">
        <v>776</v>
      </c>
      <c r="D63" s="10">
        <v>769</v>
      </c>
      <c r="E63" s="62" t="s">
        <v>146</v>
      </c>
      <c r="F63" s="20">
        <f t="shared" si="2"/>
        <v>2.5889967637540453E-3</v>
      </c>
      <c r="G63" s="20">
        <f t="shared" si="0"/>
        <v>2.586474239880484E-3</v>
      </c>
      <c r="H63" s="15">
        <f t="shared" si="6"/>
        <v>96710.763821998451</v>
      </c>
      <c r="I63" s="15">
        <f t="shared" si="3"/>
        <v>250.13989934476444</v>
      </c>
      <c r="J63" s="15">
        <f t="shared" si="1"/>
        <v>96616.536121915284</v>
      </c>
      <c r="K63" s="15">
        <f t="shared" si="4"/>
        <v>2948603.4221016862</v>
      </c>
      <c r="L63" s="22">
        <f t="shared" si="5"/>
        <v>30.488885679041427</v>
      </c>
    </row>
    <row r="64" spans="1:12" x14ac:dyDescent="0.2">
      <c r="A64" s="18">
        <v>55</v>
      </c>
      <c r="B64" s="10">
        <v>3</v>
      </c>
      <c r="C64" s="46">
        <v>658</v>
      </c>
      <c r="D64" s="10">
        <v>765</v>
      </c>
      <c r="E64" s="62" t="s">
        <v>147</v>
      </c>
      <c r="F64" s="20">
        <f t="shared" si="2"/>
        <v>4.216444132115249E-3</v>
      </c>
      <c r="G64" s="20">
        <f t="shared" si="0"/>
        <v>4.2052380445082391E-3</v>
      </c>
      <c r="H64" s="15">
        <f t="shared" si="6"/>
        <v>96460.623922653685</v>
      </c>
      <c r="I64" s="15">
        <f t="shared" si="3"/>
        <v>405.63988551654484</v>
      </c>
      <c r="J64" s="15">
        <f t="shared" si="1"/>
        <v>96204.25951500723</v>
      </c>
      <c r="K64" s="15">
        <f t="shared" si="4"/>
        <v>2851986.8859797711</v>
      </c>
      <c r="L64" s="22">
        <f t="shared" si="5"/>
        <v>29.566332561425458</v>
      </c>
    </row>
    <row r="65" spans="1:12" x14ac:dyDescent="0.2">
      <c r="A65" s="18">
        <v>56</v>
      </c>
      <c r="B65" s="10">
        <v>2</v>
      </c>
      <c r="C65" s="46">
        <v>644</v>
      </c>
      <c r="D65" s="10">
        <v>659</v>
      </c>
      <c r="E65" s="62" t="s">
        <v>148</v>
      </c>
      <c r="F65" s="20">
        <f t="shared" si="2"/>
        <v>3.0698388334612432E-3</v>
      </c>
      <c r="G65" s="20">
        <f t="shared" si="0"/>
        <v>3.0671045674094378E-3</v>
      </c>
      <c r="H65" s="15">
        <f t="shared" si="6"/>
        <v>96054.984037137139</v>
      </c>
      <c r="I65" s="15">
        <f t="shared" si="3"/>
        <v>294.61068026274398</v>
      </c>
      <c r="J65" s="15">
        <f t="shared" si="1"/>
        <v>95969.429095588828</v>
      </c>
      <c r="K65" s="15">
        <f t="shared" si="4"/>
        <v>2755782.6264647641</v>
      </c>
      <c r="L65" s="22">
        <f t="shared" si="5"/>
        <v>28.689637024970125</v>
      </c>
    </row>
    <row r="66" spans="1:12" x14ac:dyDescent="0.2">
      <c r="A66" s="18">
        <v>57</v>
      </c>
      <c r="B66" s="10">
        <v>1</v>
      </c>
      <c r="C66" s="46">
        <v>612</v>
      </c>
      <c r="D66" s="10">
        <v>639</v>
      </c>
      <c r="E66" s="62" t="s">
        <v>31</v>
      </c>
      <c r="F66" s="20">
        <f t="shared" si="2"/>
        <v>1.5987210231814548E-3</v>
      </c>
      <c r="G66" s="20">
        <f t="shared" si="0"/>
        <v>1.598251896006224E-3</v>
      </c>
      <c r="H66" s="15">
        <f t="shared" si="6"/>
        <v>95760.373356874392</v>
      </c>
      <c r="I66" s="15">
        <f t="shared" si="3"/>
        <v>153.0491982798884</v>
      </c>
      <c r="J66" s="15">
        <f t="shared" si="1"/>
        <v>95732.273524070202</v>
      </c>
      <c r="K66" s="15">
        <f t="shared" si="4"/>
        <v>2659813.1973691755</v>
      </c>
      <c r="L66" s="22">
        <f t="shared" si="5"/>
        <v>27.775718745965335</v>
      </c>
    </row>
    <row r="67" spans="1:12" x14ac:dyDescent="0.2">
      <c r="A67" s="18">
        <v>58</v>
      </c>
      <c r="B67" s="10">
        <v>3</v>
      </c>
      <c r="C67" s="46">
        <v>576</v>
      </c>
      <c r="D67" s="10">
        <v>609</v>
      </c>
      <c r="E67" s="62" t="s">
        <v>149</v>
      </c>
      <c r="F67" s="20">
        <f t="shared" si="2"/>
        <v>5.0632911392405064E-3</v>
      </c>
      <c r="G67" s="20">
        <f t="shared" si="0"/>
        <v>5.0447240006275644E-3</v>
      </c>
      <c r="H67" s="15">
        <f t="shared" si="6"/>
        <v>95607.324158594507</v>
      </c>
      <c r="I67" s="15">
        <f t="shared" si="3"/>
        <v>482.31256281864125</v>
      </c>
      <c r="J67" s="15">
        <f t="shared" si="1"/>
        <v>95256.731156681635</v>
      </c>
      <c r="K67" s="15">
        <f t="shared" si="4"/>
        <v>2564080.9238451053</v>
      </c>
      <c r="L67" s="22">
        <f t="shared" si="5"/>
        <v>26.818875503635883</v>
      </c>
    </row>
    <row r="68" spans="1:12" x14ac:dyDescent="0.2">
      <c r="A68" s="18">
        <v>59</v>
      </c>
      <c r="B68" s="10">
        <v>2</v>
      </c>
      <c r="C68" s="46">
        <v>552</v>
      </c>
      <c r="D68" s="10">
        <v>568</v>
      </c>
      <c r="E68" s="62" t="s">
        <v>150</v>
      </c>
      <c r="F68" s="20">
        <f t="shared" si="2"/>
        <v>3.5714285714285713E-3</v>
      </c>
      <c r="G68" s="20">
        <f t="shared" si="0"/>
        <v>3.5638960226207607E-3</v>
      </c>
      <c r="H68" s="15">
        <f t="shared" si="6"/>
        <v>95125.011595775868</v>
      </c>
      <c r="I68" s="15">
        <f t="shared" si="3"/>
        <v>339.01565047793935</v>
      </c>
      <c r="J68" s="15">
        <f t="shared" si="1"/>
        <v>94924.382133823019</v>
      </c>
      <c r="K68" s="15">
        <f t="shared" si="4"/>
        <v>2468824.1926884237</v>
      </c>
      <c r="L68" s="22">
        <f t="shared" si="5"/>
        <v>25.953470609595747</v>
      </c>
    </row>
    <row r="69" spans="1:12" x14ac:dyDescent="0.2">
      <c r="A69" s="18">
        <v>60</v>
      </c>
      <c r="B69" s="10">
        <v>4</v>
      </c>
      <c r="C69" s="46">
        <v>534</v>
      </c>
      <c r="D69" s="10">
        <v>539</v>
      </c>
      <c r="E69" s="62" t="s">
        <v>151</v>
      </c>
      <c r="F69" s="20">
        <f t="shared" si="2"/>
        <v>7.4557315936626279E-3</v>
      </c>
      <c r="G69" s="20">
        <f t="shared" si="0"/>
        <v>7.4216955457209839E-3</v>
      </c>
      <c r="H69" s="15">
        <f t="shared" si="6"/>
        <v>94785.995945297924</v>
      </c>
      <c r="I69" s="15">
        <f t="shared" si="3"/>
        <v>703.47280390394485</v>
      </c>
      <c r="J69" s="15">
        <f t="shared" si="1"/>
        <v>94353.289823616607</v>
      </c>
      <c r="K69" s="15">
        <f t="shared" si="4"/>
        <v>2373899.8105546008</v>
      </c>
      <c r="L69" s="22">
        <f t="shared" si="5"/>
        <v>25.044836917940973</v>
      </c>
    </row>
    <row r="70" spans="1:12" x14ac:dyDescent="0.2">
      <c r="A70" s="18">
        <v>61</v>
      </c>
      <c r="B70" s="10">
        <v>3</v>
      </c>
      <c r="C70" s="46">
        <v>505</v>
      </c>
      <c r="D70" s="10">
        <v>523</v>
      </c>
      <c r="E70" s="62" t="s">
        <v>152</v>
      </c>
      <c r="F70" s="20">
        <f t="shared" si="2"/>
        <v>5.8365758754863814E-3</v>
      </c>
      <c r="G70" s="20">
        <f t="shared" si="0"/>
        <v>5.8225778997845062E-3</v>
      </c>
      <c r="H70" s="15">
        <f t="shared" si="6"/>
        <v>94082.523141393976</v>
      </c>
      <c r="I70" s="15">
        <f t="shared" si="3"/>
        <v>547.80281999904491</v>
      </c>
      <c r="J70" s="15">
        <f t="shared" si="1"/>
        <v>93856.883159836361</v>
      </c>
      <c r="K70" s="15">
        <f t="shared" si="4"/>
        <v>2279546.5207309844</v>
      </c>
      <c r="L70" s="22">
        <f t="shared" si="5"/>
        <v>24.229223926160209</v>
      </c>
    </row>
    <row r="71" spans="1:12" x14ac:dyDescent="0.2">
      <c r="A71" s="18">
        <v>62</v>
      </c>
      <c r="B71" s="10">
        <v>1</v>
      </c>
      <c r="C71" s="46">
        <v>469</v>
      </c>
      <c r="D71" s="10">
        <v>500</v>
      </c>
      <c r="E71" s="62" t="s">
        <v>153</v>
      </c>
      <c r="F71" s="20">
        <f t="shared" si="2"/>
        <v>2.0639834881320948E-3</v>
      </c>
      <c r="G71" s="20">
        <f t="shared" si="0"/>
        <v>2.0636448714813562E-3</v>
      </c>
      <c r="H71" s="15">
        <f t="shared" si="6"/>
        <v>93534.720321394925</v>
      </c>
      <c r="I71" s="15">
        <f t="shared" si="3"/>
        <v>193.02244589668962</v>
      </c>
      <c r="J71" s="15">
        <f t="shared" si="1"/>
        <v>93519.375036946149</v>
      </c>
      <c r="K71" s="15">
        <f t="shared" si="4"/>
        <v>2185689.6375711481</v>
      </c>
      <c r="L71" s="22">
        <f t="shared" si="5"/>
        <v>23.36768239709162</v>
      </c>
    </row>
    <row r="72" spans="1:12" x14ac:dyDescent="0.2">
      <c r="A72" s="18">
        <v>63</v>
      </c>
      <c r="B72" s="10">
        <v>6</v>
      </c>
      <c r="C72" s="46">
        <v>498</v>
      </c>
      <c r="D72" s="10">
        <v>469</v>
      </c>
      <c r="E72" s="62" t="s">
        <v>154</v>
      </c>
      <c r="F72" s="20">
        <f t="shared" si="2"/>
        <v>1.2409513960703205E-2</v>
      </c>
      <c r="G72" s="20">
        <f t="shared" si="0"/>
        <v>1.2328824545210209E-2</v>
      </c>
      <c r="H72" s="15">
        <f t="shared" si="6"/>
        <v>93341.697875498241</v>
      </c>
      <c r="I72" s="15">
        <f t="shared" si="3"/>
        <v>1150.7934158590383</v>
      </c>
      <c r="J72" s="15">
        <f t="shared" si="1"/>
        <v>92734.769427974185</v>
      </c>
      <c r="K72" s="15">
        <f t="shared" si="4"/>
        <v>2092170.2625342018</v>
      </c>
      <c r="L72" s="22">
        <f t="shared" si="5"/>
        <v>22.414101201852969</v>
      </c>
    </row>
    <row r="73" spans="1:12" x14ac:dyDescent="0.2">
      <c r="A73" s="18">
        <v>64</v>
      </c>
      <c r="B73" s="10">
        <v>6</v>
      </c>
      <c r="C73" s="46">
        <v>522</v>
      </c>
      <c r="D73" s="10">
        <v>477</v>
      </c>
      <c r="E73" s="62" t="s">
        <v>155</v>
      </c>
      <c r="F73" s="20">
        <f t="shared" si="2"/>
        <v>1.2012012012012012E-2</v>
      </c>
      <c r="G73" s="20">
        <f t="shared" ref="G73:G103" si="7">F73/((1+(1-E73)*F73))</f>
        <v>1.1928533768486247E-2</v>
      </c>
      <c r="H73" s="15">
        <f t="shared" si="6"/>
        <v>92190.904459639205</v>
      </c>
      <c r="I73" s="15">
        <f t="shared" si="3"/>
        <v>1099.7023169940956</v>
      </c>
      <c r="J73" s="15">
        <f t="shared" ref="J73:J103" si="8">H74+I73*E73</f>
        <v>91550.217889758453</v>
      </c>
      <c r="K73" s="15">
        <f t="shared" si="4"/>
        <v>1999435.4931062276</v>
      </c>
      <c r="L73" s="22">
        <f t="shared" si="5"/>
        <v>21.687990857943824</v>
      </c>
    </row>
    <row r="74" spans="1:12" x14ac:dyDescent="0.2">
      <c r="A74" s="18">
        <v>65</v>
      </c>
      <c r="B74" s="10">
        <v>3</v>
      </c>
      <c r="C74" s="46">
        <v>540</v>
      </c>
      <c r="D74" s="10">
        <v>519</v>
      </c>
      <c r="E74" s="62" t="s">
        <v>156</v>
      </c>
      <c r="F74" s="20">
        <f t="shared" ref="F74:F103" si="9">B74/((C74+D74)/2)</f>
        <v>5.6657223796033997E-3</v>
      </c>
      <c r="G74" s="20">
        <f t="shared" si="7"/>
        <v>5.6570877086192526E-3</v>
      </c>
      <c r="H74" s="15">
        <f t="shared" si="6"/>
        <v>91091.20214264511</v>
      </c>
      <c r="I74" s="15">
        <f t="shared" ref="I74:I103" si="10">H74*G74</f>
        <v>515.3109200045094</v>
      </c>
      <c r="J74" s="15">
        <f t="shared" si="8"/>
        <v>90952.377380795893</v>
      </c>
      <c r="K74" s="15">
        <f t="shared" ref="K74:K97" si="11">K75+J74</f>
        <v>1907885.2752164691</v>
      </c>
      <c r="L74" s="22">
        <f t="shared" ref="L74:L103" si="12">K74/H74</f>
        <v>20.944780948535495</v>
      </c>
    </row>
    <row r="75" spans="1:12" x14ac:dyDescent="0.2">
      <c r="A75" s="18">
        <v>66</v>
      </c>
      <c r="B75" s="10">
        <v>3</v>
      </c>
      <c r="C75" s="46">
        <v>522</v>
      </c>
      <c r="D75" s="10">
        <v>534</v>
      </c>
      <c r="E75" s="62" t="s">
        <v>157</v>
      </c>
      <c r="F75" s="20">
        <f t="shared" si="9"/>
        <v>5.681818181818182E-3</v>
      </c>
      <c r="G75" s="20">
        <f t="shared" si="7"/>
        <v>5.6745734281289746E-3</v>
      </c>
      <c r="H75" s="15">
        <f t="shared" ref="H75:H104" si="13">H74-I74</f>
        <v>90575.891222640596</v>
      </c>
      <c r="I75" s="15">
        <f t="shared" si="10"/>
        <v>513.97954556109676</v>
      </c>
      <c r="J75" s="15">
        <f t="shared" si="8"/>
        <v>90460.400018753018</v>
      </c>
      <c r="K75" s="15">
        <f t="shared" si="11"/>
        <v>1816932.8978356731</v>
      </c>
      <c r="L75" s="22">
        <f t="shared" si="12"/>
        <v>20.059784930733397</v>
      </c>
    </row>
    <row r="76" spans="1:12" x14ac:dyDescent="0.2">
      <c r="A76" s="18">
        <v>67</v>
      </c>
      <c r="B76" s="10">
        <v>8</v>
      </c>
      <c r="C76" s="46">
        <v>515</v>
      </c>
      <c r="D76" s="10">
        <v>518</v>
      </c>
      <c r="E76" s="62" t="s">
        <v>158</v>
      </c>
      <c r="F76" s="20">
        <f t="shared" si="9"/>
        <v>1.5488867376573089E-2</v>
      </c>
      <c r="G76" s="20">
        <f t="shared" si="7"/>
        <v>1.5375248310260213E-2</v>
      </c>
      <c r="H76" s="15">
        <f t="shared" si="13"/>
        <v>90061.911677079494</v>
      </c>
      <c r="I76" s="15">
        <f t="shared" si="10"/>
        <v>1384.724255331821</v>
      </c>
      <c r="J76" s="15">
        <f t="shared" si="8"/>
        <v>89401.25973486068</v>
      </c>
      <c r="K76" s="15">
        <f t="shared" si="11"/>
        <v>1726472.49781692</v>
      </c>
      <c r="L76" s="22">
        <f t="shared" si="12"/>
        <v>19.169840675903647</v>
      </c>
    </row>
    <row r="77" spans="1:12" x14ac:dyDescent="0.2">
      <c r="A77" s="18">
        <v>68</v>
      </c>
      <c r="B77" s="10">
        <v>6</v>
      </c>
      <c r="C77" s="46">
        <v>648</v>
      </c>
      <c r="D77" s="10">
        <v>507</v>
      </c>
      <c r="E77" s="62" t="s">
        <v>159</v>
      </c>
      <c r="F77" s="20">
        <f t="shared" si="9"/>
        <v>1.038961038961039E-2</v>
      </c>
      <c r="G77" s="20">
        <f t="shared" si="7"/>
        <v>1.0357864208400229E-2</v>
      </c>
      <c r="H77" s="15">
        <f t="shared" si="13"/>
        <v>88677.187421747672</v>
      </c>
      <c r="I77" s="15">
        <f t="shared" si="10"/>
        <v>918.50626569731924</v>
      </c>
      <c r="J77" s="15">
        <f t="shared" si="8"/>
        <v>88406.228073366961</v>
      </c>
      <c r="K77" s="15">
        <f t="shared" si="11"/>
        <v>1637071.2380820594</v>
      </c>
      <c r="L77" s="22">
        <f t="shared" si="12"/>
        <v>18.461018957402963</v>
      </c>
    </row>
    <row r="78" spans="1:12" x14ac:dyDescent="0.2">
      <c r="A78" s="18">
        <v>69</v>
      </c>
      <c r="B78" s="10">
        <v>4</v>
      </c>
      <c r="C78" s="46">
        <v>540</v>
      </c>
      <c r="D78" s="10">
        <v>634</v>
      </c>
      <c r="E78" s="62" t="s">
        <v>160</v>
      </c>
      <c r="F78" s="20">
        <f t="shared" si="9"/>
        <v>6.8143100511073255E-3</v>
      </c>
      <c r="G78" s="20">
        <f t="shared" si="7"/>
        <v>6.7946460906663994E-3</v>
      </c>
      <c r="H78" s="15">
        <f t="shared" si="13"/>
        <v>87758.681156050356</v>
      </c>
      <c r="I78" s="15">
        <f t="shared" si="10"/>
        <v>596.28917983899657</v>
      </c>
      <c r="J78" s="15">
        <f t="shared" si="8"/>
        <v>87505.437141372735</v>
      </c>
      <c r="K78" s="15">
        <f t="shared" si="11"/>
        <v>1548665.0100086925</v>
      </c>
      <c r="L78" s="22">
        <f t="shared" si="12"/>
        <v>17.64685828920895</v>
      </c>
    </row>
    <row r="79" spans="1:12" x14ac:dyDescent="0.2">
      <c r="A79" s="18">
        <v>70</v>
      </c>
      <c r="B79" s="10">
        <v>10</v>
      </c>
      <c r="C79" s="46">
        <v>539</v>
      </c>
      <c r="D79" s="10">
        <v>534</v>
      </c>
      <c r="E79" s="62" t="s">
        <v>161</v>
      </c>
      <c r="F79" s="20">
        <f t="shared" si="9"/>
        <v>1.8639328984156569E-2</v>
      </c>
      <c r="G79" s="20">
        <f t="shared" si="7"/>
        <v>1.8474214614951183E-2</v>
      </c>
      <c r="H79" s="15">
        <f t="shared" si="13"/>
        <v>87162.391976211366</v>
      </c>
      <c r="I79" s="15">
        <f t="shared" si="10"/>
        <v>1610.2567357210278</v>
      </c>
      <c r="J79" s="15">
        <f t="shared" si="8"/>
        <v>86390.273871433135</v>
      </c>
      <c r="K79" s="15">
        <f t="shared" si="11"/>
        <v>1461159.5728673197</v>
      </c>
      <c r="L79" s="22">
        <f t="shared" si="12"/>
        <v>16.763647024121411</v>
      </c>
    </row>
    <row r="80" spans="1:12" x14ac:dyDescent="0.2">
      <c r="A80" s="18">
        <v>71</v>
      </c>
      <c r="B80" s="10">
        <v>4</v>
      </c>
      <c r="C80" s="46">
        <v>502</v>
      </c>
      <c r="D80" s="10">
        <v>536</v>
      </c>
      <c r="E80" s="62" t="s">
        <v>162</v>
      </c>
      <c r="F80" s="20">
        <f t="shared" si="9"/>
        <v>7.7071290944123313E-3</v>
      </c>
      <c r="G80" s="20">
        <f t="shared" si="7"/>
        <v>7.6977849623770765E-3</v>
      </c>
      <c r="H80" s="15">
        <f t="shared" si="13"/>
        <v>85552.135240490345</v>
      </c>
      <c r="I80" s="15">
        <f t="shared" si="10"/>
        <v>658.56194015349649</v>
      </c>
      <c r="J80" s="15">
        <f t="shared" si="8"/>
        <v>85448.411734916168</v>
      </c>
      <c r="K80" s="15">
        <f t="shared" si="11"/>
        <v>1374769.2989958865</v>
      </c>
      <c r="L80" s="22">
        <f t="shared" si="12"/>
        <v>16.069374482955418</v>
      </c>
    </row>
    <row r="81" spans="1:12" x14ac:dyDescent="0.2">
      <c r="A81" s="18">
        <v>72</v>
      </c>
      <c r="B81" s="10">
        <v>13</v>
      </c>
      <c r="C81" s="46">
        <v>515</v>
      </c>
      <c r="D81" s="10">
        <v>496</v>
      </c>
      <c r="E81" s="62" t="s">
        <v>163</v>
      </c>
      <c r="F81" s="20">
        <f t="shared" si="9"/>
        <v>2.5717111770524232E-2</v>
      </c>
      <c r="G81" s="20">
        <f t="shared" si="7"/>
        <v>2.5424322158235507E-2</v>
      </c>
      <c r="H81" s="15">
        <f t="shared" si="13"/>
        <v>84893.573300336851</v>
      </c>
      <c r="I81" s="15">
        <f t="shared" si="10"/>
        <v>2158.3615567515444</v>
      </c>
      <c r="J81" s="15">
        <f t="shared" si="8"/>
        <v>83927.058995223502</v>
      </c>
      <c r="K81" s="15">
        <f t="shared" si="11"/>
        <v>1289320.8872609702</v>
      </c>
      <c r="L81" s="22">
        <f t="shared" si="12"/>
        <v>15.187496969877863</v>
      </c>
    </row>
    <row r="82" spans="1:12" x14ac:dyDescent="0.2">
      <c r="A82" s="18">
        <v>73</v>
      </c>
      <c r="B82" s="10">
        <v>10</v>
      </c>
      <c r="C82" s="46">
        <v>460</v>
      </c>
      <c r="D82" s="10">
        <v>507</v>
      </c>
      <c r="E82" s="62" t="s">
        <v>164</v>
      </c>
      <c r="F82" s="20">
        <f t="shared" si="9"/>
        <v>2.0682523267838676E-2</v>
      </c>
      <c r="G82" s="20">
        <f t="shared" si="7"/>
        <v>2.0503021120162057E-2</v>
      </c>
      <c r="H82" s="15">
        <f t="shared" si="13"/>
        <v>82735.2117435853</v>
      </c>
      <c r="I82" s="15">
        <f t="shared" si="10"/>
        <v>1696.3217937598092</v>
      </c>
      <c r="J82" s="15">
        <f t="shared" si="8"/>
        <v>82017.158728286769</v>
      </c>
      <c r="K82" s="15">
        <f t="shared" si="11"/>
        <v>1205393.8282657466</v>
      </c>
      <c r="L82" s="22">
        <f t="shared" si="12"/>
        <v>14.569296468371029</v>
      </c>
    </row>
    <row r="83" spans="1:12" x14ac:dyDescent="0.2">
      <c r="A83" s="18">
        <v>74</v>
      </c>
      <c r="B83" s="10">
        <v>9</v>
      </c>
      <c r="C83" s="46">
        <v>341</v>
      </c>
      <c r="D83" s="10">
        <v>442</v>
      </c>
      <c r="E83" s="62" t="s">
        <v>165</v>
      </c>
      <c r="F83" s="20">
        <f t="shared" si="9"/>
        <v>2.2988505747126436E-2</v>
      </c>
      <c r="G83" s="20">
        <f t="shared" si="7"/>
        <v>2.2630271155908991E-2</v>
      </c>
      <c r="H83" s="15">
        <f t="shared" si="13"/>
        <v>81038.88994982549</v>
      </c>
      <c r="I83" s="15">
        <f t="shared" si="10"/>
        <v>1833.9320537384187</v>
      </c>
      <c r="J83" s="15">
        <f t="shared" si="8"/>
        <v>79776.044337621221</v>
      </c>
      <c r="K83" s="15">
        <f t="shared" si="11"/>
        <v>1123376.6695374597</v>
      </c>
      <c r="L83" s="22">
        <f t="shared" si="12"/>
        <v>13.862192217008259</v>
      </c>
    </row>
    <row r="84" spans="1:12" x14ac:dyDescent="0.2">
      <c r="A84" s="18">
        <v>75</v>
      </c>
      <c r="B84" s="10">
        <v>1</v>
      </c>
      <c r="C84" s="46">
        <v>347</v>
      </c>
      <c r="D84" s="10">
        <v>338</v>
      </c>
      <c r="E84" s="62" t="s">
        <v>166</v>
      </c>
      <c r="F84" s="20">
        <f t="shared" si="9"/>
        <v>2.9197080291970801E-3</v>
      </c>
      <c r="G84" s="20">
        <f t="shared" si="7"/>
        <v>2.9173273197492847E-3</v>
      </c>
      <c r="H84" s="15">
        <f t="shared" si="13"/>
        <v>79204.957896087071</v>
      </c>
      <c r="I84" s="15">
        <f t="shared" si="10"/>
        <v>231.06678752984664</v>
      </c>
      <c r="J84" s="15">
        <f t="shared" si="8"/>
        <v>79140.374728972471</v>
      </c>
      <c r="K84" s="15">
        <f t="shared" si="11"/>
        <v>1043600.6251998384</v>
      </c>
      <c r="L84" s="22">
        <f t="shared" si="12"/>
        <v>13.175950760165671</v>
      </c>
    </row>
    <row r="85" spans="1:12" x14ac:dyDescent="0.2">
      <c r="A85" s="18">
        <v>76</v>
      </c>
      <c r="B85" s="10">
        <v>9</v>
      </c>
      <c r="C85" s="46">
        <v>360</v>
      </c>
      <c r="D85" s="10">
        <v>338</v>
      </c>
      <c r="E85" s="62" t="s">
        <v>167</v>
      </c>
      <c r="F85" s="20">
        <f t="shared" si="9"/>
        <v>2.5787965616045846E-2</v>
      </c>
      <c r="G85" s="20">
        <f t="shared" si="7"/>
        <v>2.5555266244701894E-2</v>
      </c>
      <c r="H85" s="15">
        <f t="shared" si="13"/>
        <v>78973.891108557218</v>
      </c>
      <c r="I85" s="15">
        <f t="shared" si="10"/>
        <v>2018.1988136592754</v>
      </c>
      <c r="J85" s="15">
        <f t="shared" si="8"/>
        <v>78261.265107454135</v>
      </c>
      <c r="K85" s="15">
        <f t="shared" si="11"/>
        <v>964460.25047086598</v>
      </c>
      <c r="L85" s="22">
        <f t="shared" si="12"/>
        <v>12.212393702940666</v>
      </c>
    </row>
    <row r="86" spans="1:12" x14ac:dyDescent="0.2">
      <c r="A86" s="18">
        <v>77</v>
      </c>
      <c r="B86" s="10">
        <v>7</v>
      </c>
      <c r="C86" s="46">
        <v>224</v>
      </c>
      <c r="D86" s="10">
        <v>345</v>
      </c>
      <c r="E86" s="62" t="s">
        <v>168</v>
      </c>
      <c r="F86" s="20">
        <f t="shared" si="9"/>
        <v>2.4604569420035149E-2</v>
      </c>
      <c r="G86" s="20">
        <f t="shared" si="7"/>
        <v>2.4237220060108304E-2</v>
      </c>
      <c r="H86" s="15">
        <f t="shared" si="13"/>
        <v>76955.692294897948</v>
      </c>
      <c r="I86" s="15">
        <f t="shared" si="10"/>
        <v>1865.1920490294226</v>
      </c>
      <c r="J86" s="15">
        <f t="shared" si="8"/>
        <v>75806.733992695823</v>
      </c>
      <c r="K86" s="15">
        <f t="shared" si="11"/>
        <v>886198.98536341183</v>
      </c>
      <c r="L86" s="22">
        <f t="shared" si="12"/>
        <v>11.515704153078817</v>
      </c>
    </row>
    <row r="87" spans="1:12" x14ac:dyDescent="0.2">
      <c r="A87" s="18">
        <v>78</v>
      </c>
      <c r="B87" s="10">
        <v>5</v>
      </c>
      <c r="C87" s="46">
        <v>224</v>
      </c>
      <c r="D87" s="10">
        <v>211</v>
      </c>
      <c r="E87" s="62" t="s">
        <v>169</v>
      </c>
      <c r="F87" s="20">
        <f t="shared" si="9"/>
        <v>2.2988505747126436E-2</v>
      </c>
      <c r="G87" s="20">
        <f t="shared" si="7"/>
        <v>2.2691533561912718E-2</v>
      </c>
      <c r="H87" s="15">
        <f t="shared" si="13"/>
        <v>75090.500245868519</v>
      </c>
      <c r="I87" s="15">
        <f t="shared" si="10"/>
        <v>1703.9186065099407</v>
      </c>
      <c r="J87" s="15">
        <f t="shared" si="8"/>
        <v>74120.459383182417</v>
      </c>
      <c r="K87" s="15">
        <f t="shared" si="11"/>
        <v>810392.25137071603</v>
      </c>
      <c r="L87" s="22">
        <f t="shared" si="12"/>
        <v>10.792207385984272</v>
      </c>
    </row>
    <row r="88" spans="1:12" x14ac:dyDescent="0.2">
      <c r="A88" s="18">
        <v>79</v>
      </c>
      <c r="B88" s="10">
        <v>5</v>
      </c>
      <c r="C88" s="46">
        <v>201</v>
      </c>
      <c r="D88" s="10">
        <v>224</v>
      </c>
      <c r="E88" s="62" t="s">
        <v>170</v>
      </c>
      <c r="F88" s="20">
        <f t="shared" si="9"/>
        <v>2.3529411764705882E-2</v>
      </c>
      <c r="G88" s="20">
        <f t="shared" si="7"/>
        <v>2.3290099145952061E-2</v>
      </c>
      <c r="H88" s="15">
        <f t="shared" si="13"/>
        <v>73386.581639358585</v>
      </c>
      <c r="I88" s="15">
        <f t="shared" si="10"/>
        <v>1709.1807623631667</v>
      </c>
      <c r="J88" s="15">
        <f t="shared" si="8"/>
        <v>72640.182400434598</v>
      </c>
      <c r="K88" s="15">
        <f t="shared" si="11"/>
        <v>736271.79198753356</v>
      </c>
      <c r="L88" s="22">
        <f t="shared" si="12"/>
        <v>10.03278495251041</v>
      </c>
    </row>
    <row r="89" spans="1:12" x14ac:dyDescent="0.2">
      <c r="A89" s="18">
        <v>80</v>
      </c>
      <c r="B89" s="10">
        <v>11</v>
      </c>
      <c r="C89" s="46">
        <v>198</v>
      </c>
      <c r="D89" s="10">
        <v>188</v>
      </c>
      <c r="E89" s="62" t="s">
        <v>171</v>
      </c>
      <c r="F89" s="20">
        <f t="shared" si="9"/>
        <v>5.6994818652849742E-2</v>
      </c>
      <c r="G89" s="20">
        <f t="shared" si="7"/>
        <v>5.5017440528647578E-2</v>
      </c>
      <c r="H89" s="15">
        <f t="shared" si="13"/>
        <v>71677.400876995423</v>
      </c>
      <c r="I89" s="15">
        <f t="shared" si="10"/>
        <v>3943.5071399981275</v>
      </c>
      <c r="J89" s="15">
        <f t="shared" si="8"/>
        <v>69190.625274512611</v>
      </c>
      <c r="K89" s="15">
        <f t="shared" si="11"/>
        <v>663631.60958709894</v>
      </c>
      <c r="L89" s="22">
        <f t="shared" si="12"/>
        <v>9.2585891992086573</v>
      </c>
    </row>
    <row r="90" spans="1:12" x14ac:dyDescent="0.2">
      <c r="A90" s="18">
        <v>81</v>
      </c>
      <c r="B90" s="10">
        <v>7</v>
      </c>
      <c r="C90" s="46">
        <v>187</v>
      </c>
      <c r="D90" s="10">
        <v>192</v>
      </c>
      <c r="E90" s="62" t="s">
        <v>172</v>
      </c>
      <c r="F90" s="20">
        <f t="shared" si="9"/>
        <v>3.6939313984168866E-2</v>
      </c>
      <c r="G90" s="20">
        <f t="shared" si="7"/>
        <v>3.6287724329415814E-2</v>
      </c>
      <c r="H90" s="15">
        <f t="shared" si="13"/>
        <v>67733.893736997299</v>
      </c>
      <c r="I90" s="15">
        <f t="shared" si="10"/>
        <v>2457.9088636861024</v>
      </c>
      <c r="J90" s="15">
        <f t="shared" si="8"/>
        <v>66539.104238359476</v>
      </c>
      <c r="K90" s="15">
        <f t="shared" si="11"/>
        <v>594440.98431258637</v>
      </c>
      <c r="L90" s="22">
        <f t="shared" si="12"/>
        <v>8.7761230237365417</v>
      </c>
    </row>
    <row r="91" spans="1:12" x14ac:dyDescent="0.2">
      <c r="A91" s="18">
        <v>82</v>
      </c>
      <c r="B91" s="10">
        <v>7</v>
      </c>
      <c r="C91" s="46">
        <v>178</v>
      </c>
      <c r="D91" s="10">
        <v>178</v>
      </c>
      <c r="E91" s="62" t="s">
        <v>173</v>
      </c>
      <c r="F91" s="20">
        <f t="shared" si="9"/>
        <v>3.9325842696629212E-2</v>
      </c>
      <c r="G91" s="20">
        <f t="shared" si="7"/>
        <v>3.8837407747286092E-2</v>
      </c>
      <c r="H91" s="15">
        <f t="shared" si="13"/>
        <v>65275.984873311194</v>
      </c>
      <c r="I91" s="15">
        <f t="shared" si="10"/>
        <v>2535.1500406304658</v>
      </c>
      <c r="J91" s="15">
        <f t="shared" si="8"/>
        <v>64465.243890317572</v>
      </c>
      <c r="K91" s="15">
        <f t="shared" si="11"/>
        <v>527901.88007422688</v>
      </c>
      <c r="L91" s="22">
        <f t="shared" si="12"/>
        <v>8.0872296465352207</v>
      </c>
    </row>
    <row r="92" spans="1:12" x14ac:dyDescent="0.2">
      <c r="A92" s="18">
        <v>83</v>
      </c>
      <c r="B92" s="10">
        <v>10</v>
      </c>
      <c r="C92" s="46">
        <v>167</v>
      </c>
      <c r="D92" s="10">
        <v>173</v>
      </c>
      <c r="E92" s="62" t="s">
        <v>174</v>
      </c>
      <c r="F92" s="20">
        <f t="shared" si="9"/>
        <v>5.8823529411764705E-2</v>
      </c>
      <c r="G92" s="20">
        <f t="shared" si="7"/>
        <v>5.711707286424985E-2</v>
      </c>
      <c r="H92" s="15">
        <f t="shared" si="13"/>
        <v>62740.834832680732</v>
      </c>
      <c r="I92" s="15">
        <f t="shared" si="10"/>
        <v>3583.5728347020904</v>
      </c>
      <c r="J92" s="15">
        <f t="shared" si="8"/>
        <v>60920.738189935539</v>
      </c>
      <c r="K92" s="15">
        <f t="shared" si="11"/>
        <v>463436.63618390926</v>
      </c>
      <c r="L92" s="22">
        <f t="shared" si="12"/>
        <v>7.3865232654270052</v>
      </c>
    </row>
    <row r="93" spans="1:12" x14ac:dyDescent="0.2">
      <c r="A93" s="18">
        <v>84</v>
      </c>
      <c r="B93" s="10">
        <v>9</v>
      </c>
      <c r="C93" s="46">
        <v>125</v>
      </c>
      <c r="D93" s="10">
        <v>157</v>
      </c>
      <c r="E93" s="62" t="s">
        <v>175</v>
      </c>
      <c r="F93" s="20">
        <f t="shared" si="9"/>
        <v>6.3829787234042548E-2</v>
      </c>
      <c r="G93" s="20">
        <f t="shared" si="7"/>
        <v>6.1939192230347724E-2</v>
      </c>
      <c r="H93" s="15">
        <f t="shared" si="13"/>
        <v>59157.26199797864</v>
      </c>
      <c r="I93" s="15">
        <f t="shared" si="10"/>
        <v>3664.1530227138433</v>
      </c>
      <c r="J93" s="15">
        <f t="shared" si="8"/>
        <v>57405.064022516883</v>
      </c>
      <c r="K93" s="15">
        <f t="shared" si="11"/>
        <v>402515.89799397375</v>
      </c>
      <c r="L93" s="22">
        <f t="shared" si="12"/>
        <v>6.8041671368720111</v>
      </c>
    </row>
    <row r="94" spans="1:12" x14ac:dyDescent="0.2">
      <c r="A94" s="18">
        <v>85</v>
      </c>
      <c r="B94" s="10">
        <v>8</v>
      </c>
      <c r="C94" s="46">
        <v>106</v>
      </c>
      <c r="D94" s="10">
        <v>116</v>
      </c>
      <c r="E94" s="62" t="s">
        <v>176</v>
      </c>
      <c r="F94" s="20">
        <f t="shared" si="9"/>
        <v>7.2072072072072071E-2</v>
      </c>
      <c r="G94" s="20">
        <f t="shared" si="7"/>
        <v>7.0057447106627424E-2</v>
      </c>
      <c r="H94" s="15">
        <f t="shared" si="13"/>
        <v>55493.108975264797</v>
      </c>
      <c r="I94" s="15">
        <f t="shared" si="10"/>
        <v>3887.7055468169251</v>
      </c>
      <c r="J94" s="15">
        <f t="shared" si="8"/>
        <v>53941.914462084838</v>
      </c>
      <c r="K94" s="15">
        <f t="shared" si="11"/>
        <v>345110.83397145686</v>
      </c>
      <c r="L94" s="22">
        <f t="shared" si="12"/>
        <v>6.2189853901551047</v>
      </c>
    </row>
    <row r="95" spans="1:12" x14ac:dyDescent="0.2">
      <c r="A95" s="18">
        <v>86</v>
      </c>
      <c r="B95" s="10">
        <v>11</v>
      </c>
      <c r="C95" s="46">
        <v>93</v>
      </c>
      <c r="D95" s="10">
        <v>89</v>
      </c>
      <c r="E95" s="62" t="s">
        <v>177</v>
      </c>
      <c r="F95" s="20">
        <f t="shared" si="9"/>
        <v>0.12087912087912088</v>
      </c>
      <c r="G95" s="20">
        <f t="shared" si="7"/>
        <v>0.11448554359817656</v>
      </c>
      <c r="H95" s="15">
        <f t="shared" si="13"/>
        <v>51605.403428447869</v>
      </c>
      <c r="I95" s="15">
        <f t="shared" si="10"/>
        <v>5908.0726641090587</v>
      </c>
      <c r="J95" s="15">
        <f t="shared" si="8"/>
        <v>48875.873857629485</v>
      </c>
      <c r="K95" s="15">
        <f t="shared" si="11"/>
        <v>291168.91950937203</v>
      </c>
      <c r="L95" s="22">
        <f t="shared" si="12"/>
        <v>5.6422176780980839</v>
      </c>
    </row>
    <row r="96" spans="1:12" x14ac:dyDescent="0.2">
      <c r="A96" s="18">
        <v>87</v>
      </c>
      <c r="B96" s="10">
        <v>9</v>
      </c>
      <c r="C96" s="46">
        <v>85</v>
      </c>
      <c r="D96" s="10">
        <v>83</v>
      </c>
      <c r="E96" s="62" t="s">
        <v>178</v>
      </c>
      <c r="F96" s="20">
        <f t="shared" si="9"/>
        <v>0.10714285714285714</v>
      </c>
      <c r="G96" s="20">
        <f t="shared" si="7"/>
        <v>0.10280098414808823</v>
      </c>
      <c r="H96" s="15">
        <f t="shared" si="13"/>
        <v>45697.330764338811</v>
      </c>
      <c r="I96" s="15">
        <f t="shared" si="10"/>
        <v>4697.730575514739</v>
      </c>
      <c r="J96" s="15">
        <f t="shared" si="8"/>
        <v>43845.485371470902</v>
      </c>
      <c r="K96" s="15">
        <f t="shared" si="11"/>
        <v>242293.04565174255</v>
      </c>
      <c r="L96" s="22">
        <f t="shared" si="12"/>
        <v>5.3021268769777405</v>
      </c>
    </row>
    <row r="97" spans="1:12" x14ac:dyDescent="0.2">
      <c r="A97" s="18">
        <v>88</v>
      </c>
      <c r="B97" s="10">
        <v>10</v>
      </c>
      <c r="C97" s="46">
        <v>74</v>
      </c>
      <c r="D97" s="10">
        <v>76</v>
      </c>
      <c r="E97" s="62" t="s">
        <v>179</v>
      </c>
      <c r="F97" s="20">
        <f t="shared" si="9"/>
        <v>0.13333333333333333</v>
      </c>
      <c r="G97" s="20">
        <f t="shared" si="7"/>
        <v>0.1235452546267698</v>
      </c>
      <c r="H97" s="15">
        <f t="shared" si="13"/>
        <v>40999.600188824072</v>
      </c>
      <c r="I97" s="15">
        <f t="shared" si="10"/>
        <v>5065.3060449240293</v>
      </c>
      <c r="J97" s="15">
        <f t="shared" si="8"/>
        <v>37989.795336930212</v>
      </c>
      <c r="K97" s="15">
        <f t="shared" si="11"/>
        <v>198447.56028027163</v>
      </c>
      <c r="L97" s="22">
        <f t="shared" si="12"/>
        <v>4.8402315965599518</v>
      </c>
    </row>
    <row r="98" spans="1:12" x14ac:dyDescent="0.2">
      <c r="A98" s="18">
        <v>89</v>
      </c>
      <c r="B98" s="10">
        <v>5</v>
      </c>
      <c r="C98" s="46">
        <v>59</v>
      </c>
      <c r="D98" s="10">
        <v>67</v>
      </c>
      <c r="E98" s="62" t="s">
        <v>180</v>
      </c>
      <c r="F98" s="20">
        <f t="shared" si="9"/>
        <v>7.9365079365079361E-2</v>
      </c>
      <c r="G98" s="20">
        <f t="shared" si="7"/>
        <v>7.498275396658767E-2</v>
      </c>
      <c r="H98" s="15">
        <f t="shared" si="13"/>
        <v>35934.294143900042</v>
      </c>
      <c r="I98" s="15">
        <f t="shared" si="10"/>
        <v>2694.4523367550491</v>
      </c>
      <c r="J98" s="15">
        <f t="shared" si="8"/>
        <v>33950.099443113621</v>
      </c>
      <c r="K98" s="15">
        <f>K99+J98</f>
        <v>160457.76494334143</v>
      </c>
      <c r="L98" s="22">
        <f t="shared" si="12"/>
        <v>4.4653100545340649</v>
      </c>
    </row>
    <row r="99" spans="1:12" x14ac:dyDescent="0.2">
      <c r="A99" s="18">
        <v>90</v>
      </c>
      <c r="B99" s="10">
        <v>7</v>
      </c>
      <c r="C99" s="46">
        <v>46</v>
      </c>
      <c r="D99" s="10">
        <v>52</v>
      </c>
      <c r="E99" s="63" t="s">
        <v>181</v>
      </c>
      <c r="F99" s="24">
        <f t="shared" si="9"/>
        <v>0.14285714285714285</v>
      </c>
      <c r="G99" s="24">
        <f t="shared" si="7"/>
        <v>0.13717421124828533</v>
      </c>
      <c r="H99" s="25">
        <f t="shared" si="13"/>
        <v>33239.841807144992</v>
      </c>
      <c r="I99" s="25">
        <f t="shared" si="10"/>
        <v>4559.6490819128931</v>
      </c>
      <c r="J99" s="25">
        <f t="shared" si="8"/>
        <v>31917.543573390256</v>
      </c>
      <c r="K99" s="25">
        <f t="shared" ref="K99:K102" si="14">K100+J99</f>
        <v>126507.66550022781</v>
      </c>
      <c r="L99" s="26">
        <f t="shared" si="12"/>
        <v>3.8059045597814682</v>
      </c>
    </row>
    <row r="100" spans="1:12" x14ac:dyDescent="0.2">
      <c r="A100" s="18">
        <v>91</v>
      </c>
      <c r="B100" s="10">
        <v>3</v>
      </c>
      <c r="C100" s="46">
        <v>30</v>
      </c>
      <c r="D100" s="10">
        <v>37</v>
      </c>
      <c r="E100" s="63" t="s">
        <v>182</v>
      </c>
      <c r="F100" s="24">
        <f t="shared" si="9"/>
        <v>8.9552238805970144E-2</v>
      </c>
      <c r="G100" s="24">
        <f t="shared" si="7"/>
        <v>8.5217588910351097E-2</v>
      </c>
      <c r="H100" s="25">
        <f t="shared" si="13"/>
        <v>28680.1927252321</v>
      </c>
      <c r="I100" s="25">
        <f t="shared" si="10"/>
        <v>2444.0568735284714</v>
      </c>
      <c r="J100" s="25">
        <f t="shared" si="8"/>
        <v>27291.968421067926</v>
      </c>
      <c r="K100" s="25">
        <f t="shared" si="14"/>
        <v>94590.121926837557</v>
      </c>
      <c r="L100" s="26">
        <f t="shared" si="12"/>
        <v>3.2980992433715266</v>
      </c>
    </row>
    <row r="101" spans="1:12" x14ac:dyDescent="0.2">
      <c r="A101" s="18">
        <v>92</v>
      </c>
      <c r="B101" s="10">
        <v>4</v>
      </c>
      <c r="C101" s="46">
        <v>33</v>
      </c>
      <c r="D101" s="10">
        <v>27</v>
      </c>
      <c r="E101" s="63" t="s">
        <v>183</v>
      </c>
      <c r="F101" s="24">
        <f t="shared" si="9"/>
        <v>0.13333333333333333</v>
      </c>
      <c r="G101" s="24">
        <f t="shared" si="7"/>
        <v>0.12574345819658733</v>
      </c>
      <c r="H101" s="25">
        <f t="shared" si="13"/>
        <v>26236.135851703628</v>
      </c>
      <c r="I101" s="25">
        <f t="shared" si="10"/>
        <v>3299.0224517086813</v>
      </c>
      <c r="J101" s="25">
        <f t="shared" si="8"/>
        <v>24742.668387815105</v>
      </c>
      <c r="K101" s="25">
        <f t="shared" si="14"/>
        <v>67298.153505769631</v>
      </c>
      <c r="L101" s="26">
        <f t="shared" si="12"/>
        <v>2.5650939561436852</v>
      </c>
    </row>
    <row r="102" spans="1:12" x14ac:dyDescent="0.2">
      <c r="A102" s="18">
        <v>93</v>
      </c>
      <c r="B102" s="10">
        <v>5</v>
      </c>
      <c r="C102" s="46">
        <v>19</v>
      </c>
      <c r="D102" s="10">
        <v>29</v>
      </c>
      <c r="E102" s="63" t="s">
        <v>184</v>
      </c>
      <c r="F102" s="24">
        <f t="shared" si="9"/>
        <v>0.20833333333333334</v>
      </c>
      <c r="G102" s="24">
        <f t="shared" si="7"/>
        <v>0.2005052732886875</v>
      </c>
      <c r="H102" s="25">
        <f t="shared" si="13"/>
        <v>22937.113399994945</v>
      </c>
      <c r="I102" s="25">
        <f t="shared" si="10"/>
        <v>4599.0121907196026</v>
      </c>
      <c r="J102" s="25">
        <f t="shared" si="8"/>
        <v>22075.258515454094</v>
      </c>
      <c r="K102" s="25">
        <f t="shared" si="14"/>
        <v>42555.485117954522</v>
      </c>
      <c r="L102" s="26">
        <f t="shared" si="12"/>
        <v>1.8553112754791499</v>
      </c>
    </row>
    <row r="103" spans="1:12" x14ac:dyDescent="0.2">
      <c r="A103" s="18">
        <v>94</v>
      </c>
      <c r="B103" s="10">
        <v>6</v>
      </c>
      <c r="C103" s="46">
        <v>18</v>
      </c>
      <c r="D103" s="10">
        <v>14</v>
      </c>
      <c r="E103" s="63" t="s">
        <v>185</v>
      </c>
      <c r="F103" s="24">
        <f t="shared" si="9"/>
        <v>0.375</v>
      </c>
      <c r="G103" s="24">
        <f t="shared" si="7"/>
        <v>0.31205467197853065</v>
      </c>
      <c r="H103" s="25">
        <f t="shared" si="13"/>
        <v>18338.101209275344</v>
      </c>
      <c r="I103" s="25">
        <f t="shared" si="10"/>
        <v>5722.4901575695139</v>
      </c>
      <c r="J103" s="25">
        <f t="shared" si="8"/>
        <v>15259.973753518701</v>
      </c>
      <c r="K103" s="25">
        <f>K104+J103</f>
        <v>20480.226602500425</v>
      </c>
      <c r="L103" s="26">
        <f t="shared" si="12"/>
        <v>1.1168128242274942</v>
      </c>
    </row>
    <row r="104" spans="1:12" x14ac:dyDescent="0.2">
      <c r="A104" s="18" t="s">
        <v>21</v>
      </c>
      <c r="B104" s="10">
        <v>12</v>
      </c>
      <c r="C104" s="10">
        <v>27</v>
      </c>
      <c r="D104" s="10">
        <v>31</v>
      </c>
      <c r="E104" s="63"/>
      <c r="F104" s="24">
        <f>B104/((C104+D104)/2)</f>
        <v>0.41379310344827586</v>
      </c>
      <c r="G104" s="24">
        <v>1</v>
      </c>
      <c r="H104" s="25">
        <f t="shared" si="13"/>
        <v>12615.61105170583</v>
      </c>
      <c r="I104" s="25">
        <f>H104*G104</f>
        <v>12615.61105170583</v>
      </c>
      <c r="J104" s="25">
        <f>H104*F104</f>
        <v>5220.2528489817223</v>
      </c>
      <c r="K104" s="25">
        <f>J104</f>
        <v>5220.2528489817223</v>
      </c>
      <c r="L104" s="26">
        <f>K104/H104</f>
        <v>0.41379310344827586</v>
      </c>
    </row>
    <row r="105" spans="1:12" x14ac:dyDescent="0.2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">
      <c r="A107" s="33" t="s">
        <v>22</v>
      </c>
      <c r="B107" s="11"/>
      <c r="C107" s="11"/>
      <c r="D107" s="11"/>
      <c r="E107" s="12"/>
      <c r="H107" s="34"/>
      <c r="I107" s="34"/>
      <c r="J107" s="34"/>
      <c r="K107" s="34"/>
      <c r="L107" s="31"/>
    </row>
    <row r="108" spans="1:12" s="32" customFormat="1" x14ac:dyDescent="0.2">
      <c r="A108" s="35" t="s">
        <v>10</v>
      </c>
      <c r="B108" s="47"/>
      <c r="C108" s="47"/>
      <c r="D108" s="47"/>
      <c r="E108" s="48"/>
      <c r="F108" s="37"/>
      <c r="G108" s="37"/>
      <c r="H108" s="36"/>
      <c r="I108" s="36"/>
      <c r="J108" s="36"/>
      <c r="K108" s="36"/>
      <c r="L108" s="31"/>
    </row>
    <row r="109" spans="1:12" s="32" customFormat="1" x14ac:dyDescent="0.2">
      <c r="A109" s="33" t="s">
        <v>23</v>
      </c>
      <c r="B109" s="47"/>
      <c r="C109" s="47"/>
      <c r="D109" s="47"/>
      <c r="E109" s="48"/>
      <c r="F109" s="37"/>
      <c r="G109" s="37"/>
      <c r="H109" s="36"/>
      <c r="I109" s="36"/>
      <c r="J109" s="36"/>
      <c r="K109" s="36"/>
      <c r="L109" s="31"/>
    </row>
    <row r="110" spans="1:12" s="32" customFormat="1" x14ac:dyDescent="0.2">
      <c r="A110" s="33" t="s">
        <v>11</v>
      </c>
      <c r="B110" s="47"/>
      <c r="C110" s="47"/>
      <c r="D110" s="47"/>
      <c r="E110" s="48"/>
      <c r="F110" s="37"/>
      <c r="G110" s="37"/>
      <c r="H110" s="36"/>
      <c r="I110" s="36"/>
      <c r="J110" s="36"/>
      <c r="K110" s="36"/>
      <c r="L110" s="31"/>
    </row>
    <row r="111" spans="1:12" s="32" customFormat="1" x14ac:dyDescent="0.2">
      <c r="A111" s="33" t="s">
        <v>12</v>
      </c>
      <c r="B111" s="47"/>
      <c r="C111" s="47"/>
      <c r="D111" s="47"/>
      <c r="E111" s="48"/>
      <c r="F111" s="37"/>
      <c r="G111" s="37"/>
      <c r="H111" s="36"/>
      <c r="I111" s="36"/>
      <c r="J111" s="36"/>
      <c r="K111" s="36"/>
      <c r="L111" s="31"/>
    </row>
    <row r="112" spans="1:12" s="32" customFormat="1" x14ac:dyDescent="0.2">
      <c r="A112" s="33" t="s">
        <v>13</v>
      </c>
      <c r="B112" s="47"/>
      <c r="C112" s="47"/>
      <c r="D112" s="47"/>
      <c r="E112" s="48"/>
      <c r="F112" s="37"/>
      <c r="G112" s="37"/>
      <c r="H112" s="36"/>
      <c r="I112" s="36"/>
      <c r="J112" s="36"/>
      <c r="K112" s="36"/>
      <c r="L112" s="31"/>
    </row>
    <row r="113" spans="1:12" s="32" customFormat="1" x14ac:dyDescent="0.2">
      <c r="A113" s="33" t="s">
        <v>14</v>
      </c>
      <c r="B113" s="47"/>
      <c r="C113" s="47"/>
      <c r="D113" s="47"/>
      <c r="E113" s="48"/>
      <c r="F113" s="37"/>
      <c r="G113" s="37"/>
      <c r="H113" s="36"/>
      <c r="I113" s="36"/>
      <c r="J113" s="36"/>
      <c r="K113" s="36"/>
      <c r="L113" s="31"/>
    </row>
    <row r="114" spans="1:12" s="32" customFormat="1" x14ac:dyDescent="0.2">
      <c r="A114" s="33" t="s">
        <v>15</v>
      </c>
      <c r="B114" s="47"/>
      <c r="C114" s="47"/>
      <c r="D114" s="47"/>
      <c r="E114" s="48"/>
      <c r="F114" s="37"/>
      <c r="G114" s="37"/>
      <c r="H114" s="36"/>
      <c r="I114" s="36"/>
      <c r="J114" s="36"/>
      <c r="K114" s="36"/>
      <c r="L114" s="31"/>
    </row>
    <row r="115" spans="1:12" s="32" customFormat="1" x14ac:dyDescent="0.2">
      <c r="A115" s="33" t="s">
        <v>16</v>
      </c>
      <c r="B115" s="47"/>
      <c r="C115" s="47"/>
      <c r="D115" s="47"/>
      <c r="E115" s="48"/>
      <c r="F115" s="37"/>
      <c r="G115" s="37"/>
      <c r="H115" s="36"/>
      <c r="I115" s="36"/>
      <c r="J115" s="36"/>
      <c r="K115" s="36"/>
      <c r="L115" s="31"/>
    </row>
    <row r="116" spans="1:12" s="32" customFormat="1" x14ac:dyDescent="0.2">
      <c r="A116" s="33" t="s">
        <v>24</v>
      </c>
      <c r="B116" s="47"/>
      <c r="C116" s="47"/>
      <c r="D116" s="47"/>
      <c r="E116" s="48"/>
      <c r="F116" s="37"/>
      <c r="G116" s="37"/>
      <c r="H116" s="36"/>
      <c r="I116" s="36"/>
      <c r="J116" s="36"/>
      <c r="K116" s="36"/>
      <c r="L116" s="31"/>
    </row>
    <row r="117" spans="1:12" s="32" customFormat="1" x14ac:dyDescent="0.2">
      <c r="A117" s="33" t="s">
        <v>17</v>
      </c>
      <c r="B117" s="47"/>
      <c r="C117" s="47"/>
      <c r="D117" s="47"/>
      <c r="E117" s="48"/>
      <c r="F117" s="37"/>
      <c r="G117" s="37"/>
      <c r="H117" s="36"/>
      <c r="I117" s="36"/>
      <c r="J117" s="36"/>
      <c r="K117" s="36"/>
      <c r="L117" s="31"/>
    </row>
    <row r="118" spans="1:12" s="32" customFormat="1" x14ac:dyDescent="0.2">
      <c r="A118" s="33" t="s">
        <v>18</v>
      </c>
      <c r="B118" s="47"/>
      <c r="C118" s="47"/>
      <c r="D118" s="47"/>
      <c r="E118" s="48"/>
      <c r="F118" s="37"/>
      <c r="G118" s="37"/>
      <c r="H118" s="36"/>
      <c r="I118" s="36"/>
      <c r="J118" s="36"/>
      <c r="K118" s="36"/>
      <c r="L118" s="31"/>
    </row>
    <row r="119" spans="1:12" s="32" customFormat="1" x14ac:dyDescent="0.2">
      <c r="A119" s="30"/>
      <c r="B119" s="15"/>
      <c r="C119" s="15"/>
      <c r="D119" s="15"/>
      <c r="E119" s="16"/>
      <c r="F119" s="31"/>
      <c r="G119" s="31"/>
      <c r="H119" s="30"/>
      <c r="I119" s="30"/>
      <c r="J119" s="30"/>
      <c r="K119" s="30"/>
      <c r="L119" s="31"/>
    </row>
    <row r="120" spans="1:12" s="32" customFormat="1" x14ac:dyDescent="0.2">
      <c r="A120" s="8" t="s">
        <v>197</v>
      </c>
      <c r="B120" s="11"/>
      <c r="C120" s="11"/>
      <c r="D120" s="11"/>
      <c r="E120" s="12"/>
      <c r="H120" s="34"/>
      <c r="I120" s="34"/>
      <c r="J120" s="34"/>
      <c r="K120" s="34"/>
      <c r="L120" s="31"/>
    </row>
    <row r="121" spans="1:12" s="32" customFormat="1" x14ac:dyDescent="0.2">
      <c r="A121" s="34"/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x14ac:dyDescent="0.2">
      <c r="L192" s="16"/>
    </row>
    <row r="193" spans="12:12" x14ac:dyDescent="0.2">
      <c r="L193" s="16"/>
    </row>
    <row r="194" spans="12:12" x14ac:dyDescent="0.2">
      <c r="L194" s="16"/>
    </row>
    <row r="195" spans="12:12" x14ac:dyDescent="0.2">
      <c r="L195" s="16"/>
    </row>
    <row r="196" spans="12:12" x14ac:dyDescent="0.2">
      <c r="L196" s="16"/>
    </row>
    <row r="197" spans="12:12" x14ac:dyDescent="0.2">
      <c r="L197" s="16"/>
    </row>
    <row r="198" spans="12:12" x14ac:dyDescent="0.2">
      <c r="L198" s="16"/>
    </row>
    <row r="199" spans="12:12" x14ac:dyDescent="0.2">
      <c r="L199" s="16"/>
    </row>
    <row r="200" spans="12:12" x14ac:dyDescent="0.2">
      <c r="L200" s="16"/>
    </row>
    <row r="201" spans="12:12" x14ac:dyDescent="0.2">
      <c r="L201" s="16"/>
    </row>
    <row r="202" spans="12:12" x14ac:dyDescent="0.2">
      <c r="L202" s="16"/>
    </row>
    <row r="203" spans="12:12" x14ac:dyDescent="0.2">
      <c r="L203" s="16"/>
    </row>
    <row r="204" spans="12:12" x14ac:dyDescent="0.2">
      <c r="L204" s="16"/>
    </row>
    <row r="205" spans="12:12" x14ac:dyDescent="0.2">
      <c r="L205" s="16"/>
    </row>
    <row r="206" spans="12:12" x14ac:dyDescent="0.2">
      <c r="L206" s="16"/>
    </row>
    <row r="207" spans="12:12" x14ac:dyDescent="0.2">
      <c r="L207" s="16"/>
    </row>
    <row r="208" spans="12:12" x14ac:dyDescent="0.2">
      <c r="L208" s="16"/>
    </row>
    <row r="209" spans="12:12" x14ac:dyDescent="0.2">
      <c r="L209" s="16"/>
    </row>
    <row r="210" spans="12:12" x14ac:dyDescent="0.2">
      <c r="L210" s="16"/>
    </row>
    <row r="211" spans="12:12" x14ac:dyDescent="0.2">
      <c r="L211" s="16"/>
    </row>
    <row r="212" spans="12:12" x14ac:dyDescent="0.2">
      <c r="L212" s="16"/>
    </row>
    <row r="213" spans="12:12" x14ac:dyDescent="0.2">
      <c r="L213" s="16"/>
    </row>
    <row r="214" spans="12:12" x14ac:dyDescent="0.2">
      <c r="L214" s="16"/>
    </row>
    <row r="215" spans="12:12" x14ac:dyDescent="0.2">
      <c r="L215" s="16"/>
    </row>
    <row r="216" spans="12:12" x14ac:dyDescent="0.2">
      <c r="L216" s="16"/>
    </row>
    <row r="217" spans="12:12" x14ac:dyDescent="0.2">
      <c r="L217" s="16"/>
    </row>
    <row r="218" spans="12:12" x14ac:dyDescent="0.2">
      <c r="L218" s="16"/>
    </row>
    <row r="219" spans="12:12" x14ac:dyDescent="0.2">
      <c r="L219" s="16"/>
    </row>
    <row r="220" spans="12:12" x14ac:dyDescent="0.2">
      <c r="L220" s="16"/>
    </row>
    <row r="221" spans="12:12" x14ac:dyDescent="0.2">
      <c r="L221" s="16"/>
    </row>
    <row r="222" spans="12:12" x14ac:dyDescent="0.2">
      <c r="L222" s="16"/>
    </row>
    <row r="223" spans="12:12" x14ac:dyDescent="0.2">
      <c r="L223" s="16"/>
    </row>
    <row r="224" spans="12:12" x14ac:dyDescent="0.2">
      <c r="L224" s="16"/>
    </row>
    <row r="225" spans="12:12" x14ac:dyDescent="0.2">
      <c r="L225" s="16"/>
    </row>
    <row r="226" spans="12:12" x14ac:dyDescent="0.2">
      <c r="L226" s="16"/>
    </row>
    <row r="227" spans="12:12" x14ac:dyDescent="0.2">
      <c r="L227" s="16"/>
    </row>
    <row r="228" spans="12:12" x14ac:dyDescent="0.2">
      <c r="L228" s="16"/>
    </row>
    <row r="229" spans="12:12" x14ac:dyDescent="0.2">
      <c r="L229" s="16"/>
    </row>
    <row r="230" spans="12:12" x14ac:dyDescent="0.2">
      <c r="L230" s="16"/>
    </row>
    <row r="231" spans="12:12" x14ac:dyDescent="0.2">
      <c r="L231" s="16"/>
    </row>
    <row r="232" spans="12:12" x14ac:dyDescent="0.2">
      <c r="L232" s="16"/>
    </row>
    <row r="233" spans="12:12" x14ac:dyDescent="0.2">
      <c r="L233" s="16"/>
    </row>
    <row r="234" spans="12:12" x14ac:dyDescent="0.2">
      <c r="L234" s="16"/>
    </row>
    <row r="235" spans="12:12" x14ac:dyDescent="0.2">
      <c r="L235" s="16"/>
    </row>
    <row r="236" spans="12:12" x14ac:dyDescent="0.2">
      <c r="L236" s="16"/>
    </row>
    <row r="237" spans="12:12" x14ac:dyDescent="0.2">
      <c r="L237" s="16"/>
    </row>
    <row r="238" spans="12:12" x14ac:dyDescent="0.2">
      <c r="L238" s="16"/>
    </row>
    <row r="239" spans="12:12" x14ac:dyDescent="0.2">
      <c r="L239" s="16"/>
    </row>
    <row r="240" spans="12:12" x14ac:dyDescent="0.2">
      <c r="L240" s="16"/>
    </row>
    <row r="241" spans="12:12" x14ac:dyDescent="0.2">
      <c r="L241" s="16"/>
    </row>
    <row r="242" spans="12:12" x14ac:dyDescent="0.2">
      <c r="L242" s="16"/>
    </row>
    <row r="243" spans="12:12" x14ac:dyDescent="0.2">
      <c r="L243" s="16"/>
    </row>
    <row r="244" spans="12:12" x14ac:dyDescent="0.2">
      <c r="L244" s="16"/>
    </row>
    <row r="245" spans="12:12" x14ac:dyDescent="0.2">
      <c r="L245" s="16"/>
    </row>
    <row r="246" spans="12:12" x14ac:dyDescent="0.2">
      <c r="L246" s="16"/>
    </row>
    <row r="247" spans="12:12" x14ac:dyDescent="0.2">
      <c r="L247" s="16"/>
    </row>
    <row r="248" spans="12:12" x14ac:dyDescent="0.2">
      <c r="L248" s="16"/>
    </row>
    <row r="249" spans="12:12" x14ac:dyDescent="0.2">
      <c r="L249" s="16"/>
    </row>
    <row r="250" spans="12:12" x14ac:dyDescent="0.2">
      <c r="L250" s="16"/>
    </row>
    <row r="251" spans="12:12" x14ac:dyDescent="0.2">
      <c r="L251" s="16"/>
    </row>
    <row r="252" spans="12:12" x14ac:dyDescent="0.2">
      <c r="L252" s="16"/>
    </row>
    <row r="253" spans="12:12" x14ac:dyDescent="0.2">
      <c r="L253" s="16"/>
    </row>
    <row r="254" spans="12:12" x14ac:dyDescent="0.2">
      <c r="L254" s="16"/>
    </row>
    <row r="255" spans="12:12" x14ac:dyDescent="0.2">
      <c r="L255" s="16"/>
    </row>
    <row r="256" spans="12:12" x14ac:dyDescent="0.2">
      <c r="L256" s="16"/>
    </row>
    <row r="257" spans="12:12" x14ac:dyDescent="0.2">
      <c r="L257" s="16"/>
    </row>
    <row r="258" spans="12:12" x14ac:dyDescent="0.2">
      <c r="L258" s="16"/>
    </row>
    <row r="259" spans="12:12" x14ac:dyDescent="0.2">
      <c r="L259" s="16"/>
    </row>
    <row r="260" spans="12:12" x14ac:dyDescent="0.2">
      <c r="L260" s="16"/>
    </row>
    <row r="261" spans="12:12" x14ac:dyDescent="0.2">
      <c r="L261" s="16"/>
    </row>
    <row r="262" spans="12:12" x14ac:dyDescent="0.2">
      <c r="L262" s="16"/>
    </row>
    <row r="263" spans="12:12" x14ac:dyDescent="0.2">
      <c r="L263" s="16"/>
    </row>
    <row r="264" spans="12:12" x14ac:dyDescent="0.2">
      <c r="L264" s="16"/>
    </row>
    <row r="265" spans="12:12" x14ac:dyDescent="0.2">
      <c r="L265" s="16"/>
    </row>
    <row r="266" spans="12:12" x14ac:dyDescent="0.2">
      <c r="L266" s="16"/>
    </row>
    <row r="267" spans="12:12" x14ac:dyDescent="0.2">
      <c r="L267" s="16"/>
    </row>
    <row r="268" spans="12:12" x14ac:dyDescent="0.2">
      <c r="L268" s="16"/>
    </row>
    <row r="269" spans="12:12" x14ac:dyDescent="0.2">
      <c r="L269" s="16"/>
    </row>
    <row r="270" spans="12:12" x14ac:dyDescent="0.2">
      <c r="L270" s="16"/>
    </row>
    <row r="271" spans="12:12" x14ac:dyDescent="0.2">
      <c r="L271" s="16"/>
    </row>
    <row r="272" spans="12:12" x14ac:dyDescent="0.2">
      <c r="L272" s="16"/>
    </row>
    <row r="273" spans="12:12" x14ac:dyDescent="0.2">
      <c r="L273" s="16"/>
    </row>
    <row r="274" spans="12:12" x14ac:dyDescent="0.2">
      <c r="L274" s="16"/>
    </row>
    <row r="275" spans="12:12" x14ac:dyDescent="0.2">
      <c r="L275" s="16"/>
    </row>
    <row r="276" spans="12:12" x14ac:dyDescent="0.2">
      <c r="L276" s="16"/>
    </row>
    <row r="277" spans="12:12" x14ac:dyDescent="0.2">
      <c r="L277" s="16"/>
    </row>
    <row r="278" spans="12:12" x14ac:dyDescent="0.2">
      <c r="L278" s="16"/>
    </row>
    <row r="279" spans="12:12" x14ac:dyDescent="0.2">
      <c r="L279" s="16"/>
    </row>
    <row r="280" spans="12:12" x14ac:dyDescent="0.2">
      <c r="L280" s="16"/>
    </row>
    <row r="281" spans="12:12" x14ac:dyDescent="0.2">
      <c r="L281" s="16"/>
    </row>
    <row r="282" spans="12:12" x14ac:dyDescent="0.2">
      <c r="L282" s="16"/>
    </row>
    <row r="283" spans="12:12" x14ac:dyDescent="0.2">
      <c r="L283" s="16"/>
    </row>
    <row r="284" spans="12:12" x14ac:dyDescent="0.2">
      <c r="L284" s="16"/>
    </row>
    <row r="285" spans="12:12" x14ac:dyDescent="0.2">
      <c r="L285" s="16"/>
    </row>
    <row r="286" spans="12:12" x14ac:dyDescent="0.2">
      <c r="L286" s="16"/>
    </row>
    <row r="287" spans="12:12" x14ac:dyDescent="0.2">
      <c r="L287" s="16"/>
    </row>
    <row r="288" spans="12:12" x14ac:dyDescent="0.2">
      <c r="L288" s="16"/>
    </row>
    <row r="289" spans="12:12" x14ac:dyDescent="0.2">
      <c r="L289" s="16"/>
    </row>
    <row r="290" spans="12:12" x14ac:dyDescent="0.2">
      <c r="L290" s="16"/>
    </row>
    <row r="291" spans="12:12" x14ac:dyDescent="0.2">
      <c r="L291" s="16"/>
    </row>
    <row r="292" spans="12:12" x14ac:dyDescent="0.2">
      <c r="L292" s="16"/>
    </row>
    <row r="293" spans="12:12" x14ac:dyDescent="0.2">
      <c r="L293" s="16"/>
    </row>
    <row r="294" spans="12:12" x14ac:dyDescent="0.2">
      <c r="L294" s="16"/>
    </row>
    <row r="295" spans="12:12" x14ac:dyDescent="0.2">
      <c r="L295" s="16"/>
    </row>
    <row r="296" spans="12:12" x14ac:dyDescent="0.2">
      <c r="L296" s="16"/>
    </row>
    <row r="297" spans="12:12" x14ac:dyDescent="0.2">
      <c r="L297" s="16"/>
    </row>
    <row r="298" spans="12:12" x14ac:dyDescent="0.2">
      <c r="L298" s="16"/>
    </row>
    <row r="299" spans="12:12" x14ac:dyDescent="0.2">
      <c r="L299" s="16"/>
    </row>
    <row r="300" spans="12:12" x14ac:dyDescent="0.2">
      <c r="L300" s="16"/>
    </row>
    <row r="301" spans="12:12" x14ac:dyDescent="0.2">
      <c r="L301" s="16"/>
    </row>
    <row r="302" spans="12:12" x14ac:dyDescent="0.2">
      <c r="L302" s="16"/>
    </row>
    <row r="303" spans="12:12" x14ac:dyDescent="0.2">
      <c r="L303" s="16"/>
    </row>
    <row r="304" spans="12:12" x14ac:dyDescent="0.2">
      <c r="L304" s="16"/>
    </row>
    <row r="305" spans="12:12" x14ac:dyDescent="0.2">
      <c r="L305" s="16"/>
    </row>
    <row r="306" spans="12:12" x14ac:dyDescent="0.2">
      <c r="L306" s="16"/>
    </row>
    <row r="307" spans="12:12" x14ac:dyDescent="0.2">
      <c r="L307" s="16"/>
    </row>
    <row r="308" spans="12:12" x14ac:dyDescent="0.2">
      <c r="L308" s="16"/>
    </row>
    <row r="309" spans="12:12" x14ac:dyDescent="0.2">
      <c r="L309" s="16"/>
    </row>
    <row r="310" spans="12:12" x14ac:dyDescent="0.2">
      <c r="L310" s="16"/>
    </row>
    <row r="311" spans="12:12" x14ac:dyDescent="0.2">
      <c r="L311" s="16"/>
    </row>
    <row r="312" spans="12:12" x14ac:dyDescent="0.2">
      <c r="L312" s="16"/>
    </row>
    <row r="313" spans="12:12" x14ac:dyDescent="0.2">
      <c r="L313" s="16"/>
    </row>
    <row r="314" spans="12:12" x14ac:dyDescent="0.2">
      <c r="L314" s="16"/>
    </row>
    <row r="315" spans="12:12" x14ac:dyDescent="0.2">
      <c r="L315" s="16"/>
    </row>
    <row r="316" spans="12:12" x14ac:dyDescent="0.2">
      <c r="L316" s="16"/>
    </row>
    <row r="317" spans="12:12" x14ac:dyDescent="0.2">
      <c r="L317" s="16"/>
    </row>
    <row r="318" spans="12:12" x14ac:dyDescent="0.2">
      <c r="L318" s="16"/>
    </row>
    <row r="319" spans="12:12" x14ac:dyDescent="0.2">
      <c r="L319" s="16"/>
    </row>
    <row r="320" spans="12:12" x14ac:dyDescent="0.2">
      <c r="L320" s="16"/>
    </row>
    <row r="321" spans="12:12" x14ac:dyDescent="0.2">
      <c r="L321" s="16"/>
    </row>
    <row r="322" spans="12:12" x14ac:dyDescent="0.2">
      <c r="L322" s="16"/>
    </row>
    <row r="323" spans="12:12" x14ac:dyDescent="0.2">
      <c r="L323" s="16"/>
    </row>
    <row r="324" spans="12:12" x14ac:dyDescent="0.2">
      <c r="L324" s="16"/>
    </row>
    <row r="325" spans="12:12" x14ac:dyDescent="0.2">
      <c r="L325" s="16"/>
    </row>
    <row r="326" spans="12:12" x14ac:dyDescent="0.2">
      <c r="L326" s="16"/>
    </row>
    <row r="327" spans="12:12" x14ac:dyDescent="0.2">
      <c r="L327" s="16"/>
    </row>
    <row r="328" spans="12:12" x14ac:dyDescent="0.2">
      <c r="L328" s="16"/>
    </row>
    <row r="329" spans="12:12" x14ac:dyDescent="0.2">
      <c r="L329" s="16"/>
    </row>
    <row r="330" spans="12:12" x14ac:dyDescent="0.2">
      <c r="L330" s="16"/>
    </row>
    <row r="331" spans="12:12" x14ac:dyDescent="0.2">
      <c r="L331" s="16"/>
    </row>
    <row r="332" spans="12:12" x14ac:dyDescent="0.2">
      <c r="L332" s="16"/>
    </row>
    <row r="333" spans="12:12" x14ac:dyDescent="0.2">
      <c r="L333" s="16"/>
    </row>
    <row r="334" spans="12:12" x14ac:dyDescent="0.2">
      <c r="L334" s="16"/>
    </row>
    <row r="335" spans="12:12" x14ac:dyDescent="0.2">
      <c r="L335" s="16"/>
    </row>
    <row r="336" spans="12:12" x14ac:dyDescent="0.2">
      <c r="L336" s="16"/>
    </row>
    <row r="337" spans="12:12" x14ac:dyDescent="0.2">
      <c r="L337" s="16"/>
    </row>
    <row r="338" spans="12:12" x14ac:dyDescent="0.2">
      <c r="L338" s="16"/>
    </row>
    <row r="339" spans="12:12" x14ac:dyDescent="0.2">
      <c r="L339" s="16"/>
    </row>
    <row r="340" spans="12:12" x14ac:dyDescent="0.2">
      <c r="L340" s="16"/>
    </row>
    <row r="341" spans="12:12" x14ac:dyDescent="0.2">
      <c r="L341" s="16"/>
    </row>
    <row r="342" spans="12:12" x14ac:dyDescent="0.2">
      <c r="L342" s="16"/>
    </row>
    <row r="343" spans="12:12" x14ac:dyDescent="0.2">
      <c r="L343" s="16"/>
    </row>
    <row r="344" spans="12:12" x14ac:dyDescent="0.2">
      <c r="L344" s="16"/>
    </row>
    <row r="345" spans="12:12" x14ac:dyDescent="0.2">
      <c r="L345" s="16"/>
    </row>
    <row r="346" spans="12:12" x14ac:dyDescent="0.2">
      <c r="L346" s="16"/>
    </row>
    <row r="347" spans="12:12" x14ac:dyDescent="0.2">
      <c r="L347" s="16"/>
    </row>
    <row r="348" spans="12:12" x14ac:dyDescent="0.2">
      <c r="L348" s="16"/>
    </row>
    <row r="349" spans="12:12" x14ac:dyDescent="0.2">
      <c r="L349" s="16"/>
    </row>
    <row r="350" spans="12:12" x14ac:dyDescent="0.2">
      <c r="L350" s="16"/>
    </row>
    <row r="351" spans="12:12" x14ac:dyDescent="0.2">
      <c r="L351" s="16"/>
    </row>
    <row r="352" spans="12:12" x14ac:dyDescent="0.2">
      <c r="L352" s="16"/>
    </row>
    <row r="353" spans="12:12" x14ac:dyDescent="0.2">
      <c r="L353" s="16"/>
    </row>
    <row r="354" spans="12:12" x14ac:dyDescent="0.2">
      <c r="L354" s="16"/>
    </row>
    <row r="355" spans="12:12" x14ac:dyDescent="0.2">
      <c r="L355" s="16"/>
    </row>
    <row r="356" spans="12:12" x14ac:dyDescent="0.2">
      <c r="L356" s="16"/>
    </row>
    <row r="357" spans="12:12" x14ac:dyDescent="0.2">
      <c r="L357" s="16"/>
    </row>
    <row r="358" spans="12:12" x14ac:dyDescent="0.2">
      <c r="L358" s="16"/>
    </row>
    <row r="359" spans="12:12" x14ac:dyDescent="0.2">
      <c r="L359" s="16"/>
    </row>
    <row r="360" spans="12:12" x14ac:dyDescent="0.2">
      <c r="L360" s="16"/>
    </row>
    <row r="361" spans="12:12" x14ac:dyDescent="0.2">
      <c r="L361" s="16"/>
    </row>
    <row r="362" spans="12:12" x14ac:dyDescent="0.2">
      <c r="L362" s="16"/>
    </row>
    <row r="363" spans="12:12" x14ac:dyDescent="0.2">
      <c r="L363" s="16"/>
    </row>
    <row r="364" spans="12:12" x14ac:dyDescent="0.2">
      <c r="L364" s="16"/>
    </row>
    <row r="365" spans="12:12" x14ac:dyDescent="0.2">
      <c r="L365" s="16"/>
    </row>
    <row r="366" spans="12:12" x14ac:dyDescent="0.2">
      <c r="L366" s="16"/>
    </row>
    <row r="367" spans="12:12" x14ac:dyDescent="0.2">
      <c r="L367" s="16"/>
    </row>
    <row r="368" spans="12:12" x14ac:dyDescent="0.2">
      <c r="L368" s="16"/>
    </row>
    <row r="369" spans="12:12" x14ac:dyDescent="0.2">
      <c r="L369" s="16"/>
    </row>
    <row r="370" spans="12:12" x14ac:dyDescent="0.2">
      <c r="L370" s="16"/>
    </row>
    <row r="371" spans="12:12" x14ac:dyDescent="0.2">
      <c r="L371" s="16"/>
    </row>
    <row r="372" spans="12:12" x14ac:dyDescent="0.2">
      <c r="L372" s="16"/>
    </row>
    <row r="373" spans="12:12" x14ac:dyDescent="0.2">
      <c r="L373" s="16"/>
    </row>
    <row r="374" spans="12:12" x14ac:dyDescent="0.2">
      <c r="L374" s="16"/>
    </row>
    <row r="375" spans="12:12" x14ac:dyDescent="0.2">
      <c r="L375" s="16"/>
    </row>
    <row r="376" spans="12:12" x14ac:dyDescent="0.2">
      <c r="L376" s="16"/>
    </row>
    <row r="377" spans="12:12" x14ac:dyDescent="0.2">
      <c r="L377" s="16"/>
    </row>
    <row r="378" spans="12:12" x14ac:dyDescent="0.2">
      <c r="L378" s="16"/>
    </row>
    <row r="379" spans="12:12" x14ac:dyDescent="0.2">
      <c r="L379" s="16"/>
    </row>
    <row r="380" spans="12:12" x14ac:dyDescent="0.2">
      <c r="L380" s="16"/>
    </row>
    <row r="381" spans="12:12" x14ac:dyDescent="0.2">
      <c r="L381" s="16"/>
    </row>
    <row r="382" spans="12:12" x14ac:dyDescent="0.2">
      <c r="L382" s="16"/>
    </row>
    <row r="383" spans="12:12" x14ac:dyDescent="0.2">
      <c r="L383" s="16"/>
    </row>
    <row r="384" spans="12:12" x14ac:dyDescent="0.2">
      <c r="L384" s="16"/>
    </row>
    <row r="385" spans="12:12" x14ac:dyDescent="0.2">
      <c r="L385" s="16"/>
    </row>
    <row r="386" spans="12:12" x14ac:dyDescent="0.2">
      <c r="L386" s="16"/>
    </row>
    <row r="387" spans="12:12" x14ac:dyDescent="0.2">
      <c r="L387" s="16"/>
    </row>
    <row r="388" spans="12:12" x14ac:dyDescent="0.2">
      <c r="L388" s="16"/>
    </row>
    <row r="389" spans="12:12" x14ac:dyDescent="0.2">
      <c r="L389" s="16"/>
    </row>
    <row r="390" spans="12:12" x14ac:dyDescent="0.2">
      <c r="L390" s="16"/>
    </row>
    <row r="391" spans="12:12" x14ac:dyDescent="0.2">
      <c r="L391" s="16"/>
    </row>
    <row r="392" spans="12:12" x14ac:dyDescent="0.2">
      <c r="L392" s="16"/>
    </row>
    <row r="393" spans="12:12" x14ac:dyDescent="0.2">
      <c r="L393" s="16"/>
    </row>
    <row r="394" spans="12:12" x14ac:dyDescent="0.2">
      <c r="L394" s="16"/>
    </row>
    <row r="395" spans="12:12" x14ac:dyDescent="0.2">
      <c r="L395" s="16"/>
    </row>
    <row r="396" spans="12:12" x14ac:dyDescent="0.2">
      <c r="L396" s="16"/>
    </row>
    <row r="397" spans="12:12" x14ac:dyDescent="0.2">
      <c r="L397" s="16"/>
    </row>
    <row r="398" spans="12:12" x14ac:dyDescent="0.2">
      <c r="L398" s="16"/>
    </row>
    <row r="399" spans="12:12" x14ac:dyDescent="0.2">
      <c r="L399" s="16"/>
    </row>
    <row r="400" spans="12:12" x14ac:dyDescent="0.2">
      <c r="L400" s="16"/>
    </row>
    <row r="401" spans="12:12" x14ac:dyDescent="0.2">
      <c r="L401" s="16"/>
    </row>
    <row r="402" spans="12:12" x14ac:dyDescent="0.2">
      <c r="L402" s="16"/>
    </row>
    <row r="403" spans="12:12" x14ac:dyDescent="0.2">
      <c r="L403" s="16"/>
    </row>
    <row r="404" spans="12:12" x14ac:dyDescent="0.2">
      <c r="L404" s="16"/>
    </row>
    <row r="405" spans="12:12" x14ac:dyDescent="0.2">
      <c r="L405" s="16"/>
    </row>
    <row r="406" spans="12:12" x14ac:dyDescent="0.2">
      <c r="L406" s="16"/>
    </row>
    <row r="407" spans="12:12" x14ac:dyDescent="0.2">
      <c r="L407" s="16"/>
    </row>
    <row r="408" spans="12:12" x14ac:dyDescent="0.2">
      <c r="L408" s="16"/>
    </row>
    <row r="409" spans="12:12" x14ac:dyDescent="0.2">
      <c r="L409" s="16"/>
    </row>
    <row r="410" spans="12:12" x14ac:dyDescent="0.2">
      <c r="L410" s="16"/>
    </row>
    <row r="411" spans="12:12" x14ac:dyDescent="0.2">
      <c r="L411" s="16"/>
    </row>
    <row r="412" spans="12:12" x14ac:dyDescent="0.2">
      <c r="L412" s="16"/>
    </row>
    <row r="413" spans="12:12" x14ac:dyDescent="0.2">
      <c r="L413" s="16"/>
    </row>
    <row r="414" spans="12:12" x14ac:dyDescent="0.2">
      <c r="L414" s="16"/>
    </row>
    <row r="415" spans="12:12" x14ac:dyDescent="0.2">
      <c r="L415" s="16"/>
    </row>
    <row r="416" spans="12:12" x14ac:dyDescent="0.2">
      <c r="L416" s="16"/>
    </row>
    <row r="417" spans="12:12" x14ac:dyDescent="0.2">
      <c r="L417" s="16"/>
    </row>
    <row r="418" spans="12:12" x14ac:dyDescent="0.2">
      <c r="L418" s="16"/>
    </row>
    <row r="419" spans="12:12" x14ac:dyDescent="0.2">
      <c r="L419" s="16"/>
    </row>
    <row r="420" spans="12:12" x14ac:dyDescent="0.2">
      <c r="L420" s="16"/>
    </row>
    <row r="421" spans="12:12" x14ac:dyDescent="0.2">
      <c r="L421" s="16"/>
    </row>
    <row r="422" spans="12:12" x14ac:dyDescent="0.2">
      <c r="L422" s="16"/>
    </row>
    <row r="423" spans="12:12" x14ac:dyDescent="0.2">
      <c r="L423" s="16"/>
    </row>
    <row r="424" spans="12:12" x14ac:dyDescent="0.2">
      <c r="L424" s="16"/>
    </row>
    <row r="425" spans="12:12" x14ac:dyDescent="0.2">
      <c r="L425" s="16"/>
    </row>
    <row r="426" spans="12:12" x14ac:dyDescent="0.2">
      <c r="L426" s="16"/>
    </row>
    <row r="427" spans="12:12" x14ac:dyDescent="0.2">
      <c r="L427" s="16"/>
    </row>
    <row r="428" spans="12:12" x14ac:dyDescent="0.2">
      <c r="L428" s="16"/>
    </row>
    <row r="429" spans="12:12" x14ac:dyDescent="0.2">
      <c r="L429" s="16"/>
    </row>
    <row r="430" spans="12:12" x14ac:dyDescent="0.2">
      <c r="L430" s="16"/>
    </row>
    <row r="431" spans="12:12" x14ac:dyDescent="0.2">
      <c r="L431" s="16"/>
    </row>
    <row r="432" spans="12:12" x14ac:dyDescent="0.2">
      <c r="L432" s="16"/>
    </row>
    <row r="433" spans="12:12" x14ac:dyDescent="0.2">
      <c r="L433" s="16"/>
    </row>
    <row r="434" spans="12:12" x14ac:dyDescent="0.2">
      <c r="L434" s="16"/>
    </row>
    <row r="435" spans="12:12" x14ac:dyDescent="0.2">
      <c r="L435" s="16"/>
    </row>
    <row r="436" spans="12:12" x14ac:dyDescent="0.2">
      <c r="L436" s="16"/>
    </row>
    <row r="437" spans="12:12" x14ac:dyDescent="0.2">
      <c r="L437" s="16"/>
    </row>
    <row r="438" spans="12:12" x14ac:dyDescent="0.2">
      <c r="L438" s="16"/>
    </row>
    <row r="439" spans="12:12" x14ac:dyDescent="0.2">
      <c r="L439" s="16"/>
    </row>
    <row r="440" spans="12:12" x14ac:dyDescent="0.2">
      <c r="L440" s="16"/>
    </row>
    <row r="441" spans="12:12" x14ac:dyDescent="0.2">
      <c r="L441" s="16"/>
    </row>
    <row r="442" spans="12:12" x14ac:dyDescent="0.2">
      <c r="L442" s="16"/>
    </row>
    <row r="443" spans="12:12" x14ac:dyDescent="0.2">
      <c r="L443" s="16"/>
    </row>
    <row r="444" spans="12:12" x14ac:dyDescent="0.2">
      <c r="L444" s="16"/>
    </row>
    <row r="445" spans="12:12" x14ac:dyDescent="0.2">
      <c r="L445" s="16"/>
    </row>
    <row r="446" spans="12:12" x14ac:dyDescent="0.2">
      <c r="L446" s="16"/>
    </row>
    <row r="447" spans="12:12" x14ac:dyDescent="0.2">
      <c r="L447" s="16"/>
    </row>
    <row r="448" spans="12:12" x14ac:dyDescent="0.2">
      <c r="L448" s="16"/>
    </row>
    <row r="449" spans="12:12" x14ac:dyDescent="0.2">
      <c r="L449" s="16"/>
    </row>
    <row r="450" spans="12:12" x14ac:dyDescent="0.2">
      <c r="L450" s="16"/>
    </row>
    <row r="451" spans="12:12" x14ac:dyDescent="0.2">
      <c r="L451" s="16"/>
    </row>
    <row r="452" spans="12:12" x14ac:dyDescent="0.2">
      <c r="L452" s="16"/>
    </row>
    <row r="453" spans="12:12" x14ac:dyDescent="0.2">
      <c r="L453" s="16"/>
    </row>
    <row r="454" spans="12:12" x14ac:dyDescent="0.2">
      <c r="L454" s="16"/>
    </row>
    <row r="455" spans="12:12" x14ac:dyDescent="0.2">
      <c r="L455" s="16"/>
    </row>
    <row r="456" spans="12:12" x14ac:dyDescent="0.2">
      <c r="L456" s="16"/>
    </row>
    <row r="457" spans="12:12" x14ac:dyDescent="0.2">
      <c r="L457" s="16"/>
    </row>
    <row r="458" spans="12:12" x14ac:dyDescent="0.2">
      <c r="L458" s="16"/>
    </row>
    <row r="459" spans="12:12" x14ac:dyDescent="0.2">
      <c r="L459" s="16"/>
    </row>
    <row r="460" spans="12:12" x14ac:dyDescent="0.2">
      <c r="L460" s="16"/>
    </row>
    <row r="461" spans="12:12" x14ac:dyDescent="0.2">
      <c r="L461" s="16"/>
    </row>
    <row r="462" spans="12:12" x14ac:dyDescent="0.2">
      <c r="L462" s="16"/>
    </row>
    <row r="463" spans="12:12" x14ac:dyDescent="0.2">
      <c r="L463" s="16"/>
    </row>
    <row r="464" spans="12:12" x14ac:dyDescent="0.2">
      <c r="L464" s="16"/>
    </row>
    <row r="465" spans="12:12" x14ac:dyDescent="0.2">
      <c r="L465" s="16"/>
    </row>
    <row r="466" spans="12:12" x14ac:dyDescent="0.2">
      <c r="L466" s="16"/>
    </row>
    <row r="467" spans="12:12" x14ac:dyDescent="0.2">
      <c r="L467" s="16"/>
    </row>
    <row r="468" spans="12:12" x14ac:dyDescent="0.2">
      <c r="L468" s="16"/>
    </row>
    <row r="469" spans="12:12" x14ac:dyDescent="0.2">
      <c r="L469" s="16"/>
    </row>
    <row r="470" spans="12:12" x14ac:dyDescent="0.2">
      <c r="L470" s="16"/>
    </row>
    <row r="471" spans="12:12" x14ac:dyDescent="0.2">
      <c r="L471" s="16"/>
    </row>
    <row r="472" spans="12:12" x14ac:dyDescent="0.2">
      <c r="L472" s="16"/>
    </row>
    <row r="473" spans="12:12" x14ac:dyDescent="0.2">
      <c r="L473" s="16"/>
    </row>
    <row r="474" spans="12:12" x14ac:dyDescent="0.2">
      <c r="L474" s="16"/>
    </row>
    <row r="475" spans="12:12" x14ac:dyDescent="0.2">
      <c r="L475" s="16"/>
    </row>
    <row r="476" spans="12:12" x14ac:dyDescent="0.2">
      <c r="L476" s="16"/>
    </row>
    <row r="477" spans="12:12" x14ac:dyDescent="0.2">
      <c r="L477" s="16"/>
    </row>
    <row r="478" spans="12:12" x14ac:dyDescent="0.2">
      <c r="L478" s="16"/>
    </row>
    <row r="479" spans="12:12" x14ac:dyDescent="0.2">
      <c r="L479" s="16"/>
    </row>
    <row r="480" spans="12:12" x14ac:dyDescent="0.2">
      <c r="L480" s="16"/>
    </row>
    <row r="481" spans="12:12" x14ac:dyDescent="0.2">
      <c r="L481" s="16"/>
    </row>
    <row r="482" spans="12:12" x14ac:dyDescent="0.2">
      <c r="L482" s="16"/>
    </row>
    <row r="483" spans="12:12" x14ac:dyDescent="0.2">
      <c r="L483" s="16"/>
    </row>
    <row r="484" spans="12:12" x14ac:dyDescent="0.2">
      <c r="L484" s="16"/>
    </row>
    <row r="485" spans="12:12" x14ac:dyDescent="0.2">
      <c r="L485" s="16"/>
    </row>
    <row r="486" spans="12:12" x14ac:dyDescent="0.2">
      <c r="L486" s="16"/>
    </row>
    <row r="487" spans="12:12" x14ac:dyDescent="0.2">
      <c r="L487" s="16"/>
    </row>
    <row r="488" spans="12:12" x14ac:dyDescent="0.2">
      <c r="L488" s="16"/>
    </row>
    <row r="489" spans="12:12" x14ac:dyDescent="0.2">
      <c r="L489" s="16"/>
    </row>
    <row r="490" spans="12:12" x14ac:dyDescent="0.2">
      <c r="L490" s="16"/>
    </row>
    <row r="491" spans="12:12" x14ac:dyDescent="0.2">
      <c r="L491" s="16"/>
    </row>
    <row r="492" spans="12:12" x14ac:dyDescent="0.2">
      <c r="L492" s="16"/>
    </row>
    <row r="493" spans="12:12" x14ac:dyDescent="0.2">
      <c r="L493" s="16"/>
    </row>
    <row r="494" spans="12:12" x14ac:dyDescent="0.2">
      <c r="L494" s="16"/>
    </row>
    <row r="495" spans="12:12" x14ac:dyDescent="0.2">
      <c r="L495" s="16"/>
    </row>
    <row r="496" spans="12:12" x14ac:dyDescent="0.2">
      <c r="L496" s="16"/>
    </row>
    <row r="497" spans="12:12" x14ac:dyDescent="0.2">
      <c r="L497" s="16"/>
    </row>
    <row r="498" spans="12:12" x14ac:dyDescent="0.2">
      <c r="L498" s="16"/>
    </row>
    <row r="499" spans="12:12" x14ac:dyDescent="0.2">
      <c r="L499" s="16"/>
    </row>
    <row r="500" spans="12:12" x14ac:dyDescent="0.2">
      <c r="L500" s="16"/>
    </row>
    <row r="501" spans="12:12" x14ac:dyDescent="0.2">
      <c r="L501" s="16"/>
    </row>
    <row r="502" spans="12:12" x14ac:dyDescent="0.2">
      <c r="L502" s="16"/>
    </row>
    <row r="503" spans="12:12" x14ac:dyDescent="0.2">
      <c r="L503" s="16"/>
    </row>
    <row r="504" spans="12:12" x14ac:dyDescent="0.2">
      <c r="L504" s="16"/>
    </row>
    <row r="505" spans="12:12" x14ac:dyDescent="0.2">
      <c r="L505" s="16"/>
    </row>
    <row r="506" spans="12:12" x14ac:dyDescent="0.2">
      <c r="L506" s="16"/>
    </row>
    <row r="507" spans="12:12" x14ac:dyDescent="0.2">
      <c r="L507" s="16"/>
    </row>
    <row r="508" spans="12:12" x14ac:dyDescent="0.2">
      <c r="L508" s="16"/>
    </row>
    <row r="509" spans="12:12" x14ac:dyDescent="0.2">
      <c r="L509" s="16"/>
    </row>
    <row r="510" spans="12:12" x14ac:dyDescent="0.2">
      <c r="L510" s="16"/>
    </row>
    <row r="511" spans="12:12" x14ac:dyDescent="0.2">
      <c r="L511" s="16"/>
    </row>
    <row r="512" spans="12:12" x14ac:dyDescent="0.2">
      <c r="L512" s="16"/>
    </row>
    <row r="513" spans="12:12" x14ac:dyDescent="0.2">
      <c r="L513" s="16"/>
    </row>
    <row r="514" spans="12:12" x14ac:dyDescent="0.2">
      <c r="L514" s="16"/>
    </row>
    <row r="515" spans="12:12" x14ac:dyDescent="0.2">
      <c r="L515" s="16"/>
    </row>
    <row r="516" spans="12:12" x14ac:dyDescent="0.2">
      <c r="L516" s="16"/>
    </row>
    <row r="517" spans="12:12" x14ac:dyDescent="0.2">
      <c r="L517" s="16"/>
    </row>
    <row r="518" spans="12:12" x14ac:dyDescent="0.2">
      <c r="L518" s="16"/>
    </row>
    <row r="519" spans="12:12" x14ac:dyDescent="0.2">
      <c r="L519" s="16"/>
    </row>
    <row r="520" spans="12:12" x14ac:dyDescent="0.2">
      <c r="L520" s="16"/>
    </row>
    <row r="521" spans="12:12" x14ac:dyDescent="0.2">
      <c r="L521" s="16"/>
    </row>
    <row r="522" spans="12:12" x14ac:dyDescent="0.2">
      <c r="L522" s="16"/>
    </row>
    <row r="523" spans="12:12" x14ac:dyDescent="0.2">
      <c r="L523" s="16"/>
    </row>
    <row r="524" spans="12:12" x14ac:dyDescent="0.2">
      <c r="L524" s="16"/>
    </row>
    <row r="525" spans="12:12" x14ac:dyDescent="0.2">
      <c r="L525" s="16"/>
    </row>
    <row r="526" spans="12:12" x14ac:dyDescent="0.2">
      <c r="L526" s="16"/>
    </row>
    <row r="527" spans="12:12" x14ac:dyDescent="0.2">
      <c r="L527" s="16"/>
    </row>
    <row r="528" spans="12:12" x14ac:dyDescent="0.2">
      <c r="L528" s="16"/>
    </row>
    <row r="529" spans="12:12" x14ac:dyDescent="0.2">
      <c r="L529" s="16"/>
    </row>
    <row r="530" spans="12:12" x14ac:dyDescent="0.2">
      <c r="L530" s="16"/>
    </row>
    <row r="531" spans="12:12" x14ac:dyDescent="0.2">
      <c r="L531" s="16"/>
    </row>
    <row r="532" spans="12:12" x14ac:dyDescent="0.2">
      <c r="L532" s="16"/>
    </row>
    <row r="533" spans="12:12" x14ac:dyDescent="0.2">
      <c r="L533" s="16"/>
    </row>
    <row r="534" spans="12:12" x14ac:dyDescent="0.2">
      <c r="L534" s="16"/>
    </row>
    <row r="535" spans="12:12" x14ac:dyDescent="0.2">
      <c r="L535" s="16"/>
    </row>
    <row r="536" spans="12:12" x14ac:dyDescent="0.2">
      <c r="L536" s="16"/>
    </row>
    <row r="537" spans="12:12" x14ac:dyDescent="0.2">
      <c r="L537" s="16"/>
    </row>
    <row r="538" spans="12:12" x14ac:dyDescent="0.2">
      <c r="L538" s="16"/>
    </row>
    <row r="539" spans="12:12" x14ac:dyDescent="0.2">
      <c r="L539" s="16"/>
    </row>
    <row r="540" spans="12:12" x14ac:dyDescent="0.2">
      <c r="L540" s="16"/>
    </row>
    <row r="541" spans="12:12" x14ac:dyDescent="0.2">
      <c r="L541" s="16"/>
    </row>
    <row r="542" spans="12:12" x14ac:dyDescent="0.2">
      <c r="L542" s="16"/>
    </row>
    <row r="543" spans="12:12" x14ac:dyDescent="0.2">
      <c r="L543" s="16"/>
    </row>
    <row r="544" spans="12:12" x14ac:dyDescent="0.2">
      <c r="L544" s="16"/>
    </row>
    <row r="545" spans="12:12" x14ac:dyDescent="0.2">
      <c r="L545" s="16"/>
    </row>
    <row r="546" spans="12:12" x14ac:dyDescent="0.2">
      <c r="L546" s="16"/>
    </row>
    <row r="547" spans="12:12" x14ac:dyDescent="0.2">
      <c r="L547" s="16"/>
    </row>
    <row r="548" spans="12:12" x14ac:dyDescent="0.2">
      <c r="L548" s="16"/>
    </row>
    <row r="549" spans="12:12" x14ac:dyDescent="0.2">
      <c r="L549" s="16"/>
    </row>
    <row r="550" spans="12:12" x14ac:dyDescent="0.2">
      <c r="L550" s="16"/>
    </row>
    <row r="551" spans="12:12" x14ac:dyDescent="0.2">
      <c r="L551" s="16"/>
    </row>
    <row r="552" spans="12:12" x14ac:dyDescent="0.2">
      <c r="L552" s="16"/>
    </row>
    <row r="553" spans="12:12" x14ac:dyDescent="0.2">
      <c r="L553" s="16"/>
    </row>
    <row r="554" spans="12:12" x14ac:dyDescent="0.2">
      <c r="L554" s="16"/>
    </row>
    <row r="555" spans="12:12" x14ac:dyDescent="0.2">
      <c r="L555" s="16"/>
    </row>
    <row r="556" spans="12:12" x14ac:dyDescent="0.2">
      <c r="L556" s="16"/>
    </row>
    <row r="557" spans="12:12" x14ac:dyDescent="0.2">
      <c r="L557" s="16"/>
    </row>
    <row r="558" spans="12:12" x14ac:dyDescent="0.2">
      <c r="L558" s="16"/>
    </row>
    <row r="559" spans="12:12" x14ac:dyDescent="0.2">
      <c r="L559" s="16"/>
    </row>
    <row r="560" spans="12:12" x14ac:dyDescent="0.2">
      <c r="L560" s="16"/>
    </row>
    <row r="561" spans="12:12" x14ac:dyDescent="0.2">
      <c r="L561" s="16"/>
    </row>
    <row r="562" spans="12:12" x14ac:dyDescent="0.2">
      <c r="L562" s="16"/>
    </row>
    <row r="563" spans="12:12" x14ac:dyDescent="0.2">
      <c r="L563" s="16"/>
    </row>
    <row r="564" spans="12:12" x14ac:dyDescent="0.2">
      <c r="L564" s="16"/>
    </row>
    <row r="565" spans="12:12" x14ac:dyDescent="0.2">
      <c r="L565" s="16"/>
    </row>
    <row r="566" spans="12:12" x14ac:dyDescent="0.2">
      <c r="L566" s="16"/>
    </row>
    <row r="567" spans="12:12" x14ac:dyDescent="0.2">
      <c r="L567" s="16"/>
    </row>
    <row r="568" spans="12:12" x14ac:dyDescent="0.2">
      <c r="L568" s="16"/>
    </row>
    <row r="569" spans="12:12" x14ac:dyDescent="0.2">
      <c r="L569" s="16"/>
    </row>
    <row r="570" spans="12:12" x14ac:dyDescent="0.2">
      <c r="L570" s="16"/>
    </row>
    <row r="571" spans="12:12" x14ac:dyDescent="0.2">
      <c r="L571" s="16"/>
    </row>
    <row r="572" spans="12:12" x14ac:dyDescent="0.2">
      <c r="L572" s="16"/>
    </row>
    <row r="573" spans="12:12" x14ac:dyDescent="0.2">
      <c r="L573" s="16"/>
    </row>
    <row r="574" spans="12:12" x14ac:dyDescent="0.2">
      <c r="L574" s="16"/>
    </row>
    <row r="575" spans="12:12" x14ac:dyDescent="0.2">
      <c r="L575" s="16"/>
    </row>
    <row r="576" spans="12:12" x14ac:dyDescent="0.2">
      <c r="L576" s="16"/>
    </row>
    <row r="577" spans="12:12" x14ac:dyDescent="0.2">
      <c r="L577" s="16"/>
    </row>
    <row r="578" spans="12:12" x14ac:dyDescent="0.2">
      <c r="L578" s="16"/>
    </row>
    <row r="579" spans="12:12" x14ac:dyDescent="0.2">
      <c r="L579" s="16"/>
    </row>
    <row r="580" spans="12:12" x14ac:dyDescent="0.2">
      <c r="L580" s="16"/>
    </row>
    <row r="581" spans="12:12" x14ac:dyDescent="0.2">
      <c r="L581" s="16"/>
    </row>
    <row r="582" spans="12:12" x14ac:dyDescent="0.2">
      <c r="L582" s="16"/>
    </row>
    <row r="583" spans="12:12" x14ac:dyDescent="0.2">
      <c r="L583" s="16"/>
    </row>
    <row r="584" spans="12:12" x14ac:dyDescent="0.2">
      <c r="L584" s="16"/>
    </row>
    <row r="585" spans="12:12" x14ac:dyDescent="0.2">
      <c r="L585" s="16"/>
    </row>
    <row r="586" spans="12:12" x14ac:dyDescent="0.2">
      <c r="L586" s="16"/>
    </row>
    <row r="587" spans="12:12" x14ac:dyDescent="0.2">
      <c r="L587" s="16"/>
    </row>
    <row r="588" spans="12:12" x14ac:dyDescent="0.2">
      <c r="L588" s="16"/>
    </row>
    <row r="589" spans="12:12" x14ac:dyDescent="0.2">
      <c r="L589" s="16"/>
    </row>
    <row r="590" spans="12:12" x14ac:dyDescent="0.2">
      <c r="L590" s="16"/>
    </row>
    <row r="591" spans="12:12" x14ac:dyDescent="0.2">
      <c r="L591" s="16"/>
    </row>
    <row r="592" spans="12:12" x14ac:dyDescent="0.2">
      <c r="L592" s="16"/>
    </row>
    <row r="593" spans="12:12" x14ac:dyDescent="0.2">
      <c r="L593" s="16"/>
    </row>
    <row r="594" spans="12:12" x14ac:dyDescent="0.2">
      <c r="L594" s="16"/>
    </row>
    <row r="595" spans="12:12" x14ac:dyDescent="0.2">
      <c r="L595" s="16"/>
    </row>
    <row r="596" spans="12:12" x14ac:dyDescent="0.2">
      <c r="L596" s="16"/>
    </row>
    <row r="597" spans="12:12" x14ac:dyDescent="0.2">
      <c r="L597" s="16"/>
    </row>
    <row r="598" spans="12:12" x14ac:dyDescent="0.2">
      <c r="L598" s="16"/>
    </row>
    <row r="599" spans="12:12" x14ac:dyDescent="0.2">
      <c r="L599" s="16"/>
    </row>
    <row r="600" spans="12:12" x14ac:dyDescent="0.2">
      <c r="L600" s="16"/>
    </row>
    <row r="601" spans="12:12" x14ac:dyDescent="0.2">
      <c r="L601" s="16"/>
    </row>
    <row r="602" spans="12:12" x14ac:dyDescent="0.2">
      <c r="L602" s="16"/>
    </row>
    <row r="603" spans="12:12" x14ac:dyDescent="0.2">
      <c r="L603" s="16"/>
    </row>
    <row r="604" spans="12:12" x14ac:dyDescent="0.2">
      <c r="L604" s="16"/>
    </row>
    <row r="605" spans="12:12" x14ac:dyDescent="0.2">
      <c r="L605" s="16"/>
    </row>
    <row r="606" spans="12:12" x14ac:dyDescent="0.2">
      <c r="L606" s="16"/>
    </row>
    <row r="607" spans="12:12" x14ac:dyDescent="0.2">
      <c r="L607" s="16"/>
    </row>
  </sheetData>
  <mergeCells count="1">
    <mergeCell ref="C6:D6"/>
  </mergeCells>
  <pageMargins left="0.7" right="0.7" top="0.75" bottom="0.75" header="0.3" footer="0.3"/>
  <ignoredErrors>
    <ignoredError sqref="E9:E10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Alcobendas H 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2010-2023 por edad. Hombres</dc:title>
  <dc:creator>Dirección General de Economía. Comunidad de Madrid</dc:creator>
  <cp:keywords>Defunciones, Mortalidad, Esperanza de vida, Alcobendas, 2023</cp:keywords>
  <cp:lastModifiedBy>Dirección General de Economía. Comunidad de Madrid</cp:lastModifiedBy>
  <dcterms:created xsi:type="dcterms:W3CDTF">2018-03-23T07:16:28Z</dcterms:created>
  <dcterms:modified xsi:type="dcterms:W3CDTF">2025-02-24T10:28:26Z</dcterms:modified>
</cp:coreProperties>
</file>